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-sc-instruments\Downloads\"/>
    </mc:Choice>
  </mc:AlternateContent>
  <bookViews>
    <workbookView xWindow="0" yWindow="0" windowWidth="26670" windowHeight="10440" activeTab="0"/>
  </bookViews>
  <sheets>
    <sheet name="NSTGDewax and Antigen Retrieval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<sst xmlns="http://schemas.openxmlformats.org/spreadsheetml/2006/main">
  <si>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Yes</t>
  </si>
  <si>
    <t xml:space="preserve">wash_volume [μL] </t>
  </si>
  <si>
    <t>A</t>
  </si>
  <si>
    <t>B</t>
  </si>
  <si>
    <t>C</t>
  </si>
  <si>
    <t>300/200 μL Tip rack #1</t>
  </si>
  <si>
    <t>Number of Samples:</t>
  </si>
  <si>
    <t>Water</t>
  </si>
  <si>
    <t>Omni-Stainer S12 Staining Module</t>
  </si>
  <si>
    <t>12-trough, sealed with a pierceable sealing sheet</t>
  </si>
  <si>
    <t>Tiprack 1</t>
  </si>
  <si>
    <t>position = 1</t>
  </si>
  <si>
    <t xml:space="preserve">Volume </t>
  </si>
  <si>
    <t xml:space="preserve">A  </t>
  </si>
  <si>
    <t>Adjust the values below (click for drop down selection) to match StainWorks configurations to auto-fill</t>
  </si>
  <si>
    <t>input cell -&gt;</t>
  </si>
  <si>
    <t>PBS</t>
  </si>
  <si>
    <t>ER2</t>
  </si>
  <si>
    <t>ER Buffer (ER1 or ER2)</t>
  </si>
  <si>
    <t xml:space="preserve">  Nels Wedin, Parhelia Biosciences</t>
  </si>
  <si>
    <t>Last Updated: Nov 19th, 2023.</t>
  </si>
  <si>
    <t>Buffers plate</t>
  </si>
  <si>
    <t>position = 9</t>
  </si>
  <si>
    <t>Dewaxing?</t>
  </si>
  <si>
    <t>position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</si>
</sst>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13"/>
      <color indexed="8"/>
      <name val="Helvetica Neue"/>
      <family val="2"/>
    </font>
    <font>
      <sz val="18"/>
      <color indexed="8"/>
      <name val="Helvetica Neue"/>
      <family val="2"/>
    </font>
    <font>
      <sz val="18"/>
      <color indexed="12"/>
      <name val="Helvetica Neue"/>
      <family val="2"/>
    </font>
    <font>
      <sz val="14"/>
      <color indexed="15"/>
      <name val="Helvetica Neue"/>
      <family val="2"/>
    </font>
    <font>
      <sz val="18"/>
      <color indexed="15"/>
      <name val="Helvetica Neue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Calibri"/>
      <family val="2"/>
    </font>
    <font>
      <sz val="10"/>
      <color rgb="FF000000"/>
      <name val="Calibri"/>
      <family val="2"/>
      <scheme val="minor"/>
    </font>
    <font>
      <b/>
      <sz val="9.8000000000000007"/>
      <color theme="0"/>
      <name val="JetBrains Mono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2"/>
      <color indexed="8"/>
      <name val="Arial"/>
      <family val="2"/>
    </font>
    <font>
      <b/>
      <sz val="16"/>
      <color rgb="FFFFFF0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Helvetica Neue"/>
      <family val="2"/>
    </font>
    <font>
      <sz val="10"/>
      <color theme="6"/>
      <name val="Arial"/>
      <family val="2"/>
    </font>
    <font>
      <sz val="16"/>
      <color rgb="FFFF0000"/>
      <name val="Arial"/>
      <family val="2"/>
    </font>
    <font>
      <b/>
      <sz val="16"/>
      <color indexed="8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</fills>
  <borders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1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double">
        <color rgb="FF00B050"/>
      </left>
      <right/>
      <top style="double">
        <color rgb="FF00B05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rgb="FF00B0F0"/>
      </top>
      <bottom/>
      <diagonal/>
    </border>
    <border>
      <left/>
      <right style="thin">
        <color indexed="9"/>
      </right>
      <top style="thick">
        <color rgb="FF00B0F0"/>
      </top>
      <bottom style="thin">
        <color indexed="20"/>
      </bottom>
      <diagonal/>
    </border>
    <border>
      <left style="thin">
        <color indexed="9"/>
      </left>
      <right style="thin">
        <color indexed="9"/>
      </right>
      <top style="thick">
        <color rgb="FF00B0F0"/>
      </top>
      <bottom style="thin">
        <color indexed="20"/>
      </bottom>
      <diagonal/>
    </border>
    <border>
      <left style="thin">
        <color indexed="9"/>
      </left>
      <right style="thick">
        <color rgb="FF00B0F0"/>
      </right>
      <top style="thick">
        <color rgb="FF00B0F0"/>
      </top>
      <bottom style="thin">
        <color indexed="20"/>
      </bottom>
      <diagonal/>
    </border>
    <border diagonalUp="1">
      <left style="thick">
        <color rgb="FF00B0F0"/>
      </left>
      <right style="medium">
        <color indexed="20"/>
      </right>
      <top style="thin">
        <color indexed="20"/>
      </top>
      <bottom style="thin">
        <color indexed="20"/>
      </bottom>
      <diagonal style="thin">
        <color rgb="FF7030A0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theme="0" tint="-0.34998626667073579"/>
      </top>
      <bottom/>
      <diagonal/>
    </border>
    <border>
      <left style="thick">
        <color rgb="FF00B0F0"/>
      </left>
      <right/>
      <top style="thin">
        <color indexed="20"/>
      </top>
      <bottom style="thin">
        <color indexed="20"/>
      </bottom>
      <diagonal/>
    </border>
    <border>
      <left style="thick">
        <color rgb="FF00B0F0"/>
      </left>
      <right/>
      <top style="thin">
        <color indexed="20"/>
      </top>
      <bottom style="thick">
        <color rgb="FF00B0F0"/>
      </bottom>
      <diagonal/>
    </border>
    <border>
      <left style="medium">
        <color indexed="20"/>
      </left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 style="thick">
        <color rgb="FF00B0F0"/>
      </right>
      <top style="thin">
        <color indexed="20"/>
      </top>
      <bottom/>
      <diagonal/>
    </border>
    <border>
      <left style="thick">
        <color rgb="FF00B0F0"/>
      </left>
      <right style="double">
        <color theme="1"/>
      </right>
      <top style="thick">
        <color rgb="FF00B0F0"/>
      </top>
      <bottom style="thin">
        <color theme="6"/>
      </bottom>
      <diagonal/>
    </border>
    <border>
      <left style="double">
        <color theme="1"/>
      </left>
      <right style="double">
        <color theme="1"/>
      </right>
      <top style="thick">
        <color rgb="FF00B0F0"/>
      </top>
      <bottom style="thin">
        <color theme="6"/>
      </bottom>
      <diagonal/>
    </border>
    <border>
      <left style="double">
        <color theme="1"/>
      </left>
      <right style="thick">
        <color rgb="FF00B0F0"/>
      </right>
      <top style="thick">
        <color rgb="FF00B0F0"/>
      </top>
      <bottom style="thin">
        <color theme="6"/>
      </bottom>
      <diagonal/>
    </border>
    <border>
      <left style="thick">
        <color rgb="FF00B0F0"/>
      </left>
      <right style="double">
        <color theme="1"/>
      </right>
      <top style="thin">
        <color theme="6"/>
      </top>
      <bottom style="thin">
        <color theme="6"/>
      </bottom>
      <diagonal/>
    </border>
    <border>
      <left style="double">
        <color theme="1"/>
      </left>
      <right style="double">
        <color theme="1"/>
      </right>
      <top style="thin">
        <color theme="6"/>
      </top>
      <bottom style="thin">
        <color theme="6"/>
      </bottom>
      <diagonal/>
    </border>
    <border>
      <left style="double">
        <color theme="1"/>
      </left>
      <right style="thick">
        <color rgb="FF00B0F0"/>
      </right>
      <top style="thin">
        <color theme="6"/>
      </top>
      <bottom style="thin">
        <color theme="6"/>
      </bottom>
      <diagonal/>
    </border>
    <border>
      <left style="thick">
        <color rgb="FF00B0F0"/>
      </left>
      <right style="double">
        <color theme="1"/>
      </right>
      <top style="thin">
        <color theme="6"/>
      </top>
      <bottom style="thick">
        <color rgb="FF00B0F0"/>
      </bottom>
      <diagonal/>
    </border>
    <border>
      <left style="double">
        <color theme="1"/>
      </left>
      <right style="double">
        <color theme="1"/>
      </right>
      <top style="thin">
        <color theme="6"/>
      </top>
      <bottom style="thick">
        <color rgb="FF00B0F0"/>
      </bottom>
      <diagonal/>
    </border>
    <border>
      <left style="double">
        <color theme="1"/>
      </left>
      <right style="thick">
        <color rgb="FF00B0F0"/>
      </right>
      <top style="thin">
        <color theme="6"/>
      </top>
      <bottom style="thick">
        <color rgb="FF00B0F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indexed="8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11"/>
      </right>
      <top style="thin">
        <color indexed="64"/>
      </top>
      <bottom/>
      <diagonal/>
    </border>
    <border>
      <left style="thin">
        <color indexed="11"/>
      </left>
      <right style="thin">
        <color indexed="11"/>
      </right>
      <top style="thin">
        <color indexed="64"/>
      </top>
      <bottom/>
      <diagonal/>
    </border>
    <border>
      <left style="thin">
        <color indexed="11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theme="9" tint="-0.499984740745262"/>
      </right>
      <top style="medium">
        <color indexed="64"/>
      </top>
      <bottom style="thin">
        <color theme="9" tint="-0.499984740745262"/>
      </bottom>
      <diagonal/>
    </border>
    <border>
      <left style="double">
        <color indexed="8"/>
      </left>
      <right style="double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 applyNumberFormat="0" applyFill="0" applyBorder="0" applyProtection="0"/>
    <xf numFmtId="0" fontId="2" fillId="2" borderId="1" applyNumberFormat="0" applyAlignment="0" applyProtection="0"/>
    <xf numFmtId="9" fontId="4" fillId="0" borderId="0" applyFont="0" applyFill="0" applyBorder="0" applyAlignment="0" applyProtection="0"/>
    <xf numFmtId="0" fontId="14" fillId="0" borderId="0"/>
    <xf numFmtId="0" fontId="1" fillId="0" borderId="0"/>
  </cellStyleXfs>
  <cellXfs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NumberForma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49" fontId="9" fillId="3" borderId="11" xfId="0" applyNumberFormat="1" applyFont="1" applyFill="1" applyBorder="1"/>
    <xf numFmtId="0" fontId="10" fillId="3" borderId="11" xfId="0" applyFont="1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7" xfId="0" applyFill="1" applyBorder="1"/>
    <xf numFmtId="0" fontId="13" fillId="3" borderId="0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49" fontId="6" fillId="3" borderId="16" xfId="0" applyNumberFormat="1" applyFont="1" applyFill="1" applyBorder="1"/>
    <xf numFmtId="49" fontId="6" fillId="3" borderId="23" xfId="0" applyNumberFormat="1" applyFont="1" applyFill="1" applyBorder="1"/>
    <xf numFmtId="0" fontId="9" fillId="3" borderId="11" xfId="0" applyFont="1" applyFill="1" applyBorder="1"/>
    <xf numFmtId="0" fontId="15" fillId="9" borderId="0" xfId="0" applyFont="1" applyFill="1"/>
    <xf numFmtId="0" fontId="0" fillId="0" borderId="0" xfId="0" applyNumberFormat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 applyAlignment="1">
      <alignment horizontal="right"/>
    </xf>
    <xf numFmtId="0" fontId="0" fillId="0" borderId="31" xfId="0" applyNumberFormat="1" applyBorder="1"/>
    <xf numFmtId="0" fontId="19" fillId="10" borderId="22" xfId="0" applyFont="1" applyFill="1" applyBorder="1" applyAlignment="1">
      <alignment horizontal="left" wrapText="1"/>
    </xf>
    <xf numFmtId="0" fontId="5" fillId="7" borderId="37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18" fillId="0" borderId="0" xfId="0" applyFont="1"/>
    <xf numFmtId="0" fontId="5" fillId="7" borderId="40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0" fontId="5" fillId="7" borderId="44" xfId="0" applyFont="1" applyFill="1" applyBorder="1" applyAlignment="1">
      <alignment horizontal="center" vertical="center"/>
    </xf>
    <xf numFmtId="0" fontId="5" fillId="7" borderId="45" xfId="0" applyFont="1" applyFill="1" applyBorder="1" applyAlignment="1">
      <alignment horizontal="center" vertical="center"/>
    </xf>
    <xf numFmtId="0" fontId="7" fillId="3" borderId="7" xfId="0" applyFont="1" applyFill="1" applyBorder="1"/>
    <xf numFmtId="49" fontId="6" fillId="3" borderId="47" xfId="0" applyNumberFormat="1" applyFont="1" applyFill="1" applyBorder="1"/>
    <xf numFmtId="0" fontId="7" fillId="3" borderId="0" xfId="0" applyFont="1" applyFill="1" applyBorder="1"/>
    <xf numFmtId="49" fontId="6" fillId="3" borderId="30" xfId="0" applyNumberFormat="1" applyFont="1" applyFill="1" applyBorder="1"/>
    <xf numFmtId="49" fontId="20" fillId="11" borderId="48" xfId="1" applyNumberFormat="1" applyFont="1" applyFill="1" applyBorder="1" applyAlignment="1">
      <alignment horizontal="right"/>
    </xf>
    <xf numFmtId="0" fontId="8" fillId="4" borderId="29" xfId="0" applyNumberFormat="1" applyFont="1" applyFill="1" applyBorder="1" applyAlignment="1">
      <alignment horizontal="right" wrapText="1"/>
    </xf>
    <xf numFmtId="49" fontId="20" fillId="11" borderId="49" xfId="1" applyNumberFormat="1" applyFont="1" applyFill="1" applyBorder="1" applyAlignment="1">
      <alignment horizontal="right"/>
    </xf>
    <xf numFmtId="0" fontId="21" fillId="2" borderId="29" xfId="1" applyNumberFormat="1" applyFont="1" applyBorder="1" applyAlignment="1">
      <alignment horizontal="right" wrapText="1"/>
    </xf>
    <xf numFmtId="49" fontId="20" fillId="11" borderId="50" xfId="1" applyNumberFormat="1" applyFont="1" applyFill="1" applyBorder="1" applyAlignment="1">
      <alignment horizontal="right"/>
    </xf>
    <xf numFmtId="0" fontId="23" fillId="0" borderId="0" xfId="0" applyFont="1"/>
    <xf numFmtId="0" fontId="15" fillId="9" borderId="24" xfId="0" applyFont="1" applyFill="1" applyBorder="1" applyAlignment="1">
      <alignment vertical="top"/>
    </xf>
    <xf numFmtId="49" fontId="18" fillId="3" borderId="13" xfId="0" applyNumberFormat="1" applyFont="1" applyFill="1" applyBorder="1"/>
    <xf numFmtId="0" fontId="24" fillId="0" borderId="25" xfId="0" applyNumberFormat="1" applyFont="1" applyBorder="1" applyAlignment="1">
      <alignment vertical="top"/>
    </xf>
    <xf numFmtId="49" fontId="18" fillId="3" borderId="32" xfId="0" applyNumberFormat="1" applyFont="1" applyFill="1" applyBorder="1" applyAlignment="1">
      <alignment horizontal="right"/>
    </xf>
    <xf numFmtId="49" fontId="18" fillId="3" borderId="33" xfId="0" applyNumberFormat="1" applyFont="1" applyFill="1" applyBorder="1" applyAlignment="1">
      <alignment horizontal="right"/>
    </xf>
    <xf numFmtId="0" fontId="25" fillId="3" borderId="34" xfId="0" applyNumberFormat="1" applyFont="1" applyFill="1" applyBorder="1" applyAlignment="1">
      <alignment horizontal="left"/>
    </xf>
    <xf numFmtId="0" fontId="25" fillId="3" borderId="35" xfId="0" applyNumberFormat="1" applyFont="1" applyFill="1" applyBorder="1" applyAlignment="1">
      <alignment horizontal="left"/>
    </xf>
    <xf numFmtId="0" fontId="25" fillId="3" borderId="36" xfId="0" applyNumberFormat="1" applyFont="1" applyFill="1" applyBorder="1" applyAlignment="1">
      <alignment horizontal="left"/>
    </xf>
    <xf numFmtId="49" fontId="16" fillId="9" borderId="51" xfId="0" applyNumberFormat="1" applyFont="1" applyFill="1" applyBorder="1"/>
    <xf numFmtId="0" fontId="0" fillId="3" borderId="31" xfId="0" applyFill="1" applyBorder="1"/>
    <xf numFmtId="0" fontId="17" fillId="8" borderId="31" xfId="0" applyFont="1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54" xfId="0" applyNumberFormat="1" applyFill="1" applyBorder="1" applyAlignment="1">
      <alignment horizontal="center"/>
    </xf>
    <xf numFmtId="0" fontId="0" fillId="3" borderId="55" xfId="0" applyNumberFormat="1" applyFill="1" applyBorder="1" applyAlignment="1">
      <alignment horizontal="center"/>
    </xf>
    <xf numFmtId="0" fontId="0" fillId="3" borderId="55" xfId="0" applyNumberFormat="1" applyFill="1" applyBorder="1" applyAlignment="1">
      <alignment horizontal="center" wrapText="1"/>
    </xf>
    <xf numFmtId="0" fontId="0" fillId="3" borderId="56" xfId="0" applyNumberFormat="1" applyFill="1" applyBorder="1" applyAlignment="1">
      <alignment horizontal="center" wrapText="1"/>
    </xf>
    <xf numFmtId="0" fontId="0" fillId="3" borderId="57" xfId="0" applyNumberFormat="1" applyFill="1" applyBorder="1" applyAlignment="1">
      <alignment horizontal="center" wrapText="1"/>
    </xf>
    <xf numFmtId="0" fontId="3" fillId="0" borderId="58" xfId="0" applyFont="1" applyBorder="1" applyAlignment="1">
      <alignment horizontal="right" vertical="center"/>
    </xf>
    <xf numFmtId="0" fontId="11" fillId="5" borderId="59" xfId="0" applyFont="1" applyFill="1" applyBorder="1" applyAlignment="1">
      <alignment horizontal="center" vertical="top" wrapText="1"/>
    </xf>
    <xf numFmtId="0" fontId="14" fillId="0" borderId="60" xfId="3" applyBorder="1"/>
    <xf numFmtId="0" fontId="14" fillId="0" borderId="61" xfId="3" applyBorder="1"/>
    <xf numFmtId="49" fontId="4" fillId="3" borderId="30" xfId="0" applyNumberFormat="1" applyFont="1" applyFill="1" applyBorder="1" applyAlignment="1">
      <alignment vertical="center" wrapText="1"/>
    </xf>
    <xf numFmtId="0" fontId="12" fillId="0" borderId="62" xfId="0" applyFont="1" applyBorder="1" applyAlignment="1">
      <alignment horizontal="center" vertical="top" wrapText="1"/>
    </xf>
    <xf numFmtId="0" fontId="14" fillId="0" borderId="16" xfId="3" applyBorder="1"/>
    <xf numFmtId="0" fontId="14" fillId="0" borderId="63" xfId="3" applyBorder="1"/>
    <xf numFmtId="49" fontId="22" fillId="3" borderId="47" xfId="0" applyNumberFormat="1" applyFont="1" applyFill="1" applyBorder="1" applyAlignment="1">
      <alignment horizontal="center" wrapText="1"/>
    </xf>
    <xf numFmtId="49" fontId="22" fillId="3" borderId="23" xfId="0" applyNumberFormat="1" applyFont="1" applyFill="1" applyBorder="1" applyAlignment="1">
      <alignment horizontal="center" wrapText="1"/>
    </xf>
    <xf numFmtId="49" fontId="22" fillId="3" borderId="46" xfId="0" applyNumberFormat="1" applyFont="1" applyFill="1" applyBorder="1" applyAlignment="1">
      <alignment horizont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</cellXfs>
  <cellStyles count="5">
    <cellStyle name="Input" xfId="1" builtinId="20"/>
    <cellStyle name="Normal" xfId="0" builtinId="0"/>
    <cellStyle name="Normal 2" xfId="3"/>
    <cellStyle name="Normal 3" xfId="4"/>
    <cellStyle name="Percent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E8BCA"/>
      <color rgb="FFFFFFFF"/>
      <color rgb="FFFFCC99"/>
      <color rgb="FFFF40FF"/>
      <color rgb="FF00FA00"/>
      <color rgb="FFE982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286898</xdr:colOff>
      <xdr:row>0</xdr:row>
      <xdr:rowOff>0</xdr:rowOff>
    </xdr:from>
    <xdr:to>
      <xdr:col>13</xdr:col>
      <xdr:colOff>158253</xdr:colOff>
      <xdr:row>13</xdr:row>
      <xdr:rowOff>492775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711" y="0"/>
          <a:ext cx="5689638" cy="6597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tabSelected="1" zoomScale="83" zoomScaleNormal="100" workbookViewId="0">
      <selection activeCell="E8" sqref="E8"/>
    </sheetView>
  </sheetViews>
  <sheetFormatPr defaultColWidth="12.7109375" defaultRowHeight="15" customHeight="1"/>
  <cols>
    <col min="1" max="1" width="17.28515625" style="4" customWidth="1"/>
    <col min="2" max="2" width="12.28515625" style="4" customWidth="1"/>
    <col min="3" max="3" width="14" style="4" customWidth="1"/>
    <col min="4" max="4" width="15.7109375" style="4" customWidth="1"/>
    <col min="5" max="8" width="12.28515625" style="4" customWidth="1"/>
    <col min="9" max="9" width="13.85546875" style="4" customWidth="1"/>
    <col min="10" max="15" width="12.140625" style="4" customWidth="1"/>
    <col min="16" max="16" width="11.85546875" style="4" bestFit="1" customWidth="1"/>
    <col min="17" max="17" width="12.42578125" style="4" customWidth="1"/>
    <col min="18" max="18" width="27" style="4" customWidth="1"/>
    <col min="19" max="19" width="11" style="4" customWidth="1"/>
    <col min="20" max="20" width="26.85546875" style="4" customWidth="1"/>
    <col min="21" max="21" width="34.140625" style="4" customWidth="1"/>
    <col min="22" max="26" width="14.42578125" style="4" customWidth="1"/>
    <col min="27" max="27" width="12.7109375" style="4" customWidth="1"/>
    <col min="28" max="16384" width="12.7109375" style="4"/>
  </cols>
  <sheetData>
    <row r="1" spans="1:26" ht="74.099999999999994" customHeight="1" thickBot="1">
      <c r="A1" t="s" s="77">
        <v>14</v>
      </c>
      <c r="B1" s="78"/>
      <c r="C1" s="78"/>
      <c r="D1" s="79"/>
      <c r="E1"/>
      <c r="F1"/>
      <c r="G1"/>
      <c r="H1"/>
      <c r="I1"/>
      <c r="J1"/>
      <c r="K1"/>
      <c r="L1"/>
      <c r="M1"/>
      <c r="Q1"/>
      <c r="R1"/>
      <c r="S1"/>
      <c r="T1"/>
      <c r="U1"/>
      <c r="V1" s="2"/>
      <c r="W1" s="2"/>
      <c r="X1" s="2"/>
      <c r="Y1" s="2"/>
      <c r="Z1" s="3"/>
    </row>
    <row r="2" spans="1:26" ht="26.1" customHeight="1" thickBot="1">
      <c r="A2" t="s" s="44">
        <v>23</v>
      </c>
      <c r="B2" s="21"/>
      <c r="C2" t="s" s="45">
        <v>15</v>
      </c>
      <c r="D2" t="s" s="46">
        <v>0</v>
      </c>
      <c r="E2" s="50">
        <f>IF(D2="NO", 1, 2)</f>
      </c>
      <c r="F2"/>
      <c r="G2"/>
      <c r="H2"/>
      <c r="I2"/>
      <c r="J2"/>
      <c r="K2"/>
      <c r="L2"/>
      <c r="M2"/>
      <c r="O2"/>
      <c r="P2"/>
      <c r="Q2"/>
      <c r="R2"/>
      <c r="S2"/>
      <c r="T2"/>
      <c r="U2"/>
      <c r="V2" s="6"/>
      <c r="W2" s="6"/>
      <c r="X2" s="6"/>
      <c r="Y2" s="6"/>
      <c r="Z2" s="7"/>
    </row>
    <row r="3" spans="1:26" ht="24.95" customHeight="1" thickBot="1">
      <c r="A3" t="s" s="42">
        <v>6</v>
      </c>
      <c r="B3" s="22"/>
      <c r="C3" t="s" s="47">
        <v>15</v>
      </c>
      <c r="D3" s="48">
        <v>1</v>
      </c>
      <c r="E3"/>
      <c r="F3"/>
      <c r="G3"/>
      <c r="H3"/>
      <c r="I3"/>
      <c r="J3"/>
      <c r="K3"/>
      <c r="L3"/>
      <c r="M3"/>
      <c r="O3"/>
      <c r="P3"/>
      <c r="Q3"/>
      <c r="R3"/>
      <c r="S3"/>
      <c r="T3"/>
      <c r="U3"/>
      <c r="V3" s="6"/>
      <c r="W3" s="6"/>
      <c r="X3" s="6"/>
      <c r="Y3" s="6"/>
      <c r="Z3" s="7"/>
    </row>
    <row r="4" spans="1:26" ht="39.950000000000003" customHeight="1" thickBot="1">
      <c r="A4" t="s" s="42">
        <v>1</v>
      </c>
      <c r="B4" s="22"/>
      <c r="C4" t="s" s="49">
        <v>15</v>
      </c>
      <c r="D4" s="48">
        <v>150</v>
      </c>
      <c r="E4" s="41"/>
      <c r="F4" s="9"/>
      <c r="G4" s="10"/>
      <c r="H4" s="10"/>
      <c r="I4" s="6"/>
      <c r="J4" s="6"/>
      <c r="K4" s="6"/>
      <c r="L4" s="6"/>
      <c r="M4" s="6"/>
      <c r="O4"/>
      <c r="P4"/>
      <c r="Q4"/>
      <c r="R4"/>
      <c r="S4"/>
      <c r="T4"/>
      <c r="U4"/>
      <c r="V4" s="6"/>
      <c r="W4" s="6"/>
      <c r="X4" s="6"/>
      <c r="Y4" s="6"/>
      <c r="Z4" s="7"/>
    </row>
    <row r="5" spans="1:26" ht="39.950000000000003" customHeight="1" thickBot="1">
      <c r="A5" t="s" s="44">
        <v>18</v>
      </c>
      <c r="B5" s="21"/>
      <c r="C5" t="s" s="49">
        <v>15</v>
      </c>
      <c r="D5" t="s" s="48">
        <v>17</v>
      </c>
      <c r="E5" s="43"/>
      <c r="F5" s="6"/>
      <c r="G5" s="6"/>
      <c r="H5" s="6"/>
      <c r="I5" s="6"/>
      <c r="J5" s="6"/>
      <c r="K5" s="6"/>
      <c r="L5" s="6"/>
      <c r="M5" s="6"/>
      <c r="O5"/>
      <c r="P5"/>
      <c r="Q5"/>
      <c r="R5"/>
      <c r="S5"/>
      <c r="T5"/>
      <c r="U5"/>
      <c r="V5" s="6"/>
      <c r="W5" s="6"/>
      <c r="X5" s="6"/>
      <c r="Y5" s="6"/>
      <c r="Z5" s="7"/>
    </row>
    <row r="6" spans="1:26" ht="36.75" customHeight="1" thickBot="1">
      <c r="E6" s="43"/>
      <c r="F6" s="6"/>
      <c r="G6" s="6"/>
      <c r="H6" s="6"/>
      <c r="I6" s="6"/>
      <c r="J6" s="6"/>
      <c r="K6" s="6"/>
      <c r="L6" s="6"/>
      <c r="M6" s="6"/>
      <c r="O6"/>
      <c r="P6"/>
      <c r="Q6"/>
      <c r="R6"/>
      <c r="S6"/>
      <c r="T6"/>
      <c r="U6"/>
      <c r="V6" s="6"/>
      <c r="W6" s="6"/>
      <c r="X6" s="6"/>
      <c r="Y6" s="6"/>
      <c r="Z6" s="7"/>
    </row>
    <row r="7" spans="1:26" ht="24.95" customHeight="1" thickTop="1">
      <c r="A7" t="s" s="30">
        <v>10</v>
      </c>
      <c r="B7" t="s" s="24">
        <v>22</v>
      </c>
      <c r="C7" t="s" s="52">
        <v>5</v>
      </c>
      <c r="D7" s="14"/>
      <c r="E7" s="15"/>
      <c r="F7" s="6"/>
      <c r="G7" s="6"/>
      <c r="H7" s="6"/>
      <c r="I7" s="6"/>
      <c r="J7" s="6"/>
      <c r="K7" s="6"/>
      <c r="L7" s="6"/>
      <c r="M7" s="6"/>
      <c r="O7"/>
      <c r="P7"/>
      <c r="Q7"/>
      <c r="R7"/>
      <c r="S7"/>
      <c r="T7"/>
      <c r="U7"/>
      <c r="V7" s="6"/>
      <c r="W7" s="6"/>
      <c r="X7" s="6"/>
      <c r="Y7" s="6"/>
      <c r="Z7" s="7"/>
    </row>
    <row r="8" spans="1:26" ht="14.1" customHeight="1" thickBot="1">
      <c r="A8"/>
      <c r="B8"/>
      <c r="C8"/>
      <c r="D8"/>
      <c r="E8"/>
      <c r="F8" s="23"/>
      <c r="G8" s="23"/>
      <c r="H8" s="11"/>
      <c r="I8" s="12"/>
      <c r="K8" s="6"/>
      <c r="L8" s="6"/>
      <c r="M8" s="6"/>
      <c r="O8"/>
      <c r="P8"/>
      <c r="Q8"/>
      <c r="R8"/>
      <c r="S8"/>
      <c r="T8"/>
      <c r="U8"/>
      <c r="V8" s="6"/>
      <c r="W8" s="6"/>
      <c r="X8" s="6"/>
      <c r="Y8" s="6"/>
      <c r="Z8" s="7"/>
    </row>
    <row r="9" spans="1:26" ht="84.75" thickTop="1">
      <c r="A9" t="s" s="30">
        <v>8</v>
      </c>
      <c r="B9" t="s" s="51">
        <v>11</v>
      </c>
      <c r="C9" s="53">
        <f>IF(D2="Yes","Assemble Flow Cells Dry","")</f>
      </c>
      <c r="D9" s="26"/>
      <c r="E9" s="27"/>
      <c r="F9"/>
      <c r="G9"/>
      <c r="H9"/>
      <c r="I9"/>
      <c r="J9"/>
      <c r="K9"/>
      <c r="L9"/>
      <c r="M9"/>
      <c r="O9"/>
      <c r="P9"/>
      <c r="Q9"/>
      <c r="R9"/>
      <c r="S9"/>
      <c r="T9"/>
      <c r="U9"/>
      <c r="V9" s="6"/>
      <c r="W9" s="6"/>
      <c r="X9" s="6"/>
      <c r="Y9" s="6"/>
      <c r="Z9" s="7"/>
    </row>
    <row r="10" spans="1:26" ht="21" thickBot="1">
      <c r="A10" s="28"/>
      <c r="B10" s="56">
        <v>1</v>
      </c>
      <c r="C10" s="56">
        <v>2</v>
      </c>
      <c r="D10" s="57">
        <v>3</v>
      </c>
      <c r="E10" s="58">
        <v>4</v>
      </c>
      <c r="F10"/>
      <c r="G10"/>
      <c r="H10"/>
      <c r="I10"/>
      <c r="J10"/>
      <c r="K10"/>
      <c r="L10"/>
      <c r="M10"/>
      <c r="O10"/>
      <c r="P10"/>
      <c r="Q10"/>
      <c r="R10"/>
      <c r="S10"/>
      <c r="T10"/>
      <c r="U10"/>
      <c r="V10" s="6"/>
      <c r="W10" s="6"/>
      <c r="X10" s="6"/>
      <c r="Y10" s="6"/>
      <c r="Z10" s="7"/>
    </row>
    <row r="11" spans="1:26" ht="36.950000000000003" customHeight="1" thickTop="1">
      <c r="A11" t="s" s="54">
        <v>2</v>
      </c>
      <c r="B11" s="31">
        <f>IF(B$10&lt;=$D$3,"Sample 1","")</f>
      </c>
      <c r="C11" s="32">
        <f>IF(C$10&lt;=$D$3,"Sample 2","")</f>
      </c>
      <c r="D11" s="32">
        <f>IF(D$10&lt;=$D$3,"Sample 3","")</f>
      </c>
      <c r="E11" s="33">
        <f>IF(E$10&lt;=$D$3,"Sample 4","")</f>
      </c>
      <c r="F11"/>
      <c r="G11"/>
      <c r="H11"/>
      <c r="I11"/>
      <c r="J11"/>
      <c r="K11"/>
      <c r="L11"/>
      <c r="M11"/>
      <c r="O11"/>
      <c r="P11"/>
      <c r="Q11"/>
      <c r="R11"/>
      <c r="S11"/>
      <c r="T11"/>
      <c r="U11"/>
      <c r="V11" s="6"/>
      <c r="W11" s="6"/>
      <c r="X11" s="6"/>
      <c r="Y11" s="6"/>
      <c r="Z11" s="7"/>
    </row>
    <row r="12" spans="1:26" ht="32.1" customHeight="1">
      <c r="A12" t="s" s="54">
        <v>3</v>
      </c>
      <c r="B12" s="35">
        <f>IF((B$10+4)&lt;=$D$3,"Sample 5","")</f>
      </c>
      <c r="C12" s="36">
        <f>IF((C$10+4)&lt;=$D$3,"Sample 6","")</f>
      </c>
      <c r="D12" s="36">
        <f>IF((D$10+4)&lt;=$D$3,"Sample 7","")</f>
      </c>
      <c r="E12" s="37">
        <f>IF((E$10+4)&lt;=$D$3,"Sample 8","")</f>
      </c>
      <c r="F12"/>
      <c r="G12"/>
      <c r="H12"/>
      <c r="I12"/>
      <c r="J12"/>
      <c r="K12"/>
      <c r="L12"/>
      <c r="M12"/>
      <c r="O12"/>
      <c r="P12"/>
      <c r="Q12"/>
      <c r="R12"/>
      <c r="S12"/>
      <c r="T12"/>
      <c r="U12"/>
      <c r="V12" s="6"/>
      <c r="W12" s="6"/>
      <c r="X12" s="6"/>
      <c r="Y12" s="6"/>
      <c r="Z12" s="7"/>
    </row>
    <row r="13" spans="1:26" ht="29.1" customHeight="1" thickBot="1">
      <c r="A13" t="s" s="55">
        <v>4</v>
      </c>
      <c r="B13" s="38">
        <f>IF((B$10+8)&lt;=$D$3,"Sample 9","")</f>
      </c>
      <c r="C13" s="39">
        <f>IF((C$10+8)&lt;=$D$3,"Sample 10","")</f>
      </c>
      <c r="D13" s="39">
        <f>IF((D$10+8)&lt;=$D$3,"Sample 11","")</f>
      </c>
      <c r="E13" s="40">
        <f>IF((E$10+8)&lt;=$D$3,"Sample 12","")</f>
      </c>
      <c r="F13"/>
      <c r="G13"/>
      <c r="H13"/>
      <c r="I13"/>
      <c r="J13"/>
      <c r="K13"/>
      <c r="L13"/>
      <c r="M13"/>
      <c r="O13"/>
      <c r="P13"/>
      <c r="Q13"/>
      <c r="R13"/>
      <c r="S13"/>
      <c r="T13"/>
      <c r="U13"/>
      <c r="V13" s="6"/>
      <c r="W13" s="6"/>
      <c r="X13" s="6"/>
      <c r="Y13" s="6"/>
      <c r="Z13" s="7"/>
    </row>
    <row r="14" spans="1:26" ht="47.25" customHeight="1" thickTop="1" thickBot="1">
      <c r="F14" s="34"/>
      <c r="G14"/>
      <c r="H14"/>
      <c r="I14"/>
      <c r="J14"/>
      <c r="K14"/>
      <c r="L14"/>
      <c r="M14"/>
      <c r="O14"/>
      <c r="P14"/>
      <c r="Q14"/>
      <c r="R14"/>
      <c r="S14"/>
      <c r="T14"/>
      <c r="U14"/>
      <c r="V14" s="6"/>
      <c r="W14" s="6"/>
      <c r="X14" s="6"/>
      <c r="Y14" s="6"/>
      <c r="Z14" s="7"/>
    </row>
    <row r="15" spans="1:26" ht="45" customHeight="1" thickTop="1">
      <c r="A15" t="s" s="30">
        <v>21</v>
      </c>
      <c r="B15" t="s" s="59">
        <v>24</v>
      </c>
      <c r="C15" t="s" s="60">
        <v>9</v>
      </c>
      <c r="D15" s="61"/>
      <c r="E15" s="29"/>
      <c r="F15" s="60"/>
      <c r="G15" s="60"/>
      <c r="H15" s="60"/>
      <c r="I15" s="60"/>
      <c r="J15" s="60"/>
      <c r="K15" s="60"/>
      <c r="L15" s="60"/>
      <c r="M15" s="62"/>
      <c r="O15"/>
      <c r="P15"/>
      <c r="Q15"/>
      <c r="R15"/>
      <c r="S15"/>
      <c r="T15"/>
      <c r="U15"/>
      <c r="V15" s="6"/>
      <c r="W15" s="6"/>
      <c r="X15" s="6"/>
      <c r="Y15" s="6"/>
      <c r="Z15" s="7"/>
    </row>
    <row r="16" spans="1:26" ht="26.1" customHeight="1" thickBot="1">
      <c r="A16" s="63"/>
      <c r="B16" s="64">
        <v>1</v>
      </c>
      <c r="C16" s="65">
        <v>2</v>
      </c>
      <c r="D16" s="65">
        <v>3</v>
      </c>
      <c r="E16" s="65">
        <v>4</v>
      </c>
      <c r="F16" s="65">
        <v>5</v>
      </c>
      <c r="G16" s="65">
        <v>6</v>
      </c>
      <c r="H16" s="66">
        <v>7</v>
      </c>
      <c r="I16" s="66">
        <v>8</v>
      </c>
      <c r="J16" s="66">
        <v>9</v>
      </c>
      <c r="K16" s="66">
        <v>10</v>
      </c>
      <c r="L16" s="67">
        <v>11</v>
      </c>
      <c r="M16" s="68">
        <v>12</v>
      </c>
      <c r="O16"/>
      <c r="P16"/>
      <c r="Q16"/>
      <c r="R16"/>
      <c r="S16"/>
      <c r="T16"/>
      <c r="U16"/>
      <c r="V16" s="6"/>
      <c r="W16" s="6"/>
      <c r="X16" s="6"/>
      <c r="Y16" s="6"/>
      <c r="Z16" s="7"/>
    </row>
    <row r="17" spans="1:26" ht="48" customHeight="1">
      <c r="A17" t="s" s="69">
        <v>13</v>
      </c>
      <c r="B17" s="70">
        <f>IF(D2="Yes","Dewax","")</f>
      </c>
      <c r="C17" s="70">
        <f>IF(D2="Yes","100% EtOH","")</f>
      </c>
      <c r="D17" s="70">
        <f>IF(D2="Yes","95% EtOH","")</f>
      </c>
      <c r="E17" t="s" s="70">
        <v>16</v>
      </c>
      <c r="F17" s="70">
        <f>IF(D5="ER1", "ER1", "X")</f>
      </c>
      <c r="G17" s="70">
        <f>IF(D5="ER2", "ER2", "X")</f>
      </c>
      <c r="H17" t="s" s="70">
        <v>7</v>
      </c>
      <c r="I17" s="71"/>
      <c r="J17" s="71"/>
      <c r="K17" s="71"/>
      <c r="L17" s="71"/>
      <c r="M17" s="72"/>
      <c r="O17"/>
      <c r="P17"/>
      <c r="Q17"/>
      <c r="R17"/>
      <c r="S17"/>
      <c r="T17"/>
      <c r="U17"/>
      <c r="V17" s="6"/>
      <c r="W17" s="6"/>
      <c r="X17" s="6"/>
      <c r="Y17" s="6"/>
      <c r="Z17" s="7"/>
    </row>
    <row r="18" spans="1:26" ht="18.75" thickBot="1">
      <c r="A18" t="s" s="73">
        <v>12</v>
      </c>
      <c r="B18" s="74">
        <f>(((D3*3*$D$4)/1000)+3)&amp;"mL"</f>
      </c>
      <c r="C18" s="74">
        <f>((D3*3*$D$4)/1000)+3&amp;" mL"</f>
      </c>
      <c r="D18" s="74">
        <f>((2*D3*$D$4)/1000)+3&amp;" mL"</f>
      </c>
      <c r="E18" s="74">
        <f>((12*D3*$D$4)/1000)+3&amp;" mL"</f>
      </c>
      <c r="F18" s="74">
        <f>IF(F17="X", " ",((3*D3*$D$4)/1000)+3&amp;" mL")</f>
      </c>
      <c r="G18" s="74">
        <f>IF(G17="X", " ",((3*D3*$D$4)/1000)+3&amp;" mL")</f>
      </c>
      <c r="H18" s="74">
        <f>((D3*$D$4)/1000)+3&amp;" mL"</f>
      </c>
      <c r="I18" s="75"/>
      <c r="J18" s="75"/>
      <c r="K18" s="75"/>
      <c r="L18" s="75"/>
      <c r="M18" s="76"/>
      <c r="N18" s="25"/>
      <c r="O18"/>
      <c r="P18"/>
      <c r="Q18"/>
      <c r="R18"/>
      <c r="S18"/>
      <c r="T18"/>
      <c r="U18"/>
      <c r="V18" s="6"/>
      <c r="W18" s="6"/>
      <c r="X18" s="6"/>
      <c r="Y18" s="6"/>
      <c r="Z18" s="7"/>
    </row>
    <row r="19" spans="1:26" ht="18" customHeight="1">
      <c r="M19"/>
      <c r="N19" s="25"/>
      <c r="O19" s="25"/>
      <c r="P19"/>
      <c r="Q19" s="13"/>
      <c r="R19" s="8"/>
      <c r="S19" s="8"/>
      <c r="T19" s="8"/>
      <c r="U19" s="8"/>
      <c r="V19" s="5"/>
      <c r="W19" s="6"/>
      <c r="X19" s="6"/>
      <c r="Y19" s="6"/>
      <c r="Z19" s="7"/>
    </row>
    <row r="20" spans="1:26" ht="39.950000000000003" customHeight="1">
      <c r="A20" t="s" s="80">
        <v>20</v>
      </c>
      <c r="B20" s="81"/>
      <c r="C20" s="81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 s="1"/>
      <c r="V20" s="5"/>
      <c r="W20" s="6"/>
      <c r="X20" s="6"/>
      <c r="Y20" s="6"/>
      <c r="Z20" s="7"/>
    </row>
    <row r="21" spans="1:26" ht="17.100000000000001" customHeight="1">
      <c r="A21" t="s">
        <v>19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 s="1"/>
      <c r="V21" s="5"/>
      <c r="W21" s="6"/>
      <c r="X21" s="6"/>
      <c r="Y21" s="6"/>
      <c r="Z21" s="7"/>
    </row>
    <row r="22" spans="1:26" ht="15.7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 s="1"/>
      <c r="V22" s="5"/>
      <c r="W22" s="6"/>
      <c r="X22" s="6"/>
      <c r="Y22" s="6"/>
      <c r="Z22" s="7"/>
    </row>
    <row r="23" spans="1:26" ht="12.7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 s="1"/>
      <c r="V23" s="5"/>
      <c r="W23" s="6"/>
      <c r="X23" s="6"/>
      <c r="Y23" s="6"/>
      <c r="Z23" s="7"/>
    </row>
    <row r="24" spans="1:26" ht="12.7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 s="1"/>
      <c r="V24" s="5"/>
      <c r="W24" s="6"/>
      <c r="X24" s="6"/>
      <c r="Y24" s="6"/>
      <c r="Z24" s="7"/>
    </row>
    <row r="25" spans="1:26" ht="30.95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 s="1"/>
      <c r="V25" s="5"/>
      <c r="W25" s="6"/>
      <c r="X25" s="6"/>
      <c r="Y25" s="6"/>
      <c r="Z25" s="7"/>
    </row>
    <row r="26" spans="1:26" ht="33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 s="1"/>
      <c r="V26" s="5"/>
      <c r="W26" s="6"/>
      <c r="X26" s="6"/>
      <c r="Y26" s="6"/>
      <c r="Z26" s="7"/>
    </row>
    <row r="27" spans="1:26" ht="20.100000000000001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 s="1"/>
      <c r="V27" s="5"/>
      <c r="W27" s="6"/>
      <c r="X27" s="6"/>
      <c r="Y27" s="6"/>
      <c r="Z27" s="7"/>
    </row>
    <row r="28" spans="1:26" ht="20.100000000000001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 s="1"/>
      <c r="V28" s="5"/>
      <c r="W28" s="6"/>
      <c r="X28" s="6"/>
      <c r="Y28" s="6"/>
      <c r="Z28" s="7"/>
    </row>
    <row r="29" spans="1:26" ht="20.100000000000001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 s="1"/>
      <c r="V29" s="5"/>
      <c r="W29" s="6"/>
      <c r="X29" s="6"/>
      <c r="Y29" s="6"/>
      <c r="Z29" s="7"/>
    </row>
    <row r="30" spans="1:26" ht="20.100000000000001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 s="10"/>
      <c r="V30" s="6"/>
      <c r="W30" s="6"/>
      <c r="X30" s="6"/>
      <c r="Y30" s="6"/>
      <c r="Z30" s="7"/>
    </row>
    <row r="31" spans="1:26" ht="20.100000000000001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 s="6"/>
      <c r="V31" s="6"/>
      <c r="W31" s="6"/>
      <c r="X31" s="6"/>
      <c r="Y31" s="6"/>
      <c r="Z31" s="7"/>
    </row>
    <row r="32" spans="1:26" ht="20.100000000000001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 s="6"/>
      <c r="V32" s="6"/>
      <c r="W32" s="6"/>
      <c r="X32" s="6"/>
      <c r="Y32" s="6"/>
      <c r="Z32" s="7"/>
    </row>
    <row r="33" spans="1:26" ht="21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 s="6"/>
      <c r="V33" s="6"/>
      <c r="W33" s="6"/>
      <c r="X33" s="6"/>
      <c r="Y33" s="6"/>
      <c r="Z33" s="7"/>
    </row>
    <row r="34" spans="1:26" ht="21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 s="6"/>
      <c r="V34" s="6"/>
      <c r="W34" s="6"/>
      <c r="X34" s="6"/>
      <c r="Y34" s="6"/>
      <c r="Z34" s="7"/>
    </row>
    <row r="35" spans="1:26" ht="33.950000000000003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 s="6"/>
      <c r="V35" s="6"/>
      <c r="W35" s="6"/>
      <c r="X35" s="6"/>
      <c r="Y35" s="6"/>
      <c r="Z35" s="7"/>
    </row>
    <row r="36" spans="1:26" ht="12.7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 s="6"/>
      <c r="V36" s="6"/>
      <c r="W36" s="6"/>
      <c r="X36" s="6"/>
      <c r="Y36" s="6"/>
      <c r="Z36" s="7"/>
    </row>
    <row r="37" spans="1:26" ht="12.7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 s="6"/>
      <c r="V37" s="6"/>
      <c r="W37" s="6"/>
      <c r="X37" s="6"/>
      <c r="Y37" s="6"/>
      <c r="Z37" s="7"/>
    </row>
    <row r="38" spans="1:26" ht="29.1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 s="6"/>
      <c r="V38" s="6"/>
      <c r="W38" s="6"/>
      <c r="X38" s="6"/>
      <c r="Y38" s="6"/>
      <c r="Z38" s="7"/>
    </row>
    <row r="39" spans="1:26" ht="23.1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 s="6"/>
      <c r="V39" s="6"/>
      <c r="W39" s="6"/>
      <c r="X39" s="6"/>
      <c r="Y39" s="6"/>
      <c r="Z39" s="7"/>
    </row>
    <row r="40" spans="1:26" ht="15.75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 s="6"/>
      <c r="V40" s="6"/>
      <c r="W40" s="6"/>
      <c r="X40" s="6"/>
      <c r="Y40" s="6"/>
      <c r="Z40" s="7"/>
    </row>
    <row r="41" spans="1:26" ht="27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 s="6"/>
      <c r="V41" s="6"/>
      <c r="W41" s="6"/>
      <c r="X41" s="6"/>
      <c r="Y41" s="6"/>
      <c r="Z41" s="7"/>
    </row>
    <row r="42" spans="1:26" ht="30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 s="6"/>
      <c r="V42" s="6"/>
      <c r="W42" s="6"/>
      <c r="X42" s="6"/>
      <c r="Y42" s="6"/>
      <c r="Z42" s="7"/>
    </row>
    <row r="43" spans="1:26" ht="15.7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 s="6"/>
      <c r="V43" s="6"/>
      <c r="W43" s="6"/>
      <c r="X43" s="6"/>
      <c r="Y43" s="6"/>
      <c r="Z43" s="7"/>
    </row>
    <row r="44" spans="1:26" ht="15.75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 s="6"/>
      <c r="V44" s="6"/>
      <c r="W44" s="6"/>
      <c r="X44" s="6"/>
      <c r="Y44" s="6"/>
      <c r="Z44" s="7"/>
    </row>
    <row r="45" spans="1:26" ht="15.75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 s="6"/>
      <c r="V45" s="6"/>
      <c r="W45" s="6"/>
      <c r="X45" s="6"/>
      <c r="Y45" s="6"/>
      <c r="Z45" s="7"/>
    </row>
    <row r="46" spans="1:26" ht="15.75" customHeight="1">
      <c r="D46"/>
      <c r="E46"/>
      <c r="F46"/>
      <c r="Q46" s="6"/>
      <c r="R46" s="6"/>
      <c r="S46" s="6"/>
      <c r="T46" s="6"/>
      <c r="U46" s="6"/>
      <c r="V46" s="6"/>
      <c r="W46" s="6"/>
      <c r="X46" s="6"/>
      <c r="Y46" s="6"/>
      <c r="Z46" s="7"/>
    </row>
    <row r="47" spans="1:26" ht="15.75" customHeight="1">
      <c r="D47"/>
      <c r="E47"/>
      <c r="F47"/>
      <c r="Q47" s="6"/>
      <c r="R47" s="6"/>
      <c r="S47" s="6"/>
      <c r="T47" s="6"/>
      <c r="U47" s="6"/>
      <c r="V47" s="6"/>
      <c r="W47" s="6"/>
      <c r="X47" s="6"/>
      <c r="Y47" s="6"/>
      <c r="Z47" s="7"/>
    </row>
    <row r="48" spans="1:26" ht="15.75" customHeight="1">
      <c r="D48"/>
      <c r="E48"/>
      <c r="F48"/>
      <c r="Q48" s="6"/>
      <c r="R48" s="6"/>
      <c r="S48" s="6"/>
      <c r="T48" s="6"/>
      <c r="U48" s="6"/>
      <c r="V48" s="6"/>
      <c r="W48" s="6"/>
      <c r="X48" s="6"/>
      <c r="Y48" s="6"/>
      <c r="Z48" s="7"/>
    </row>
    <row r="49" spans="1:26" ht="15.75" customHeight="1">
      <c r="D49"/>
      <c r="E49"/>
      <c r="F49"/>
      <c r="Q49" s="6"/>
      <c r="R49" s="6"/>
      <c r="S49" s="6"/>
      <c r="T49" s="6"/>
      <c r="U49" s="6"/>
      <c r="V49" s="6"/>
      <c r="W49" s="6"/>
      <c r="X49" s="6"/>
      <c r="Y49" s="6"/>
      <c r="Z49" s="7"/>
    </row>
    <row r="50" spans="1:26" ht="15.75" customHeight="1">
      <c r="D50"/>
      <c r="E50"/>
      <c r="F50"/>
      <c r="Q50" s="6"/>
      <c r="R50" s="6"/>
      <c r="S50" s="6"/>
      <c r="T50" s="6"/>
      <c r="U50" s="6"/>
      <c r="V50" s="6"/>
      <c r="W50" s="6"/>
      <c r="X50" s="6"/>
      <c r="Y50" s="6"/>
      <c r="Z50" s="7"/>
    </row>
    <row r="51" spans="1:26" ht="15.75" customHeight="1">
      <c r="D51"/>
      <c r="E51"/>
      <c r="F51"/>
      <c r="Q51" s="6"/>
      <c r="R51" s="6"/>
      <c r="S51" s="6"/>
      <c r="T51" s="6"/>
      <c r="U51" s="6"/>
      <c r="V51" s="6"/>
      <c r="W51" s="6"/>
      <c r="X51" s="6"/>
      <c r="Y51" s="6"/>
      <c r="Z51" s="7"/>
    </row>
    <row r="52" spans="1:26" ht="15.75" customHeight="1">
      <c r="D52"/>
      <c r="E52"/>
      <c r="F52"/>
      <c r="L52"/>
      <c r="M5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7"/>
    </row>
    <row r="53" spans="1:26" ht="45.95" customHeight="1">
      <c r="D53"/>
      <c r="E53"/>
      <c r="F53"/>
      <c r="L53"/>
      <c r="M53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7"/>
    </row>
    <row r="54" spans="1:26" ht="15.75" customHeight="1">
      <c r="A54" s="16"/>
      <c r="B54" s="17"/>
      <c r="C54"/>
      <c r="D54"/>
      <c r="E54"/>
      <c r="F54"/>
      <c r="L54"/>
      <c r="M54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7"/>
    </row>
    <row r="55" spans="1:26" ht="15.75" customHeight="1">
      <c r="A55" s="16"/>
      <c r="B55" s="17"/>
      <c r="C55" s="6"/>
      <c r="D55" s="6"/>
      <c r="E55"/>
      <c r="F55"/>
      <c r="L55"/>
      <c r="M5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7"/>
    </row>
    <row r="56" spans="1:26" ht="15.75" customHeight="1">
      <c r="A56" s="16"/>
      <c r="B56" s="17"/>
      <c r="C56" s="6"/>
      <c r="D56" s="6"/>
      <c r="E56"/>
      <c r="F56"/>
      <c r="L56"/>
      <c r="M5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7"/>
    </row>
    <row r="57" spans="1:26" ht="15.75" customHeight="1">
      <c r="A57" s="16"/>
      <c r="B57" s="17"/>
      <c r="C57" s="6"/>
      <c r="D57" s="6"/>
      <c r="E57"/>
      <c r="F57"/>
      <c r="L57"/>
      <c r="M57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7"/>
    </row>
    <row r="58" spans="1:26" ht="15.75" customHeight="1">
      <c r="A58" s="16"/>
      <c r="B58" s="17"/>
      <c r="C58" s="6"/>
      <c r="D58" s="6"/>
      <c r="E58"/>
      <c r="F58"/>
      <c r="L58"/>
      <c r="M58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7"/>
    </row>
    <row r="59" spans="1:26" ht="15.75" customHeight="1">
      <c r="A59" s="16"/>
      <c r="B59" s="17"/>
      <c r="C59" s="6"/>
      <c r="D59" s="6"/>
      <c r="E59"/>
      <c r="F59"/>
      <c r="L59"/>
      <c r="M5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7"/>
    </row>
    <row r="60" spans="1:26" ht="15.75" customHeight="1">
      <c r="A60" s="16"/>
      <c r="B60" s="6"/>
      <c r="C60" s="6"/>
      <c r="D60" s="6"/>
      <c r="E60"/>
      <c r="F60"/>
      <c r="L60"/>
      <c r="M60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7"/>
    </row>
    <row r="61" spans="1:26" ht="15.75" customHeight="1">
      <c r="A61" s="16"/>
      <c r="B61" s="6"/>
      <c r="C61" s="6"/>
      <c r="D61" s="6"/>
      <c r="E61"/>
      <c r="F61"/>
      <c r="L61"/>
      <c r="M6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7"/>
    </row>
    <row r="62" spans="1:26" ht="15.75" customHeight="1">
      <c r="A62" s="16"/>
      <c r="B62" s="6"/>
      <c r="C62" s="6"/>
      <c r="D62" s="6"/>
      <c r="E62"/>
      <c r="F62"/>
      <c r="L62"/>
      <c r="M6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7"/>
    </row>
    <row r="63" spans="1:26" ht="15.75" customHeight="1">
      <c r="A63" s="16"/>
      <c r="B63" s="6"/>
      <c r="C63" s="6"/>
      <c r="D63" s="6"/>
      <c r="E63"/>
      <c r="F63"/>
      <c r="L63"/>
      <c r="M63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7"/>
    </row>
    <row r="64" spans="1:26" ht="15.75" customHeight="1">
      <c r="A64" s="16"/>
      <c r="B64" s="6"/>
      <c r="C64" s="6"/>
      <c r="D64" s="6"/>
      <c r="E64" s="6"/>
      <c r="F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7"/>
    </row>
    <row r="65" spans="1:26" ht="15.75" customHeight="1">
      <c r="A65" s="16"/>
      <c r="B65" s="6"/>
      <c r="C65" s="6"/>
      <c r="D65" s="6"/>
      <c r="E65" s="6"/>
      <c r="F65"/>
      <c r="L6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7"/>
    </row>
    <row r="66" spans="1:26" ht="15.75" customHeight="1">
      <c r="A66" s="16"/>
      <c r="B66" s="6"/>
      <c r="C66"/>
      <c r="D66" s="6"/>
      <c r="E66" s="6"/>
      <c r="F66"/>
      <c r="L6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7"/>
    </row>
    <row r="67" spans="1:26" ht="15.75" customHeight="1">
      <c r="A67" s="16"/>
      <c r="B67" s="6"/>
      <c r="C67"/>
      <c r="D67" s="6"/>
      <c r="E67" s="6"/>
      <c r="F67"/>
      <c r="L67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7"/>
    </row>
    <row r="68" spans="1:26" ht="15.75" customHeight="1">
      <c r="A68" s="16"/>
      <c r="B68" s="6"/>
      <c r="C68"/>
      <c r="D68" s="6"/>
      <c r="E68" s="6"/>
      <c r="F68"/>
      <c r="L68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7"/>
    </row>
    <row r="69" spans="1:26" ht="15.75" customHeight="1">
      <c r="A69" s="16"/>
      <c r="B69" s="6"/>
      <c r="C69"/>
      <c r="D69" s="6"/>
      <c r="E69" s="6"/>
      <c r="F69"/>
      <c r="L6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7"/>
    </row>
    <row r="70" spans="1:26" ht="15.75" customHeight="1">
      <c r="A70" s="16"/>
      <c r="B70" s="6"/>
      <c r="D70" s="6"/>
      <c r="E70" s="6"/>
      <c r="F70"/>
      <c r="L70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7"/>
    </row>
    <row r="71" spans="1:26" ht="15.75" customHeight="1">
      <c r="A71" s="16"/>
      <c r="B71" s="6"/>
      <c r="C71"/>
      <c r="D71" s="6"/>
      <c r="E71" s="6"/>
      <c r="F71"/>
      <c r="L71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7"/>
    </row>
    <row r="72" spans="1:26" ht="15.75" customHeight="1">
      <c r="A72" s="16"/>
      <c r="B72" s="6"/>
      <c r="C72" s="6"/>
      <c r="D72" s="6"/>
      <c r="E72"/>
      <c r="F72"/>
      <c r="G72"/>
      <c r="H72"/>
      <c r="I72"/>
      <c r="J72"/>
      <c r="K72"/>
      <c r="L72"/>
      <c r="M72"/>
      <c r="N72"/>
      <c r="O72"/>
      <c r="P72"/>
      <c r="Q72"/>
      <c r="R72" s="6"/>
      <c r="S72" s="6"/>
      <c r="T72" s="6"/>
      <c r="U72" s="6"/>
      <c r="V72" s="6"/>
      <c r="W72" s="6"/>
      <c r="X72" s="6"/>
      <c r="Y72" s="6"/>
      <c r="Z72" s="7"/>
    </row>
    <row r="73" spans="1:26" ht="15.75" customHeight="1">
      <c r="A73" s="16"/>
      <c r="B73" s="6"/>
      <c r="C73" s="6"/>
      <c r="D73" s="6"/>
      <c r="E73"/>
      <c r="F73"/>
      <c r="G73"/>
      <c r="H73"/>
      <c r="I73"/>
      <c r="J73"/>
      <c r="K73"/>
      <c r="L73"/>
      <c r="M73"/>
      <c r="N73"/>
      <c r="O73"/>
      <c r="P73"/>
      <c r="Q73"/>
      <c r="R73" s="6"/>
      <c r="S73" s="6"/>
      <c r="T73" s="6"/>
      <c r="U73" s="6"/>
      <c r="V73" s="6"/>
      <c r="W73" s="6"/>
      <c r="X73" s="6"/>
      <c r="Y73" s="6"/>
      <c r="Z73" s="7"/>
    </row>
    <row r="74" spans="1:26" ht="15.75" customHeight="1">
      <c r="A74" s="16"/>
      <c r="B74" s="6"/>
      <c r="C74" s="6"/>
      <c r="D74" s="6"/>
      <c r="E74"/>
      <c r="F74"/>
      <c r="G74"/>
      <c r="H74"/>
      <c r="I74"/>
      <c r="J74"/>
      <c r="K74"/>
      <c r="L74"/>
      <c r="M74"/>
      <c r="N74"/>
      <c r="O74"/>
      <c r="P74"/>
      <c r="Q74"/>
      <c r="R74" s="6"/>
      <c r="S74" s="6"/>
      <c r="T74" s="6"/>
      <c r="U74" s="6"/>
      <c r="V74" s="6"/>
      <c r="W74" s="6"/>
      <c r="X74" s="6"/>
      <c r="Y74" s="6"/>
      <c r="Z74" s="7"/>
    </row>
    <row r="75" spans="1:26" ht="15.75" customHeight="1">
      <c r="A75" s="16"/>
      <c r="B75" s="6"/>
      <c r="C75" s="6"/>
      <c r="D75" s="6"/>
      <c r="E75"/>
      <c r="F75"/>
      <c r="G75"/>
      <c r="H75"/>
      <c r="I75"/>
      <c r="J75"/>
      <c r="K75"/>
      <c r="L75"/>
      <c r="M75"/>
      <c r="N75"/>
      <c r="O75"/>
      <c r="P75"/>
      <c r="Q75"/>
      <c r="R75" s="6"/>
      <c r="S75" s="6"/>
      <c r="T75" s="6"/>
      <c r="U75" s="6"/>
      <c r="V75" s="6"/>
      <c r="W75" s="6"/>
      <c r="X75" s="6"/>
      <c r="Y75" s="6"/>
      <c r="Z75" s="7"/>
    </row>
    <row r="76" spans="1:26" ht="15.75" customHeight="1">
      <c r="A76" s="16"/>
      <c r="B76" s="6"/>
      <c r="C76" s="6"/>
      <c r="D76" s="6"/>
      <c r="E76"/>
      <c r="F76"/>
      <c r="G76"/>
      <c r="H76"/>
      <c r="I76"/>
      <c r="J76"/>
      <c r="K76"/>
      <c r="L76"/>
      <c r="M76"/>
      <c r="N76"/>
      <c r="O76"/>
      <c r="P76"/>
      <c r="Q76"/>
      <c r="R76" s="6"/>
      <c r="S76" s="6"/>
      <c r="T76" s="6"/>
      <c r="U76" s="6"/>
      <c r="V76" s="6"/>
      <c r="W76" s="6"/>
      <c r="X76" s="6"/>
      <c r="Y76" s="6"/>
      <c r="Z76" s="7"/>
    </row>
    <row r="77" spans="1:26" ht="15.75" customHeight="1">
      <c r="A77" s="16"/>
      <c r="B77" s="6"/>
      <c r="C77" s="6"/>
      <c r="D77" s="6"/>
      <c r="E77"/>
      <c r="F77"/>
      <c r="G77"/>
      <c r="H77"/>
      <c r="I77"/>
      <c r="J77"/>
      <c r="K77"/>
      <c r="L77"/>
      <c r="M77"/>
      <c r="N77"/>
      <c r="O77"/>
      <c r="P77"/>
      <c r="Q77"/>
      <c r="R77" s="6"/>
      <c r="S77" s="6"/>
      <c r="T77" s="6"/>
      <c r="U77" s="6"/>
      <c r="V77" s="6"/>
      <c r="W77" s="6"/>
      <c r="X77" s="6"/>
      <c r="Y77" s="6"/>
      <c r="Z77" s="7"/>
    </row>
    <row r="78" spans="1:26" ht="15.75" customHeight="1">
      <c r="A78" s="16"/>
      <c r="B78" s="6"/>
      <c r="C78" s="6"/>
      <c r="D78" s="6"/>
      <c r="E78"/>
      <c r="F78"/>
      <c r="G78"/>
      <c r="H78"/>
      <c r="I78"/>
      <c r="J78"/>
      <c r="K78"/>
      <c r="L78"/>
      <c r="M78"/>
      <c r="N78"/>
      <c r="O78"/>
      <c r="P78"/>
      <c r="Q78"/>
      <c r="R78" s="6"/>
      <c r="S78" s="6"/>
      <c r="T78" s="6"/>
      <c r="U78" s="6"/>
      <c r="V78" s="6"/>
      <c r="W78" s="6"/>
      <c r="X78" s="6"/>
      <c r="Y78" s="6"/>
      <c r="Z78" s="7"/>
    </row>
    <row r="79" spans="1:26" ht="15.75" customHeight="1">
      <c r="A79" s="16"/>
      <c r="B79" s="6"/>
      <c r="C79" s="6"/>
      <c r="D79" s="6"/>
      <c r="E79"/>
      <c r="F79"/>
      <c r="G79"/>
      <c r="H79"/>
      <c r="I79"/>
      <c r="J79"/>
      <c r="K79"/>
      <c r="L79"/>
      <c r="M79"/>
      <c r="N79"/>
      <c r="O79"/>
      <c r="P79"/>
      <c r="Q79"/>
      <c r="R79" s="6"/>
      <c r="S79" s="6"/>
      <c r="T79" s="6"/>
      <c r="U79" s="6"/>
      <c r="V79" s="6"/>
      <c r="W79" s="6"/>
      <c r="X79" s="6"/>
      <c r="Y79" s="6"/>
      <c r="Z79" s="7"/>
    </row>
    <row r="80" spans="1:26" ht="15.75" customHeight="1">
      <c r="A80" s="16"/>
      <c r="B80" s="6"/>
      <c r="C80" s="6"/>
      <c r="D80" s="6"/>
      <c r="E80"/>
      <c r="F80"/>
      <c r="G80"/>
      <c r="H80"/>
      <c r="I80"/>
      <c r="J80"/>
      <c r="K80"/>
      <c r="L80"/>
      <c r="M80"/>
      <c r="N80"/>
      <c r="O80"/>
      <c r="P80"/>
      <c r="Q80"/>
      <c r="R80" s="6"/>
      <c r="S80" s="6"/>
      <c r="T80" s="6"/>
      <c r="U80" s="6"/>
      <c r="V80" s="6"/>
      <c r="W80" s="6"/>
      <c r="X80" s="6"/>
      <c r="Y80" s="6"/>
      <c r="Z80" s="7"/>
    </row>
    <row r="81" spans="1:26" ht="15.75" customHeight="1">
      <c r="A81" s="16"/>
      <c r="B81" s="6"/>
      <c r="C81" s="6"/>
      <c r="D81" s="6"/>
      <c r="E81"/>
      <c r="F81"/>
      <c r="G81"/>
      <c r="H81"/>
      <c r="I81"/>
      <c r="J81"/>
      <c r="K81"/>
      <c r="L81"/>
      <c r="M81"/>
      <c r="N81"/>
      <c r="O81"/>
      <c r="P81"/>
      <c r="Q81"/>
      <c r="R81" s="6"/>
      <c r="S81" s="6"/>
      <c r="T81" s="6"/>
      <c r="U81" s="6"/>
      <c r="V81" s="6"/>
      <c r="W81" s="6"/>
      <c r="X81" s="6"/>
      <c r="Y81" s="6"/>
      <c r="Z81" s="7"/>
    </row>
    <row r="82" spans="1:26" ht="15.75" customHeight="1">
      <c r="A82" s="16"/>
      <c r="B82" s="6"/>
      <c r="C82" s="6"/>
      <c r="D82" s="6"/>
      <c r="E82"/>
      <c r="F82"/>
      <c r="G82"/>
      <c r="H82"/>
      <c r="I82"/>
      <c r="J82"/>
      <c r="K82"/>
      <c r="L82"/>
      <c r="M82"/>
      <c r="N82"/>
      <c r="O82"/>
      <c r="P82"/>
      <c r="Q82"/>
      <c r="R82" s="6"/>
      <c r="S82" s="6"/>
      <c r="T82" s="6"/>
      <c r="U82" s="6"/>
      <c r="V82" s="6"/>
      <c r="W82" s="6"/>
      <c r="X82" s="6"/>
      <c r="Y82" s="6"/>
      <c r="Z82" s="7"/>
    </row>
    <row r="83" spans="1:26" ht="15.75" customHeight="1">
      <c r="A83" s="16"/>
      <c r="B83" s="6"/>
      <c r="C83" s="6"/>
      <c r="D83" s="6"/>
      <c r="E83"/>
      <c r="F83"/>
      <c r="G83"/>
      <c r="H83"/>
      <c r="I83"/>
      <c r="J83"/>
      <c r="K83"/>
      <c r="L83"/>
      <c r="M83"/>
      <c r="N83"/>
      <c r="O83"/>
      <c r="P83"/>
      <c r="Q83"/>
      <c r="R83" s="6"/>
      <c r="S83" s="6"/>
      <c r="T83" s="6"/>
      <c r="U83" s="6"/>
      <c r="V83" s="6"/>
      <c r="W83" s="6"/>
      <c r="X83" s="6"/>
      <c r="Y83" s="6"/>
      <c r="Z83" s="7"/>
    </row>
    <row r="84" spans="1:26" ht="15.75" customHeight="1">
      <c r="A84" s="16"/>
      <c r="B84" s="6"/>
      <c r="C84" s="6"/>
      <c r="D84" s="6"/>
      <c r="E84"/>
      <c r="F84"/>
      <c r="G84"/>
      <c r="H84"/>
      <c r="I84"/>
      <c r="J84"/>
      <c r="K84"/>
      <c r="L84"/>
      <c r="M84"/>
      <c r="N84"/>
      <c r="O84"/>
      <c r="P84"/>
      <c r="Q84"/>
      <c r="R84" s="6"/>
      <c r="S84" s="6"/>
      <c r="T84" s="6"/>
      <c r="U84" s="6"/>
      <c r="V84" s="6"/>
      <c r="W84" s="6"/>
      <c r="X84" s="6"/>
      <c r="Y84" s="6"/>
      <c r="Z84" s="7"/>
    </row>
    <row r="85" spans="1:26" ht="15.75" customHeight="1">
      <c r="A85" s="16"/>
      <c r="B85" s="6"/>
      <c r="C85" s="6"/>
      <c r="D85" s="6"/>
      <c r="E85"/>
      <c r="F85"/>
      <c r="G85"/>
      <c r="H85"/>
      <c r="I85"/>
      <c r="J85"/>
      <c r="K85"/>
      <c r="L85"/>
      <c r="M85"/>
      <c r="N85"/>
      <c r="O85"/>
      <c r="P85"/>
      <c r="Q85"/>
      <c r="R85" s="6"/>
      <c r="S85" s="6"/>
      <c r="T85" s="6"/>
      <c r="U85" s="6"/>
      <c r="V85" s="6"/>
      <c r="W85" s="6"/>
      <c r="X85" s="6"/>
      <c r="Y85" s="6"/>
      <c r="Z85" s="7"/>
    </row>
    <row r="86" spans="1:26" ht="15.75" customHeight="1">
      <c r="A86" s="16"/>
      <c r="B86" s="6"/>
      <c r="C86" s="6"/>
      <c r="D86" s="6"/>
      <c r="E86"/>
      <c r="F86"/>
      <c r="G86"/>
      <c r="H86"/>
      <c r="I86"/>
      <c r="J86"/>
      <c r="K86"/>
      <c r="L86"/>
      <c r="M86"/>
      <c r="N86"/>
      <c r="O86"/>
      <c r="P86"/>
      <c r="Q86"/>
      <c r="R86" s="6"/>
      <c r="S86" s="6"/>
      <c r="T86" s="6"/>
      <c r="U86" s="6"/>
      <c r="V86" s="6"/>
      <c r="W86" s="6"/>
      <c r="X86" s="6"/>
      <c r="Y86" s="6"/>
      <c r="Z86" s="7"/>
    </row>
    <row r="87" spans="1:26" ht="15.75" customHeight="1">
      <c r="A87" s="16"/>
      <c r="B87" s="6"/>
      <c r="C87" s="6"/>
      <c r="D87" s="6"/>
      <c r="E87"/>
      <c r="F87"/>
      <c r="G87"/>
      <c r="H87"/>
      <c r="I87"/>
      <c r="J87"/>
      <c r="K87"/>
      <c r="L87"/>
      <c r="M87"/>
      <c r="N87"/>
      <c r="O87"/>
      <c r="P87"/>
      <c r="Q87"/>
      <c r="R87" s="6"/>
      <c r="S87" s="6"/>
      <c r="T87" s="6"/>
      <c r="U87" s="6"/>
      <c r="V87" s="6"/>
      <c r="W87" s="6"/>
      <c r="X87" s="6"/>
      <c r="Y87" s="6"/>
      <c r="Z87" s="7"/>
    </row>
    <row r="88" spans="1:26" ht="15.75" customHeight="1">
      <c r="A88" s="16"/>
      <c r="B88" s="6"/>
      <c r="C88" s="6"/>
      <c r="D88" s="6"/>
      <c r="E88"/>
      <c r="F88"/>
      <c r="G88"/>
      <c r="H88"/>
      <c r="I88"/>
      <c r="J88"/>
      <c r="K88"/>
      <c r="L88"/>
      <c r="M88"/>
      <c r="N88"/>
      <c r="O88"/>
      <c r="P88"/>
      <c r="Q88"/>
      <c r="R88" s="6"/>
      <c r="S88" s="6"/>
      <c r="T88" s="6"/>
      <c r="U88" s="6"/>
      <c r="V88" s="6"/>
      <c r="W88" s="6"/>
      <c r="X88" s="6"/>
      <c r="Y88" s="6"/>
      <c r="Z88" s="7"/>
    </row>
    <row r="89" spans="1:26" ht="15.75" customHeight="1">
      <c r="A89" s="16"/>
      <c r="B89" s="6"/>
      <c r="C89" s="6"/>
      <c r="D89" s="6"/>
      <c r="E89"/>
      <c r="F89"/>
      <c r="G89"/>
      <c r="H89"/>
      <c r="I89"/>
      <c r="J89"/>
      <c r="K89"/>
      <c r="L89"/>
      <c r="M89"/>
      <c r="N89"/>
      <c r="O89"/>
      <c r="P89"/>
      <c r="Q89"/>
      <c r="R89" s="6"/>
      <c r="S89" s="6"/>
      <c r="T89" s="6"/>
      <c r="U89" s="6"/>
      <c r="V89" s="6"/>
      <c r="W89" s="6"/>
      <c r="X89" s="6"/>
      <c r="Y89" s="6"/>
      <c r="Z89" s="7"/>
    </row>
    <row r="90" spans="1:26" ht="15.75" customHeight="1">
      <c r="A90" s="16"/>
      <c r="B90" s="6"/>
      <c r="C90" s="6"/>
      <c r="D90" s="6"/>
      <c r="E90"/>
      <c r="F90"/>
      <c r="G90"/>
      <c r="H90"/>
      <c r="I90"/>
      <c r="J90"/>
      <c r="K90"/>
      <c r="L90"/>
      <c r="M90"/>
      <c r="N90"/>
      <c r="O90"/>
      <c r="P90"/>
      <c r="Q90"/>
      <c r="R90" s="6"/>
      <c r="S90" s="6"/>
      <c r="T90" s="6"/>
      <c r="U90" s="6"/>
      <c r="V90" s="6"/>
      <c r="W90" s="6"/>
      <c r="X90" s="6"/>
      <c r="Y90" s="6"/>
      <c r="Z90" s="7"/>
    </row>
    <row r="91" spans="1:26" ht="15.75" customHeight="1">
      <c r="A91" s="16"/>
      <c r="B91" s="6"/>
      <c r="C91" s="6"/>
      <c r="D91" s="6"/>
      <c r="E91"/>
      <c r="F91"/>
      <c r="G91"/>
      <c r="H91"/>
      <c r="I91"/>
      <c r="J91"/>
      <c r="K91"/>
      <c r="L91"/>
      <c r="M91"/>
      <c r="N91"/>
      <c r="O91"/>
      <c r="P91"/>
      <c r="Q91"/>
      <c r="R91" s="6"/>
      <c r="S91" s="6"/>
      <c r="T91" s="6"/>
      <c r="U91" s="6"/>
      <c r="V91" s="6"/>
      <c r="W91" s="6"/>
      <c r="X91" s="6"/>
      <c r="Y91" s="6"/>
      <c r="Z91" s="7"/>
    </row>
    <row r="92" spans="1:26" ht="15.75" customHeight="1">
      <c r="A92" s="1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7"/>
    </row>
    <row r="93" spans="1:26" ht="15.75" customHeight="1">
      <c r="A93" s="1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7"/>
    </row>
    <row r="94" spans="1:26" ht="15.75" customHeight="1">
      <c r="A94" s="1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7"/>
    </row>
    <row r="95" spans="1:26" ht="15.75" customHeight="1">
      <c r="A95" s="1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7"/>
    </row>
    <row r="96" spans="1:26" ht="15.75" customHeight="1">
      <c r="A96" s="1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7"/>
    </row>
    <row r="97" spans="1:26" ht="15.75" customHeight="1">
      <c r="A97" s="1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7"/>
    </row>
    <row r="98" spans="1:26" ht="15.75" customHeight="1">
      <c r="A98" s="1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7"/>
    </row>
    <row r="99" spans="1:26" ht="15.75" customHeight="1">
      <c r="A99" s="1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7"/>
    </row>
    <row r="100" spans="1:26" ht="15.75" customHeight="1">
      <c r="A100" s="1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7"/>
    </row>
    <row r="101" spans="1:26" ht="15.75" customHeight="1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7"/>
    </row>
    <row r="102" spans="1:26" ht="15.75" customHeight="1">
      <c r="A102" s="1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7"/>
    </row>
    <row r="103" spans="1:26" ht="15.75" customHeight="1">
      <c r="A103" s="1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7"/>
    </row>
    <row r="104" spans="1:26" ht="15.75" customHeight="1">
      <c r="A104" s="1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7"/>
    </row>
    <row r="105" spans="1:26" ht="15.75" customHeight="1">
      <c r="A105" s="1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7"/>
    </row>
    <row r="106" spans="1:26" ht="15.75" customHeight="1">
      <c r="A106" s="1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7"/>
    </row>
    <row r="107" spans="1:26" ht="15.75" customHeight="1">
      <c r="A107" s="1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7"/>
    </row>
    <row r="108" spans="1:26" ht="15.75" customHeight="1">
      <c r="A108" s="1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7"/>
    </row>
    <row r="109" spans="1:26" ht="15.75" customHeight="1">
      <c r="A109" s="1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7"/>
    </row>
    <row r="110" spans="1:26" ht="15.75" customHeight="1">
      <c r="A110" s="1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7"/>
    </row>
    <row r="111" spans="1:26" ht="15.75" customHeight="1">
      <c r="A111" s="1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7"/>
    </row>
    <row r="112" spans="1:26" ht="15.75" customHeight="1">
      <c r="A112" s="1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7"/>
    </row>
    <row r="113" spans="1:26" ht="15.75" customHeight="1">
      <c r="A113" s="1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7"/>
    </row>
    <row r="114" spans="1:26" ht="15.75" customHeight="1">
      <c r="A114" s="1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7"/>
    </row>
    <row r="115" spans="1:26" ht="15.75" customHeight="1">
      <c r="A115" s="1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7"/>
    </row>
    <row r="116" spans="1:26" ht="15.75" customHeight="1">
      <c r="A116" s="1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7"/>
    </row>
    <row r="117" spans="1:26" ht="15.75" customHeight="1">
      <c r="A117" s="1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7"/>
    </row>
    <row r="118" spans="1:26" ht="15.75" customHeight="1">
      <c r="A118" s="1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7"/>
    </row>
    <row r="119" spans="1:26" ht="15.75" customHeight="1">
      <c r="A119" s="1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7"/>
    </row>
    <row r="120" spans="1:26" ht="15.75" customHeight="1">
      <c r="A120" s="1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7"/>
    </row>
    <row r="121" spans="1:26" ht="15.75" customHeight="1">
      <c r="A121" s="1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7"/>
    </row>
    <row r="122" spans="1:26" ht="15.75" customHeight="1">
      <c r="A122" s="1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7"/>
    </row>
    <row r="123" spans="1:26" ht="15.75" customHeight="1">
      <c r="A123" s="1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7"/>
    </row>
    <row r="124" spans="1:26" ht="15.75" customHeight="1">
      <c r="A124" s="1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7"/>
    </row>
    <row r="125" spans="1:26" ht="15.75" customHeight="1">
      <c r="A125" s="1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7"/>
    </row>
    <row r="126" spans="1:26" ht="15.75" customHeight="1">
      <c r="A126" s="1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7"/>
    </row>
    <row r="127" spans="1:26" ht="15.75" customHeight="1">
      <c r="A127" s="1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7"/>
    </row>
    <row r="128" spans="1:26" ht="15.75" customHeight="1">
      <c r="A128" s="1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7"/>
    </row>
    <row r="129" spans="1:26" ht="15.75" customHeight="1">
      <c r="A129" s="1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7"/>
    </row>
    <row r="130" spans="1:26" ht="15.75" customHeight="1">
      <c r="A130" s="1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7"/>
    </row>
    <row r="131" spans="1:26" ht="15.75" customHeight="1">
      <c r="A131" s="1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7"/>
    </row>
    <row r="132" spans="1:26" ht="15.75" customHeight="1">
      <c r="A132" s="1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7"/>
    </row>
    <row r="133" spans="1:26" ht="15.75" customHeight="1">
      <c r="A133" s="1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7"/>
    </row>
    <row r="134" spans="1:26" ht="15.75" customHeight="1">
      <c r="A134" s="1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7"/>
    </row>
    <row r="135" spans="1:26" ht="15.75" customHeight="1">
      <c r="A135" s="1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7"/>
    </row>
    <row r="136" spans="1:26" ht="15.75" customHeight="1">
      <c r="A136" s="1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7"/>
    </row>
    <row r="137" spans="1:26" ht="15.75" customHeight="1">
      <c r="A137" s="1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7"/>
    </row>
    <row r="138" spans="1:26" ht="15.75" customHeight="1">
      <c r="A138" s="1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7"/>
    </row>
    <row r="139" spans="1:26" ht="15.75" customHeight="1">
      <c r="A139" s="1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7"/>
    </row>
    <row r="140" spans="1:26" ht="15.75" customHeight="1">
      <c r="A140" s="1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7"/>
    </row>
    <row r="141" spans="1:26" ht="15.75" customHeight="1">
      <c r="A141" s="1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7"/>
    </row>
    <row r="142" spans="1:26" ht="15.75" customHeight="1">
      <c r="A142" s="1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7"/>
    </row>
    <row r="143" spans="1:26" ht="15.75" customHeight="1">
      <c r="A143" s="1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7"/>
    </row>
    <row r="144" spans="1:26" ht="15.75" customHeight="1">
      <c r="A144" s="1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7"/>
    </row>
    <row r="145" spans="1:26" ht="15.75" customHeight="1">
      <c r="A145" s="1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7"/>
    </row>
    <row r="146" spans="1:26" ht="15.75" customHeight="1">
      <c r="A146" s="1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7"/>
    </row>
    <row r="147" spans="1:26" ht="15.75" customHeight="1">
      <c r="A147" s="1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7"/>
    </row>
    <row r="148" spans="1:26" ht="15.75" customHeight="1">
      <c r="A148" s="1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7"/>
    </row>
    <row r="149" spans="1:26" ht="15.75" customHeight="1">
      <c r="A149" s="1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7"/>
    </row>
    <row r="150" spans="1:26" ht="15.75" customHeight="1">
      <c r="A150" s="1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7"/>
    </row>
    <row r="151" spans="1:26" ht="15.75" customHeight="1">
      <c r="A151" s="1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7"/>
    </row>
    <row r="152" spans="1:26" ht="15.75" customHeight="1">
      <c r="A152" s="1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7"/>
    </row>
    <row r="153" spans="1:26" ht="15.75" customHeight="1">
      <c r="A153" s="1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7"/>
    </row>
    <row r="154" spans="1:26" ht="15.75" customHeight="1">
      <c r="A154" s="1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7"/>
    </row>
    <row r="155" spans="1:26" ht="15.75" customHeight="1">
      <c r="A155" s="1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7"/>
    </row>
    <row r="156" spans="1:26" ht="15.75" customHeight="1">
      <c r="A156" s="1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7"/>
    </row>
    <row r="157" spans="1:26" ht="15.75" customHeight="1">
      <c r="A157" s="1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7"/>
    </row>
    <row r="158" spans="1:26" ht="15.75" customHeight="1">
      <c r="A158" s="1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7"/>
    </row>
    <row r="159" spans="1:26" ht="15.75" customHeight="1">
      <c r="A159" s="1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7"/>
    </row>
    <row r="160" spans="1:26" ht="15.75" customHeight="1">
      <c r="A160" s="1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7"/>
    </row>
    <row r="161" spans="1:26" ht="15.75" customHeight="1">
      <c r="A161" s="1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7"/>
    </row>
    <row r="162" spans="1:26" ht="15.75" customHeight="1">
      <c r="A162" s="1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7"/>
    </row>
    <row r="163" spans="1:26" ht="15.75" customHeight="1">
      <c r="A163" s="1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7"/>
    </row>
    <row r="164" spans="1:26" ht="15.75" customHeight="1">
      <c r="A164" s="1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7"/>
    </row>
    <row r="165" spans="1:26" ht="15.75" customHeight="1">
      <c r="A165" s="1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7"/>
    </row>
    <row r="166" spans="1:26" ht="15.75" customHeight="1">
      <c r="A166" s="1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7"/>
    </row>
    <row r="167" spans="1:26" ht="15.75" customHeight="1">
      <c r="A167" s="1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7"/>
    </row>
    <row r="168" spans="1:26" ht="15.75" customHeight="1">
      <c r="A168" s="1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7"/>
    </row>
    <row r="169" spans="1:26" ht="15.75" customHeight="1">
      <c r="A169" s="1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7"/>
    </row>
    <row r="170" spans="1:26" ht="15.75" customHeight="1">
      <c r="A170" s="1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7"/>
    </row>
    <row r="171" spans="1:26" ht="15.75" customHeight="1">
      <c r="A171" s="1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7"/>
    </row>
    <row r="172" spans="1:26" ht="15.75" customHeight="1">
      <c r="A172" s="1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7"/>
    </row>
    <row r="173" spans="1:26" ht="15.75" customHeight="1">
      <c r="A173" s="1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7"/>
    </row>
    <row r="174" spans="1:26" ht="15.75" customHeight="1">
      <c r="A174" s="1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7"/>
    </row>
    <row r="175" spans="1:26" ht="15.75" customHeight="1">
      <c r="A175" s="1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7"/>
    </row>
    <row r="176" spans="1:26" ht="15.75" customHeight="1">
      <c r="A176" s="1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7"/>
    </row>
    <row r="177" spans="1:26" ht="15.75" customHeight="1">
      <c r="A177" s="1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7"/>
    </row>
    <row r="178" spans="1:26" ht="15.75" customHeight="1">
      <c r="A178" s="1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7"/>
    </row>
    <row r="179" spans="1:26" ht="15.75" customHeight="1">
      <c r="A179" s="1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7"/>
    </row>
    <row r="180" spans="1:26" ht="15.75" customHeight="1">
      <c r="A180" s="1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7"/>
    </row>
    <row r="181" spans="1:26" ht="15.75" customHeight="1">
      <c r="A181" s="1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7"/>
    </row>
    <row r="182" spans="1:26" ht="15.75" customHeight="1">
      <c r="A182" s="1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7"/>
    </row>
    <row r="183" spans="1:26" ht="15.75" customHeight="1">
      <c r="A183" s="1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7"/>
    </row>
    <row r="184" spans="1:26" ht="15.75" customHeight="1">
      <c r="A184" s="1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7"/>
    </row>
    <row r="185" spans="1:26" ht="15.75" customHeight="1">
      <c r="A185" s="1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7"/>
    </row>
    <row r="186" spans="1:26" ht="15.75" customHeight="1">
      <c r="A186" s="1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7"/>
    </row>
    <row r="187" spans="1:26" ht="15.75" customHeight="1">
      <c r="A187" s="1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7"/>
    </row>
    <row r="188" spans="1:26" ht="15.75" customHeight="1">
      <c r="A188" s="1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7"/>
    </row>
    <row r="189" spans="1:26" ht="15.75" customHeight="1">
      <c r="A189" s="1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7"/>
    </row>
    <row r="190" spans="1:26" ht="15.75" customHeight="1">
      <c r="A190" s="1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7"/>
    </row>
    <row r="191" spans="1:26" ht="15.75" customHeight="1">
      <c r="A191" s="1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7"/>
    </row>
    <row r="192" spans="1:26" ht="15.75" customHeight="1">
      <c r="A192" s="1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7"/>
    </row>
    <row r="193" spans="1:26" ht="15.75" customHeight="1">
      <c r="A193" s="1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7"/>
    </row>
    <row r="194" spans="1:26" ht="15.75" customHeight="1">
      <c r="A194" s="1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7"/>
    </row>
    <row r="195" spans="1:26" ht="15.75" customHeight="1">
      <c r="A195" s="1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7"/>
    </row>
    <row r="196" spans="1:26" ht="15.75" customHeight="1">
      <c r="A196" s="1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7"/>
    </row>
    <row r="197" spans="1:26" ht="15.75" customHeight="1">
      <c r="A197" s="1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7"/>
    </row>
    <row r="198" spans="1:26" ht="15.75" customHeight="1">
      <c r="A198" s="1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7"/>
    </row>
    <row r="199" spans="1:26" ht="15.75" customHeight="1">
      <c r="A199" s="1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7"/>
    </row>
    <row r="200" spans="1:26" ht="15.75" customHeight="1">
      <c r="A200" s="1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7"/>
    </row>
    <row r="201" spans="1:26" ht="15.75" customHeight="1">
      <c r="A201" s="1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7"/>
    </row>
    <row r="202" spans="1:26" ht="15.75" customHeight="1">
      <c r="A202" s="1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7"/>
    </row>
    <row r="203" spans="1:26" ht="15.75" customHeight="1">
      <c r="A203" s="1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7"/>
    </row>
    <row r="204" spans="1:26" ht="15.75" customHeight="1">
      <c r="A204" s="1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7"/>
    </row>
    <row r="205" spans="1:26" ht="15.75" customHeight="1">
      <c r="A205" s="1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7"/>
    </row>
    <row r="206" spans="1:26" ht="15.75" customHeight="1">
      <c r="A206" s="1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7"/>
    </row>
    <row r="207" spans="1:26" ht="15.75" customHeight="1">
      <c r="A207" s="1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7"/>
    </row>
    <row r="208" spans="1:26" ht="15.75" customHeight="1">
      <c r="A208" s="1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7"/>
    </row>
    <row r="209" spans="1:26" ht="15.75" customHeight="1">
      <c r="A209" s="1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7"/>
    </row>
    <row r="210" spans="1:26" ht="15.75" customHeight="1">
      <c r="A210" s="1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7"/>
    </row>
    <row r="211" spans="1:26" ht="15.75" customHeight="1">
      <c r="A211" s="1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7"/>
    </row>
    <row r="212" spans="1:26" ht="15.75" customHeight="1">
      <c r="A212" s="1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7"/>
    </row>
    <row r="213" spans="1:26" ht="15.75" customHeight="1">
      <c r="A213" s="1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7"/>
    </row>
    <row r="214" spans="1:26" ht="15.75" customHeight="1">
      <c r="A214" s="1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7"/>
    </row>
    <row r="215" spans="1:26" ht="15.75" customHeight="1">
      <c r="A215" s="1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7"/>
    </row>
    <row r="216" spans="1:26" ht="15.75" customHeight="1">
      <c r="A216" s="1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7"/>
    </row>
    <row r="217" spans="1:26" ht="15.75" customHeight="1">
      <c r="A217" s="1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7"/>
    </row>
    <row r="218" spans="1:26" ht="15.75" customHeight="1">
      <c r="A218" s="1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7"/>
    </row>
    <row r="219" spans="1:26" ht="15.75" customHeight="1">
      <c r="A219" s="1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7"/>
    </row>
    <row r="220" spans="1:26" ht="15.75" customHeight="1">
      <c r="A220" s="1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7"/>
    </row>
    <row r="221" spans="1:26" ht="15.75" customHeight="1">
      <c r="A221" s="1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7"/>
    </row>
    <row r="222" spans="1:26" ht="15.75" customHeight="1">
      <c r="A222" s="1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7"/>
    </row>
    <row r="223" spans="1:26" ht="15.75" customHeight="1">
      <c r="A223" s="1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7"/>
    </row>
    <row r="224" spans="1:26" ht="15.75" customHeight="1">
      <c r="A224" s="1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7"/>
    </row>
    <row r="225" spans="1:26" ht="15.75" customHeight="1">
      <c r="A225" s="1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7"/>
    </row>
    <row r="226" spans="1:26" ht="15.75" customHeight="1">
      <c r="A226" s="1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7"/>
    </row>
    <row r="227" spans="1:26" ht="15.75" customHeight="1">
      <c r="A227" s="1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7"/>
    </row>
    <row r="228" spans="1:26" ht="15.75" customHeight="1">
      <c r="A228" s="1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7"/>
    </row>
    <row r="229" spans="1:26" ht="15.75" customHeight="1">
      <c r="A229" s="1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7"/>
    </row>
    <row r="230" spans="1:26" ht="15.75" customHeight="1">
      <c r="A230" s="1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7"/>
    </row>
    <row r="231" spans="1:26" ht="15.75" customHeight="1">
      <c r="A231" s="1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7"/>
    </row>
    <row r="232" spans="1:26" ht="15.75" customHeight="1">
      <c r="A232" s="1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7"/>
    </row>
    <row r="233" spans="1:26" ht="15.75" customHeight="1">
      <c r="A233" s="1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7"/>
    </row>
    <row r="234" spans="1:26" ht="15.75" customHeight="1">
      <c r="A234" s="1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7"/>
    </row>
    <row r="235" spans="1:26" ht="15.75" customHeight="1">
      <c r="A235" s="1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7"/>
    </row>
    <row r="236" spans="1:26" ht="15.75" customHeight="1">
      <c r="A236" s="1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7"/>
    </row>
    <row r="237" spans="1:26" ht="15.75" customHeight="1">
      <c r="A237" s="1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7"/>
    </row>
    <row r="238" spans="1:26" ht="15.75" customHeight="1">
      <c r="A238" s="1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7"/>
    </row>
    <row r="239" spans="1:26" ht="15.75" customHeight="1">
      <c r="A239" s="1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7"/>
    </row>
    <row r="240" spans="1:26" ht="15.75" customHeight="1">
      <c r="A240" s="1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7"/>
    </row>
    <row r="241" spans="1:26" ht="15.75" customHeight="1">
      <c r="A241" s="1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7"/>
    </row>
    <row r="242" spans="1:26" ht="15.75" customHeight="1">
      <c r="A242" s="1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7"/>
    </row>
    <row r="243" spans="1:26" ht="15.75" customHeight="1">
      <c r="A243" s="1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7"/>
    </row>
    <row r="244" spans="1:26" ht="15.75" customHeight="1">
      <c r="A244" s="1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7"/>
    </row>
    <row r="245" spans="1:26" ht="15.75" customHeight="1">
      <c r="A245" s="1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7"/>
    </row>
    <row r="246" spans="1:26" ht="15.75" customHeight="1">
      <c r="A246" s="1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7"/>
    </row>
    <row r="247" spans="1:26" ht="15.75" customHeight="1">
      <c r="A247" s="1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7"/>
    </row>
    <row r="248" spans="1:26" ht="15.75" customHeight="1">
      <c r="A248" s="1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7"/>
    </row>
    <row r="249" spans="1:26" ht="15.75" customHeight="1">
      <c r="A249" s="1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7"/>
    </row>
    <row r="250" spans="1:26" ht="15.75" customHeight="1">
      <c r="A250" s="1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7"/>
    </row>
    <row r="251" spans="1:26" ht="15.75" customHeight="1">
      <c r="A251" s="1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7"/>
    </row>
    <row r="252" spans="1:26" ht="15.75" customHeight="1">
      <c r="A252" s="1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7"/>
    </row>
    <row r="253" spans="1:26" ht="15.75" customHeight="1">
      <c r="A253" s="1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7"/>
    </row>
    <row r="254" spans="1:26" ht="15.75" customHeight="1">
      <c r="A254" s="1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7"/>
    </row>
    <row r="255" spans="1:26" ht="15.75" customHeight="1">
      <c r="A255" s="1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7"/>
    </row>
    <row r="256" spans="1:26" ht="15.75" customHeight="1">
      <c r="A256" s="1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7"/>
    </row>
    <row r="257" spans="1:26" ht="15.75" customHeight="1">
      <c r="A257" s="1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7"/>
    </row>
    <row r="258" spans="1:26" ht="15.75" customHeight="1">
      <c r="A258" s="1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7"/>
    </row>
    <row r="259" spans="1:26" ht="15.75" customHeight="1">
      <c r="A259" s="1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7"/>
    </row>
    <row r="260" spans="1:26" ht="15.75" customHeight="1">
      <c r="A260" s="1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7"/>
    </row>
    <row r="261" spans="1:26" ht="15.75" customHeight="1">
      <c r="A261" s="1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7"/>
    </row>
    <row r="262" spans="1:26" ht="15.75" customHeight="1">
      <c r="A262" s="1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7"/>
    </row>
    <row r="263" spans="1:26" ht="15.75" customHeight="1">
      <c r="A263" s="1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7"/>
    </row>
    <row r="264" spans="1:26" ht="15.75" customHeight="1">
      <c r="A264" s="1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7"/>
    </row>
    <row r="265" spans="1:26" ht="15.75" customHeight="1">
      <c r="A265" s="1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7"/>
    </row>
    <row r="266" spans="1:26" ht="15.75" customHeight="1">
      <c r="A266" s="1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7"/>
    </row>
    <row r="267" spans="1:26" ht="15.75" customHeight="1">
      <c r="A267" s="1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7"/>
    </row>
    <row r="268" spans="1:26" ht="15.75" customHeight="1">
      <c r="A268" s="1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7"/>
    </row>
    <row r="269" spans="1:26" ht="15.75" customHeight="1">
      <c r="A269" s="1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7"/>
    </row>
    <row r="270" spans="1:26" ht="15.75" customHeight="1">
      <c r="A270" s="1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7"/>
    </row>
    <row r="271" spans="1:26" ht="15.75" customHeight="1">
      <c r="A271" s="1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7"/>
    </row>
    <row r="272" spans="1:26" ht="15.75" customHeight="1">
      <c r="A272" s="1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7"/>
    </row>
    <row r="273" spans="1:26" ht="15.75" customHeight="1">
      <c r="A273" s="1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7"/>
    </row>
    <row r="274" spans="1:26" ht="15.75" customHeight="1">
      <c r="A274" s="1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7"/>
    </row>
    <row r="275" spans="1:26" ht="15.75" customHeight="1">
      <c r="A275" s="1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7"/>
    </row>
    <row r="276" spans="1:26" ht="15.75" customHeight="1">
      <c r="A276" s="1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7"/>
    </row>
    <row r="277" spans="1:26" ht="15.75" customHeight="1">
      <c r="A277" s="1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7"/>
    </row>
    <row r="278" spans="1:26" ht="15.75" customHeight="1">
      <c r="A278" s="1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7"/>
    </row>
    <row r="279" spans="1:26" ht="15.75" customHeight="1">
      <c r="A279" s="1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7"/>
    </row>
    <row r="280" spans="1:26" ht="15.75" customHeight="1">
      <c r="A280" s="1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7"/>
    </row>
    <row r="281" spans="1:26" ht="15.75" customHeight="1">
      <c r="A281" s="1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7"/>
    </row>
    <row r="282" spans="1:26" ht="15.75" customHeight="1">
      <c r="A282" s="1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7"/>
    </row>
    <row r="283" spans="1:26" ht="15.75" customHeight="1">
      <c r="A283" s="1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7"/>
    </row>
    <row r="284" spans="1:26" ht="15.75" customHeight="1">
      <c r="A284" s="1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7"/>
    </row>
    <row r="285" spans="1:26" ht="15.75" customHeight="1">
      <c r="A285" s="1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7"/>
    </row>
    <row r="286" spans="1:26" ht="15.75" customHeight="1">
      <c r="A286" s="1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7"/>
    </row>
    <row r="287" spans="1:26" ht="15.75" customHeight="1">
      <c r="A287" s="1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7"/>
    </row>
    <row r="288" spans="1:26" ht="15.75" customHeight="1">
      <c r="A288" s="1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7"/>
    </row>
    <row r="289" spans="1:26" ht="15.75" customHeight="1">
      <c r="A289" s="1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7"/>
    </row>
    <row r="290" spans="1:26" ht="15.75" customHeight="1">
      <c r="A290" s="1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7"/>
    </row>
    <row r="291" spans="1:26" ht="15.75" customHeight="1">
      <c r="A291" s="1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7"/>
    </row>
    <row r="292" spans="1:26" ht="15.75" customHeight="1">
      <c r="A292" s="1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7"/>
    </row>
    <row r="293" spans="1:26" ht="15.75" customHeight="1">
      <c r="A293" s="1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7"/>
    </row>
    <row r="294" spans="1:26" ht="15.75" customHeight="1">
      <c r="A294" s="1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7"/>
    </row>
    <row r="295" spans="1:26" ht="15.75" customHeight="1">
      <c r="A295" s="1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7"/>
    </row>
    <row r="296" spans="1:26" ht="15.75" customHeight="1">
      <c r="A296" s="1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7"/>
    </row>
    <row r="297" spans="1:26" ht="15.75" customHeight="1">
      <c r="A297" s="1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7"/>
    </row>
    <row r="298" spans="1:26" ht="15.75" customHeight="1">
      <c r="A298" s="1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7"/>
    </row>
    <row r="299" spans="1:26" ht="15.75" customHeight="1">
      <c r="A299" s="1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7"/>
    </row>
    <row r="300" spans="1:26" ht="15.75" customHeight="1">
      <c r="A300" s="1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7"/>
    </row>
    <row r="301" spans="1:26" ht="15.75" customHeight="1">
      <c r="A301" s="1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7"/>
    </row>
    <row r="302" spans="1:26" ht="15.75" customHeight="1">
      <c r="A302" s="1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7"/>
    </row>
    <row r="303" spans="1:26" ht="15.75" customHeight="1">
      <c r="A303" s="1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7"/>
    </row>
    <row r="304" spans="1:26" ht="15.75" customHeight="1">
      <c r="A304" s="1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7"/>
    </row>
    <row r="305" spans="1:26" ht="15.75" customHeight="1">
      <c r="A305" s="1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7"/>
    </row>
    <row r="306" spans="1:26" ht="15.75" customHeight="1">
      <c r="A306" s="1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7"/>
    </row>
    <row r="307" spans="1:26" ht="15.75" customHeight="1">
      <c r="A307" s="1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7"/>
    </row>
    <row r="308" spans="1:26" ht="15.75" customHeight="1">
      <c r="A308" s="1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7"/>
    </row>
    <row r="309" spans="1:26" ht="15.75" customHeight="1">
      <c r="A309" s="1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7"/>
    </row>
    <row r="310" spans="1:26" ht="15.75" customHeight="1">
      <c r="A310" s="1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7"/>
    </row>
    <row r="311" spans="1:26" ht="15.75" customHeight="1">
      <c r="A311" s="1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7"/>
    </row>
    <row r="312" spans="1:26" ht="15.75" customHeight="1">
      <c r="A312" s="1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7"/>
    </row>
    <row r="313" spans="1:26" ht="15.75" customHeight="1">
      <c r="A313" s="1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7"/>
    </row>
    <row r="314" spans="1:26" ht="15.75" customHeight="1">
      <c r="A314" s="1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7"/>
    </row>
    <row r="315" spans="1:26" ht="15.75" customHeight="1">
      <c r="A315" s="1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7"/>
    </row>
    <row r="316" spans="1:26" ht="15.75" customHeight="1">
      <c r="A316" s="1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7"/>
    </row>
    <row r="317" spans="1:26" ht="15.75" customHeight="1">
      <c r="A317" s="1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7"/>
    </row>
    <row r="318" spans="1:26" ht="15.75" customHeight="1">
      <c r="A318" s="1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7"/>
    </row>
    <row r="319" spans="1:26" ht="15.75" customHeight="1">
      <c r="A319" s="1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7"/>
    </row>
    <row r="320" spans="1:26" ht="15.75" customHeight="1">
      <c r="A320" s="1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7"/>
    </row>
    <row r="321" spans="1:26" ht="15.75" customHeight="1">
      <c r="A321" s="1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7"/>
    </row>
    <row r="322" spans="1:26" ht="15.75" customHeight="1">
      <c r="A322" s="1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7"/>
    </row>
    <row r="323" spans="1:26" ht="15.75" customHeight="1">
      <c r="A323" s="1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7"/>
    </row>
    <row r="324" spans="1:26" ht="15.75" customHeight="1">
      <c r="A324" s="1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7"/>
    </row>
    <row r="325" spans="1:26" ht="15.75" customHeight="1">
      <c r="A325" s="1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7"/>
    </row>
    <row r="326" spans="1:26" ht="15.75" customHeight="1">
      <c r="A326" s="1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7"/>
    </row>
    <row r="327" spans="1:26" ht="15.75" customHeight="1">
      <c r="A327" s="1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7"/>
    </row>
    <row r="328" spans="1:26" ht="15.75" customHeight="1">
      <c r="A328" s="1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7"/>
    </row>
    <row r="329" spans="1:26" ht="15.75" customHeight="1">
      <c r="A329" s="1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7"/>
    </row>
    <row r="330" spans="1:26" ht="15.75" customHeight="1">
      <c r="A330" s="1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7"/>
    </row>
    <row r="331" spans="1:26" ht="15.75" customHeight="1">
      <c r="A331" s="1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7"/>
    </row>
    <row r="332" spans="1:26" ht="15.75" customHeight="1">
      <c r="A332" s="1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7"/>
    </row>
    <row r="333" spans="1:26" ht="15.75" customHeight="1">
      <c r="A333" s="1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7"/>
    </row>
    <row r="334" spans="1:26" ht="15.75" customHeight="1">
      <c r="A334" s="1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7"/>
    </row>
    <row r="335" spans="1:26" ht="15.75" customHeight="1">
      <c r="A335" s="1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7"/>
    </row>
    <row r="336" spans="1:26" ht="15.75" customHeight="1">
      <c r="A336" s="1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7"/>
    </row>
    <row r="337" spans="1:26" ht="15.75" customHeight="1">
      <c r="A337" s="1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7"/>
    </row>
    <row r="338" spans="1:26" ht="15.75" customHeight="1">
      <c r="A338" s="1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7"/>
    </row>
    <row r="339" spans="1:26" ht="15.75" customHeight="1">
      <c r="A339" s="1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7"/>
    </row>
    <row r="340" spans="1:26" ht="15.75" customHeight="1">
      <c r="A340" s="1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7"/>
    </row>
    <row r="341" spans="1:26" ht="15.75" customHeight="1">
      <c r="A341" s="1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7"/>
    </row>
    <row r="342" spans="1:26" ht="15.75" customHeight="1">
      <c r="A342" s="1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7"/>
    </row>
    <row r="343" spans="1:26" ht="15.75" customHeight="1">
      <c r="A343" s="1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7"/>
    </row>
    <row r="344" spans="1:26" ht="15.75" customHeight="1">
      <c r="A344" s="1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7"/>
    </row>
    <row r="345" spans="1:26" ht="15.75" customHeight="1">
      <c r="A345" s="1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7"/>
    </row>
    <row r="346" spans="1:26" ht="15.75" customHeight="1">
      <c r="A346" s="1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7"/>
    </row>
    <row r="347" spans="1:26" ht="15.75" customHeight="1">
      <c r="A347" s="1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7"/>
    </row>
    <row r="348" spans="1:26" ht="15.75" customHeight="1">
      <c r="A348" s="1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7"/>
    </row>
    <row r="349" spans="1:26" ht="15.75" customHeight="1">
      <c r="A349" s="1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7"/>
    </row>
    <row r="350" spans="1:26" ht="15.75" customHeight="1">
      <c r="A350" s="1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7"/>
    </row>
    <row r="351" spans="1:26" ht="15.75" customHeight="1">
      <c r="A351" s="1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7"/>
    </row>
    <row r="352" spans="1:26" ht="15.75" customHeight="1">
      <c r="A352" s="1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7"/>
    </row>
    <row r="353" spans="1:26" ht="15.75" customHeight="1">
      <c r="A353" s="1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7"/>
    </row>
    <row r="354" spans="1:26" ht="15.75" customHeight="1">
      <c r="A354" s="1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7"/>
    </row>
    <row r="355" spans="1:26" ht="15.75" customHeight="1">
      <c r="A355" s="1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7"/>
    </row>
    <row r="356" spans="1:26" ht="15.75" customHeight="1">
      <c r="A356" s="1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7"/>
    </row>
    <row r="357" spans="1:26" ht="15.75" customHeight="1">
      <c r="A357" s="1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7"/>
    </row>
    <row r="358" spans="1:26" ht="15.75" customHeight="1">
      <c r="A358" s="1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7"/>
    </row>
    <row r="359" spans="1:26" ht="15.75" customHeight="1">
      <c r="A359" s="1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7"/>
    </row>
    <row r="360" spans="1:26" ht="15.75" customHeight="1">
      <c r="A360" s="1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7"/>
    </row>
    <row r="361" spans="1:26" ht="15.75" customHeight="1">
      <c r="A361" s="1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7"/>
    </row>
    <row r="362" spans="1:26" ht="15.75" customHeight="1">
      <c r="A362" s="1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7"/>
    </row>
    <row r="363" spans="1:26" ht="15.75" customHeight="1">
      <c r="A363" s="1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7"/>
    </row>
    <row r="364" spans="1:26" ht="15.75" customHeight="1">
      <c r="A364" s="1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7"/>
    </row>
    <row r="365" spans="1:26" ht="15.75" customHeight="1">
      <c r="A365" s="1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7"/>
    </row>
    <row r="366" spans="1:26" ht="15.75" customHeight="1">
      <c r="A366" s="1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7"/>
    </row>
    <row r="367" spans="1:26" ht="15.75" customHeight="1">
      <c r="A367" s="1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7"/>
    </row>
    <row r="368" spans="1:26" ht="15.75" customHeight="1">
      <c r="A368" s="1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7"/>
    </row>
    <row r="369" spans="1:26" ht="15.75" customHeight="1">
      <c r="A369" s="1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7"/>
    </row>
    <row r="370" spans="1:26" ht="15.75" customHeight="1">
      <c r="A370" s="1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7"/>
    </row>
    <row r="371" spans="1:26" ht="15.75" customHeight="1">
      <c r="A371" s="1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7"/>
    </row>
    <row r="372" spans="1:26" ht="15.75" customHeight="1">
      <c r="A372" s="1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7"/>
    </row>
    <row r="373" spans="1:26" ht="15.75" customHeight="1">
      <c r="A373" s="1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7"/>
    </row>
    <row r="374" spans="1:26" ht="15.75" customHeight="1">
      <c r="A374" s="1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7"/>
    </row>
    <row r="375" spans="1:26" ht="15.75" customHeight="1">
      <c r="A375" s="1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7"/>
    </row>
    <row r="376" spans="1:26" ht="15.75" customHeight="1">
      <c r="A376" s="1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7"/>
    </row>
    <row r="377" spans="1:26" ht="15.75" customHeight="1">
      <c r="A377" s="1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7"/>
    </row>
    <row r="378" spans="1:26" ht="15.75" customHeight="1">
      <c r="A378" s="1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7"/>
    </row>
    <row r="379" spans="1:26" ht="15.75" customHeight="1">
      <c r="A379" s="1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7"/>
    </row>
    <row r="380" spans="1:26" ht="15.75" customHeight="1">
      <c r="A380" s="1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7"/>
    </row>
    <row r="381" spans="1:26" ht="15.75" customHeight="1">
      <c r="A381" s="1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7"/>
    </row>
    <row r="382" spans="1:26" ht="15.75" customHeight="1">
      <c r="A382" s="1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7"/>
    </row>
    <row r="383" spans="1:26" ht="15.75" customHeight="1">
      <c r="A383" s="1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7"/>
    </row>
    <row r="384" spans="1:26" ht="15.75" customHeight="1">
      <c r="A384" s="1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7"/>
    </row>
    <row r="385" spans="1:26" ht="15.75" customHeight="1">
      <c r="A385" s="1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7"/>
    </row>
    <row r="386" spans="1:26" ht="15.75" customHeight="1">
      <c r="A386" s="1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7"/>
    </row>
    <row r="387" spans="1:26" ht="15.75" customHeight="1">
      <c r="A387" s="1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7"/>
    </row>
    <row r="388" spans="1:26" ht="15.75" customHeight="1">
      <c r="A388" s="1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7"/>
    </row>
    <row r="389" spans="1:26" ht="15.75" customHeight="1">
      <c r="A389" s="1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7"/>
    </row>
    <row r="390" spans="1:26" ht="15.75" customHeight="1">
      <c r="A390" s="1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7"/>
    </row>
    <row r="391" spans="1:26" ht="15.75" customHeight="1">
      <c r="A391" s="1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7"/>
    </row>
    <row r="392" spans="1:26" ht="15.75" customHeight="1">
      <c r="A392" s="1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7"/>
    </row>
    <row r="393" spans="1:26" ht="15.75" customHeight="1">
      <c r="A393" s="1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7"/>
    </row>
    <row r="394" spans="1:26" ht="15.75" customHeight="1">
      <c r="A394" s="1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7"/>
    </row>
    <row r="395" spans="1:26" ht="15.75" customHeight="1">
      <c r="A395" s="1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7"/>
    </row>
    <row r="396" spans="1:26" ht="15.75" customHeight="1">
      <c r="A396" s="1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7"/>
    </row>
    <row r="397" spans="1:26" ht="15.75" customHeight="1">
      <c r="A397" s="1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7"/>
    </row>
    <row r="398" spans="1:26" ht="15.75" customHeight="1">
      <c r="A398" s="1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7"/>
    </row>
    <row r="399" spans="1:26" ht="15.75" customHeight="1">
      <c r="A399" s="1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7"/>
    </row>
    <row r="400" spans="1:26" ht="15.75" customHeight="1">
      <c r="A400" s="1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7"/>
    </row>
    <row r="401" spans="1:26" ht="15.75" customHeight="1">
      <c r="A401" s="1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7"/>
    </row>
    <row r="402" spans="1:26" ht="15.75" customHeight="1">
      <c r="A402" s="1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7"/>
    </row>
    <row r="403" spans="1:26" ht="15.75" customHeight="1">
      <c r="A403" s="1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7"/>
    </row>
    <row r="404" spans="1:26" ht="15.75" customHeight="1">
      <c r="A404" s="1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7"/>
    </row>
    <row r="405" spans="1:26" ht="15.75" customHeight="1">
      <c r="A405" s="1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7"/>
    </row>
    <row r="406" spans="1:26" ht="15.75" customHeight="1">
      <c r="A406" s="1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7"/>
    </row>
    <row r="407" spans="1:26" ht="15.75" customHeight="1">
      <c r="A407" s="1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7"/>
    </row>
    <row r="408" spans="1:26" ht="15.75" customHeight="1">
      <c r="A408" s="1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7"/>
    </row>
    <row r="409" spans="1:26" ht="15.75" customHeight="1">
      <c r="A409" s="1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7"/>
    </row>
    <row r="410" spans="1:26" ht="15.75" customHeight="1">
      <c r="A410" s="1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7"/>
    </row>
    <row r="411" spans="1:26" ht="15.75" customHeight="1">
      <c r="A411" s="1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7"/>
    </row>
    <row r="412" spans="1:26" ht="15.75" customHeight="1">
      <c r="A412" s="1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7"/>
    </row>
    <row r="413" spans="1:26" ht="15.75" customHeight="1">
      <c r="A413" s="1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7"/>
    </row>
    <row r="414" spans="1:26" ht="15.75" customHeight="1">
      <c r="A414" s="1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7"/>
    </row>
    <row r="415" spans="1:26" ht="15.75" customHeight="1">
      <c r="A415" s="1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7"/>
    </row>
    <row r="416" spans="1:26" ht="15.75" customHeight="1">
      <c r="A416" s="1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7"/>
    </row>
    <row r="417" spans="1:26" ht="15.75" customHeight="1">
      <c r="A417" s="1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7"/>
    </row>
    <row r="418" spans="1:26" ht="15.75" customHeight="1">
      <c r="A418" s="1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7"/>
    </row>
    <row r="419" spans="1:26" ht="15.75" customHeight="1">
      <c r="A419" s="1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7"/>
    </row>
    <row r="420" spans="1:26" ht="15.75" customHeight="1">
      <c r="A420" s="1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7"/>
    </row>
    <row r="421" spans="1:26" ht="15.75" customHeight="1">
      <c r="A421" s="1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7"/>
    </row>
    <row r="422" spans="1:26" ht="15.75" customHeight="1">
      <c r="A422" s="1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7"/>
    </row>
    <row r="423" spans="1:26" ht="15.75" customHeight="1">
      <c r="A423" s="1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7"/>
    </row>
    <row r="424" spans="1:26" ht="15.75" customHeight="1">
      <c r="A424" s="1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7"/>
    </row>
    <row r="425" spans="1:26" ht="15.75" customHeight="1">
      <c r="A425" s="1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7"/>
    </row>
    <row r="426" spans="1:26" ht="15.75" customHeight="1">
      <c r="A426" s="1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7"/>
    </row>
    <row r="427" spans="1:26" ht="15.75" customHeight="1">
      <c r="A427" s="1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7"/>
    </row>
    <row r="428" spans="1:26" ht="15.75" customHeight="1">
      <c r="A428" s="1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7"/>
    </row>
    <row r="429" spans="1:26" ht="15.75" customHeight="1">
      <c r="A429" s="1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7"/>
    </row>
    <row r="430" spans="1:26" ht="15.75" customHeight="1">
      <c r="A430" s="1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7"/>
    </row>
    <row r="431" spans="1:26" ht="15.75" customHeight="1">
      <c r="A431" s="1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7"/>
    </row>
    <row r="432" spans="1:26" ht="15.75" customHeight="1">
      <c r="A432" s="1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7"/>
    </row>
    <row r="433" spans="1:26" ht="15.75" customHeight="1">
      <c r="A433" s="1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7"/>
    </row>
    <row r="434" spans="1:26" ht="15.75" customHeight="1">
      <c r="A434" s="1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7"/>
    </row>
    <row r="435" spans="1:26" ht="15.75" customHeight="1">
      <c r="A435" s="1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7"/>
    </row>
    <row r="436" spans="1:26" ht="15.75" customHeight="1">
      <c r="A436" s="1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7"/>
    </row>
    <row r="437" spans="1:26" ht="15.75" customHeight="1">
      <c r="A437" s="1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7"/>
    </row>
    <row r="438" spans="1:26" ht="15.75" customHeight="1">
      <c r="A438" s="1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7"/>
    </row>
    <row r="439" spans="1:26" ht="15.75" customHeight="1">
      <c r="A439" s="1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7"/>
    </row>
    <row r="440" spans="1:26" ht="15.75" customHeight="1">
      <c r="A440" s="1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7"/>
    </row>
    <row r="441" spans="1:26" ht="15.75" customHeight="1">
      <c r="A441" s="1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7"/>
    </row>
    <row r="442" spans="1:26" ht="15.75" customHeight="1">
      <c r="A442" s="1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7"/>
    </row>
    <row r="443" spans="1:26" ht="15.75" customHeight="1">
      <c r="A443" s="1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7"/>
    </row>
    <row r="444" spans="1:26" ht="15.75" customHeight="1">
      <c r="A444" s="1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7"/>
    </row>
    <row r="445" spans="1:26" ht="15.75" customHeight="1">
      <c r="A445" s="1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7"/>
    </row>
    <row r="446" spans="1:26" ht="15.75" customHeight="1">
      <c r="A446" s="1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7"/>
    </row>
    <row r="447" spans="1:26" ht="15.75" customHeight="1">
      <c r="A447" s="1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7"/>
    </row>
    <row r="448" spans="1:26" ht="15.75" customHeight="1">
      <c r="A448" s="1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7"/>
    </row>
    <row r="449" spans="1:26" ht="15.75" customHeight="1">
      <c r="A449" s="1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7"/>
    </row>
    <row r="450" spans="1:26" ht="15.75" customHeight="1">
      <c r="A450" s="1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7"/>
    </row>
    <row r="451" spans="1:26" ht="15.75" customHeight="1">
      <c r="A451" s="1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7"/>
    </row>
    <row r="452" spans="1:26" ht="15.75" customHeight="1">
      <c r="A452" s="1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7"/>
    </row>
    <row r="453" spans="1:26" ht="15.75" customHeight="1">
      <c r="A453" s="1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7"/>
    </row>
    <row r="454" spans="1:26" ht="15.75" customHeight="1">
      <c r="A454" s="1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7"/>
    </row>
    <row r="455" spans="1:26" ht="15.75" customHeight="1">
      <c r="A455" s="1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7"/>
    </row>
    <row r="456" spans="1:26" ht="15.75" customHeight="1">
      <c r="A456" s="1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7"/>
    </row>
    <row r="457" spans="1:26" ht="15.75" customHeight="1">
      <c r="A457" s="1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7"/>
    </row>
    <row r="458" spans="1:26" ht="15.75" customHeight="1">
      <c r="A458" s="1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7"/>
    </row>
    <row r="459" spans="1:26" ht="15.75" customHeight="1">
      <c r="A459" s="1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7"/>
    </row>
    <row r="460" spans="1:26" ht="15.75" customHeight="1">
      <c r="A460" s="1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7"/>
    </row>
    <row r="461" spans="1:26" ht="15.75" customHeight="1">
      <c r="A461" s="1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7"/>
    </row>
    <row r="462" spans="1:26" ht="15.75" customHeight="1">
      <c r="A462" s="1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7"/>
    </row>
    <row r="463" spans="1:26" ht="15.75" customHeight="1">
      <c r="A463" s="1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7"/>
    </row>
    <row r="464" spans="1:26" ht="15.75" customHeight="1">
      <c r="A464" s="1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7"/>
    </row>
    <row r="465" spans="1:26" ht="15.75" customHeight="1">
      <c r="A465" s="1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7"/>
    </row>
    <row r="466" spans="1:26" ht="15.75" customHeight="1">
      <c r="A466" s="1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7"/>
    </row>
    <row r="467" spans="1:26" ht="15.75" customHeight="1">
      <c r="A467" s="1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7"/>
    </row>
    <row r="468" spans="1:26" ht="15.75" customHeight="1">
      <c r="A468" s="1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7"/>
    </row>
    <row r="469" spans="1:26" ht="15.75" customHeight="1">
      <c r="A469" s="1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7"/>
    </row>
    <row r="470" spans="1:26" ht="15.75" customHeight="1">
      <c r="A470" s="1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7"/>
    </row>
    <row r="471" spans="1:26" ht="15.75" customHeight="1">
      <c r="A471" s="1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7"/>
    </row>
    <row r="472" spans="1:26" ht="15.75" customHeight="1">
      <c r="A472" s="1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7"/>
    </row>
    <row r="473" spans="1:26" ht="15.75" customHeight="1">
      <c r="A473" s="1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7"/>
    </row>
    <row r="474" spans="1:26" ht="15.75" customHeight="1">
      <c r="A474" s="1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7"/>
    </row>
    <row r="475" spans="1:26" ht="15.75" customHeight="1">
      <c r="A475" s="1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7"/>
    </row>
    <row r="476" spans="1:26" ht="15.75" customHeight="1">
      <c r="A476" s="1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7"/>
    </row>
    <row r="477" spans="1:26" ht="15.75" customHeight="1">
      <c r="A477" s="1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7"/>
    </row>
    <row r="478" spans="1:26" ht="15.75" customHeight="1">
      <c r="A478" s="1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7"/>
    </row>
    <row r="479" spans="1:26" ht="15.75" customHeight="1">
      <c r="A479" s="1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7"/>
    </row>
    <row r="480" spans="1:26" ht="15.75" customHeight="1">
      <c r="A480" s="1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7"/>
    </row>
    <row r="481" spans="1:26" ht="15.75" customHeight="1">
      <c r="A481" s="1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7"/>
    </row>
    <row r="482" spans="1:26" ht="15.75" customHeight="1">
      <c r="A482" s="1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7"/>
    </row>
    <row r="483" spans="1:26" ht="15.75" customHeight="1">
      <c r="A483" s="1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7"/>
    </row>
    <row r="484" spans="1:26" ht="15.75" customHeight="1">
      <c r="A484" s="1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7"/>
    </row>
    <row r="485" spans="1:26" ht="15.75" customHeight="1">
      <c r="A485" s="1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7"/>
    </row>
    <row r="486" spans="1:26" ht="15.75" customHeight="1">
      <c r="A486" s="1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7"/>
    </row>
    <row r="487" spans="1:26" ht="15.75" customHeight="1">
      <c r="A487" s="1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7"/>
    </row>
    <row r="488" spans="1:26" ht="15.75" customHeight="1">
      <c r="A488" s="1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7"/>
    </row>
    <row r="489" spans="1:26" ht="15.75" customHeight="1">
      <c r="A489" s="1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7"/>
    </row>
    <row r="490" spans="1:26" ht="15.75" customHeight="1">
      <c r="A490" s="1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7"/>
    </row>
    <row r="491" spans="1:26" ht="15.75" customHeight="1">
      <c r="A491" s="1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7"/>
    </row>
    <row r="492" spans="1:26" ht="15.75" customHeight="1">
      <c r="A492" s="1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7"/>
    </row>
    <row r="493" spans="1:26" ht="15.75" customHeight="1">
      <c r="A493" s="1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7"/>
    </row>
    <row r="494" spans="1:26" ht="15.75" customHeight="1">
      <c r="A494" s="1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7"/>
    </row>
    <row r="495" spans="1:26" ht="15.75" customHeight="1">
      <c r="A495" s="1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7"/>
    </row>
    <row r="496" spans="1:26" ht="15.75" customHeight="1">
      <c r="A496" s="1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7"/>
    </row>
    <row r="497" spans="1:26" ht="15.75" customHeight="1">
      <c r="A497" s="1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7"/>
    </row>
    <row r="498" spans="1:26" ht="15.75" customHeight="1">
      <c r="A498" s="1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7"/>
    </row>
    <row r="499" spans="1:26" ht="15.75" customHeight="1">
      <c r="A499" s="1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7"/>
    </row>
    <row r="500" spans="1:26" ht="15.75" customHeight="1">
      <c r="A500" s="1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7"/>
    </row>
    <row r="501" spans="1:26" ht="15.75" customHeight="1">
      <c r="A501" s="1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7"/>
    </row>
    <row r="502" spans="1:26" ht="15.75" customHeight="1">
      <c r="A502" s="1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7"/>
    </row>
    <row r="503" spans="1:26" ht="15.75" customHeight="1">
      <c r="A503" s="1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7"/>
    </row>
    <row r="504" spans="1:26" ht="15.75" customHeight="1">
      <c r="A504" s="1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7"/>
    </row>
    <row r="505" spans="1:26" ht="15.75" customHeight="1">
      <c r="A505" s="1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7"/>
    </row>
    <row r="506" spans="1:26" ht="15.75" customHeight="1">
      <c r="A506" s="1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7"/>
    </row>
    <row r="507" spans="1:26" ht="15.75" customHeight="1">
      <c r="A507" s="1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7"/>
    </row>
    <row r="508" spans="1:26" ht="15.75" customHeight="1">
      <c r="A508" s="1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7"/>
    </row>
    <row r="509" spans="1:26" ht="15.75" customHeight="1">
      <c r="A509" s="1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7"/>
    </row>
    <row r="510" spans="1:26" ht="15.75" customHeight="1">
      <c r="A510" s="1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7"/>
    </row>
    <row r="511" spans="1:26" ht="15.75" customHeight="1">
      <c r="A511" s="1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7"/>
    </row>
    <row r="512" spans="1:26" ht="15.75" customHeight="1">
      <c r="A512" s="1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7"/>
    </row>
    <row r="513" spans="1:26" ht="15.75" customHeight="1">
      <c r="A513" s="1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7"/>
    </row>
    <row r="514" spans="1:26" ht="15.75" customHeight="1">
      <c r="A514" s="1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7"/>
    </row>
    <row r="515" spans="1:26" ht="15.75" customHeight="1">
      <c r="A515" s="1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7"/>
    </row>
    <row r="516" spans="1:26" ht="15.75" customHeight="1">
      <c r="A516" s="1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7"/>
    </row>
    <row r="517" spans="1:26" ht="15.75" customHeight="1">
      <c r="A517" s="1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7"/>
    </row>
    <row r="518" spans="1:26" ht="15.75" customHeight="1">
      <c r="A518" s="1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7"/>
    </row>
    <row r="519" spans="1:26" ht="15.75" customHeight="1">
      <c r="A519" s="1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7"/>
    </row>
    <row r="520" spans="1:26" ht="15.75" customHeight="1">
      <c r="A520" s="1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7"/>
    </row>
    <row r="521" spans="1:26" ht="15.75" customHeight="1">
      <c r="A521" s="1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7"/>
    </row>
    <row r="522" spans="1:26" ht="15.75" customHeight="1">
      <c r="A522" s="1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7"/>
    </row>
    <row r="523" spans="1:26" ht="15.75" customHeight="1">
      <c r="A523" s="1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7"/>
    </row>
    <row r="524" spans="1:26" ht="15.75" customHeight="1">
      <c r="A524" s="1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7"/>
    </row>
    <row r="525" spans="1:26" ht="15.75" customHeight="1">
      <c r="A525" s="1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7"/>
    </row>
    <row r="526" spans="1:26" ht="15.75" customHeight="1">
      <c r="A526" s="1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7"/>
    </row>
    <row r="527" spans="1:26" ht="15.75" customHeight="1">
      <c r="A527" s="1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7"/>
    </row>
    <row r="528" spans="1:26" ht="15.75" customHeight="1">
      <c r="A528" s="1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7"/>
    </row>
    <row r="529" spans="1:26" ht="15.75" customHeight="1">
      <c r="A529" s="1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7"/>
    </row>
    <row r="530" spans="1:26" ht="15.75" customHeight="1">
      <c r="A530" s="1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7"/>
    </row>
    <row r="531" spans="1:26" ht="15.75" customHeight="1">
      <c r="A531" s="1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7"/>
    </row>
    <row r="532" spans="1:26" ht="15.75" customHeight="1">
      <c r="A532" s="1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7"/>
    </row>
    <row r="533" spans="1:26" ht="15.75" customHeight="1">
      <c r="A533" s="1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7"/>
    </row>
    <row r="534" spans="1:26" ht="15.75" customHeight="1">
      <c r="A534" s="1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7"/>
    </row>
    <row r="535" spans="1:26" ht="15.75" customHeight="1">
      <c r="A535" s="1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7"/>
    </row>
    <row r="536" spans="1:26" ht="15.75" customHeight="1">
      <c r="A536" s="1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7"/>
    </row>
    <row r="537" spans="1:26" ht="15.75" customHeight="1">
      <c r="A537" s="1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7"/>
    </row>
    <row r="538" spans="1:26" ht="15.75" customHeight="1">
      <c r="A538" s="1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7"/>
    </row>
    <row r="539" spans="1:26" ht="15.75" customHeight="1">
      <c r="A539" s="1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7"/>
    </row>
    <row r="540" spans="1:26" ht="15.75" customHeight="1">
      <c r="A540" s="1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7"/>
    </row>
    <row r="541" spans="1:26" ht="15.75" customHeight="1">
      <c r="A541" s="1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7"/>
    </row>
    <row r="542" spans="1:26" ht="15.75" customHeight="1">
      <c r="A542" s="1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7"/>
    </row>
    <row r="543" spans="1:26" ht="15.75" customHeight="1">
      <c r="A543" s="1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7"/>
    </row>
    <row r="544" spans="1:26" ht="15.75" customHeight="1">
      <c r="A544" s="1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7"/>
    </row>
    <row r="545" spans="1:26" ht="15.75" customHeight="1">
      <c r="A545" s="1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7"/>
    </row>
    <row r="546" spans="1:26" ht="15.75" customHeight="1">
      <c r="A546" s="1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7"/>
    </row>
    <row r="547" spans="1:26" ht="15.75" customHeight="1">
      <c r="A547" s="1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7"/>
    </row>
    <row r="548" spans="1:26" ht="15.75" customHeight="1">
      <c r="A548" s="1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7"/>
    </row>
    <row r="549" spans="1:26" ht="15.75" customHeight="1">
      <c r="A549" s="1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7"/>
    </row>
    <row r="550" spans="1:26" ht="15.75" customHeight="1">
      <c r="A550" s="1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7"/>
    </row>
    <row r="551" spans="1:26" ht="15.75" customHeight="1">
      <c r="A551" s="1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7"/>
    </row>
    <row r="552" spans="1:26" ht="15.75" customHeight="1">
      <c r="A552" s="1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7"/>
    </row>
    <row r="553" spans="1:26" ht="15.75" customHeight="1">
      <c r="A553" s="1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7"/>
    </row>
    <row r="554" spans="1:26" ht="15.75" customHeight="1">
      <c r="A554" s="1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7"/>
    </row>
    <row r="555" spans="1:26" ht="15.75" customHeight="1">
      <c r="A555" s="1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7"/>
    </row>
    <row r="556" spans="1:26" ht="15.75" customHeight="1">
      <c r="A556" s="1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7"/>
    </row>
    <row r="557" spans="1:26" ht="15.75" customHeight="1">
      <c r="A557" s="1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7"/>
    </row>
    <row r="558" spans="1:26" ht="15.75" customHeight="1">
      <c r="A558" s="1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7"/>
    </row>
    <row r="559" spans="1:26" ht="15.75" customHeight="1">
      <c r="A559" s="1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7"/>
    </row>
    <row r="560" spans="1:26" ht="15.75" customHeight="1">
      <c r="A560" s="1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7"/>
    </row>
    <row r="561" spans="1:26" ht="15.75" customHeight="1">
      <c r="A561" s="1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7"/>
    </row>
    <row r="562" spans="1:26" ht="15.75" customHeight="1">
      <c r="A562" s="1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7"/>
    </row>
    <row r="563" spans="1:26" ht="15.75" customHeight="1">
      <c r="A563" s="1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7"/>
    </row>
    <row r="564" spans="1:26" ht="15.75" customHeight="1">
      <c r="A564" s="1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7"/>
    </row>
    <row r="565" spans="1:26" ht="15.75" customHeight="1">
      <c r="A565" s="1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7"/>
    </row>
    <row r="566" spans="1:26" ht="15.75" customHeight="1">
      <c r="A566" s="1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7"/>
    </row>
    <row r="567" spans="1:26" ht="15.75" customHeight="1">
      <c r="A567" s="1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7"/>
    </row>
    <row r="568" spans="1:26" ht="15.75" customHeight="1">
      <c r="A568" s="1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7"/>
    </row>
    <row r="569" spans="1:26" ht="15.75" customHeight="1">
      <c r="A569" s="1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7"/>
    </row>
    <row r="570" spans="1:26" ht="15.75" customHeight="1">
      <c r="A570" s="1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7"/>
    </row>
    <row r="571" spans="1:26" ht="15.75" customHeight="1">
      <c r="A571" s="1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7"/>
    </row>
    <row r="572" spans="1:26" ht="15.75" customHeight="1">
      <c r="A572" s="1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7"/>
    </row>
    <row r="573" spans="1:26" ht="15.75" customHeight="1">
      <c r="A573" s="1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7"/>
    </row>
    <row r="574" spans="1:26" ht="15.75" customHeight="1">
      <c r="A574" s="1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7"/>
    </row>
    <row r="575" spans="1:26" ht="15.75" customHeight="1">
      <c r="A575" s="1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7"/>
    </row>
    <row r="576" spans="1:26" ht="15.75" customHeight="1">
      <c r="A576" s="1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7"/>
    </row>
    <row r="577" spans="1:26" ht="15.75" customHeight="1">
      <c r="A577" s="1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7"/>
    </row>
    <row r="578" spans="1:26" ht="15.75" customHeight="1">
      <c r="A578" s="1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7"/>
    </row>
    <row r="579" spans="1:26" ht="15.75" customHeight="1">
      <c r="A579" s="1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7"/>
    </row>
    <row r="580" spans="1:26" ht="15.75" customHeight="1">
      <c r="A580" s="1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7"/>
    </row>
    <row r="581" spans="1:26" ht="15.75" customHeight="1">
      <c r="A581" s="1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7"/>
    </row>
    <row r="582" spans="1:26" ht="15.75" customHeight="1">
      <c r="A582" s="1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7"/>
    </row>
    <row r="583" spans="1:26" ht="15.75" customHeight="1">
      <c r="A583" s="1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7"/>
    </row>
    <row r="584" spans="1:26" ht="15.75" customHeight="1">
      <c r="A584" s="1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7"/>
    </row>
    <row r="585" spans="1:26" ht="15.75" customHeight="1">
      <c r="A585" s="1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7"/>
    </row>
    <row r="586" spans="1:26" ht="15.75" customHeight="1">
      <c r="A586" s="1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7"/>
    </row>
    <row r="587" spans="1:26" ht="15.75" customHeight="1">
      <c r="A587" s="1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7"/>
    </row>
    <row r="588" spans="1:26" ht="15.75" customHeight="1">
      <c r="A588" s="1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7"/>
    </row>
    <row r="589" spans="1:26" ht="15.75" customHeight="1">
      <c r="A589" s="1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7"/>
    </row>
    <row r="590" spans="1:26" ht="15.75" customHeight="1">
      <c r="A590" s="1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7"/>
    </row>
    <row r="591" spans="1:26" ht="15.75" customHeight="1">
      <c r="A591" s="1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7"/>
    </row>
    <row r="592" spans="1:26" ht="15.75" customHeight="1">
      <c r="A592" s="1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7"/>
    </row>
    <row r="593" spans="1:26" ht="15.75" customHeight="1">
      <c r="A593" s="1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7"/>
    </row>
    <row r="594" spans="1:26" ht="15.75" customHeight="1">
      <c r="A594" s="1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7"/>
    </row>
    <row r="595" spans="1:26" ht="15.75" customHeight="1">
      <c r="A595" s="1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7"/>
    </row>
    <row r="596" spans="1:26" ht="15.75" customHeight="1">
      <c r="A596" s="1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7"/>
    </row>
    <row r="597" spans="1:26" ht="15.75" customHeight="1">
      <c r="A597" s="1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7"/>
    </row>
    <row r="598" spans="1:26" ht="15.75" customHeight="1">
      <c r="A598" s="1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7"/>
    </row>
    <row r="599" spans="1:26" ht="15.75" customHeight="1">
      <c r="A599" s="1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7"/>
    </row>
    <row r="600" spans="1:26" ht="15.75" customHeight="1">
      <c r="A600" s="1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7"/>
    </row>
    <row r="601" spans="1:26" ht="15.75" customHeight="1">
      <c r="A601" s="1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7"/>
    </row>
    <row r="602" spans="1:26" ht="15.75" customHeight="1">
      <c r="A602" s="1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7"/>
    </row>
    <row r="603" spans="1:26" ht="15.75" customHeight="1">
      <c r="A603" s="1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7"/>
    </row>
    <row r="604" spans="1:26" ht="15.75" customHeight="1">
      <c r="A604" s="1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7"/>
    </row>
    <row r="605" spans="1:26" ht="15.75" customHeight="1">
      <c r="A605" s="1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7"/>
    </row>
    <row r="606" spans="1:26" ht="15.75" customHeight="1">
      <c r="A606" s="1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7"/>
    </row>
    <row r="607" spans="1:26" ht="15.75" customHeight="1">
      <c r="A607" s="1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7"/>
    </row>
    <row r="608" spans="1:26" ht="15.75" customHeight="1">
      <c r="A608" s="1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7"/>
    </row>
    <row r="609" spans="1:26" ht="15.75" customHeight="1">
      <c r="A609" s="1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7"/>
    </row>
    <row r="610" spans="1:26" ht="15.75" customHeight="1">
      <c r="A610" s="1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7"/>
    </row>
    <row r="611" spans="1:26" ht="15.75" customHeight="1">
      <c r="A611" s="1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7"/>
    </row>
    <row r="612" spans="1:26" ht="15.75" customHeight="1">
      <c r="A612" s="1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7"/>
    </row>
    <row r="613" spans="1:26" ht="15.75" customHeight="1">
      <c r="A613" s="1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7"/>
    </row>
    <row r="614" spans="1:26" ht="15.75" customHeight="1">
      <c r="A614" s="1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7"/>
    </row>
    <row r="615" spans="1:26" ht="15.75" customHeight="1">
      <c r="A615" s="1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7"/>
    </row>
    <row r="616" spans="1:26" ht="15.75" customHeight="1">
      <c r="A616" s="1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7"/>
    </row>
    <row r="617" spans="1:26" ht="15.75" customHeight="1">
      <c r="A617" s="1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7"/>
    </row>
    <row r="618" spans="1:26" ht="15.75" customHeight="1">
      <c r="A618" s="1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7"/>
    </row>
    <row r="619" spans="1:26" ht="15.75" customHeight="1">
      <c r="A619" s="1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7"/>
    </row>
    <row r="620" spans="1:26" ht="15.75" customHeight="1">
      <c r="A620" s="1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7"/>
    </row>
    <row r="621" spans="1:26" ht="15.75" customHeight="1">
      <c r="A621" s="1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7"/>
    </row>
    <row r="622" spans="1:26" ht="15.75" customHeight="1">
      <c r="A622" s="1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7"/>
    </row>
    <row r="623" spans="1:26" ht="15.75" customHeight="1">
      <c r="A623" s="1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7"/>
    </row>
    <row r="624" spans="1:26" ht="15.75" customHeight="1">
      <c r="A624" s="1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7"/>
    </row>
    <row r="625" spans="1:26" ht="15.75" customHeight="1">
      <c r="A625" s="1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7"/>
    </row>
    <row r="626" spans="1:26" ht="15.75" customHeight="1">
      <c r="A626" s="1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7"/>
    </row>
    <row r="627" spans="1:26" ht="15.75" customHeight="1">
      <c r="A627" s="1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7"/>
    </row>
    <row r="628" spans="1:26" ht="15.75" customHeight="1">
      <c r="A628" s="1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7"/>
    </row>
    <row r="629" spans="1:26" ht="15.75" customHeight="1">
      <c r="A629" s="1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7"/>
    </row>
    <row r="630" spans="1:26" ht="15.75" customHeight="1">
      <c r="A630" s="1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7"/>
    </row>
    <row r="631" spans="1:26" ht="15.75" customHeight="1">
      <c r="A631" s="1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7"/>
    </row>
    <row r="632" spans="1:26" ht="15.75" customHeight="1">
      <c r="A632" s="1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7"/>
    </row>
    <row r="633" spans="1:26" ht="15.75" customHeight="1">
      <c r="A633" s="1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7"/>
    </row>
    <row r="634" spans="1:26" ht="15.75" customHeight="1">
      <c r="A634" s="1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7"/>
    </row>
    <row r="635" spans="1:26" ht="15.75" customHeight="1">
      <c r="A635" s="1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7"/>
    </row>
    <row r="636" spans="1:26" ht="15.75" customHeight="1">
      <c r="A636" s="1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7"/>
    </row>
    <row r="637" spans="1:26" ht="15.75" customHeight="1">
      <c r="A637" s="1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7"/>
    </row>
    <row r="638" spans="1:26" ht="15.75" customHeight="1">
      <c r="A638" s="1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7"/>
    </row>
    <row r="639" spans="1:26" ht="15.75" customHeight="1">
      <c r="A639" s="1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7"/>
    </row>
    <row r="640" spans="1:26" ht="15.75" customHeight="1">
      <c r="A640" s="1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7"/>
    </row>
    <row r="641" spans="1:26" ht="15.75" customHeight="1">
      <c r="A641" s="1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7"/>
    </row>
    <row r="642" spans="1:26" ht="15.75" customHeight="1">
      <c r="A642" s="1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7"/>
    </row>
    <row r="643" spans="1:26" ht="15.75" customHeight="1">
      <c r="A643" s="1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7"/>
    </row>
    <row r="644" spans="1:26" ht="15.75" customHeight="1">
      <c r="A644" s="1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7"/>
    </row>
    <row r="645" spans="1:26" ht="15.75" customHeight="1">
      <c r="A645" s="1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7"/>
    </row>
    <row r="646" spans="1:26" ht="15.75" customHeight="1">
      <c r="A646" s="1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7"/>
    </row>
    <row r="647" spans="1:26" ht="15.75" customHeight="1">
      <c r="A647" s="1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7"/>
    </row>
    <row r="648" spans="1:26" ht="15.75" customHeight="1">
      <c r="A648" s="1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7"/>
    </row>
    <row r="649" spans="1:26" ht="15.75" customHeight="1">
      <c r="A649" s="1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7"/>
    </row>
    <row r="650" spans="1:26" ht="15.75" customHeight="1">
      <c r="A650" s="1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7"/>
    </row>
    <row r="651" spans="1:26" ht="15.75" customHeight="1">
      <c r="A651" s="1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7"/>
    </row>
    <row r="652" spans="1:26" ht="15.75" customHeight="1">
      <c r="A652" s="1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7"/>
    </row>
    <row r="653" spans="1:26" ht="15.75" customHeight="1">
      <c r="A653" s="1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7"/>
    </row>
    <row r="654" spans="1:26" ht="15.75" customHeight="1">
      <c r="A654" s="1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7"/>
    </row>
    <row r="655" spans="1:26" ht="15.75" customHeight="1">
      <c r="A655" s="1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7"/>
    </row>
    <row r="656" spans="1:26" ht="15.75" customHeight="1">
      <c r="A656" s="1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7"/>
    </row>
    <row r="657" spans="1:26" ht="15.75" customHeight="1">
      <c r="A657" s="1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7"/>
    </row>
    <row r="658" spans="1:26" ht="15.75" customHeight="1">
      <c r="A658" s="1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7"/>
    </row>
    <row r="659" spans="1:26" ht="15.75" customHeight="1">
      <c r="A659" s="1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7"/>
    </row>
    <row r="660" spans="1:26" ht="15.75" customHeight="1">
      <c r="A660" s="1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7"/>
    </row>
    <row r="661" spans="1:26" ht="15.75" customHeight="1">
      <c r="A661" s="1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7"/>
    </row>
    <row r="662" spans="1:26" ht="15.75" customHeight="1">
      <c r="A662" s="1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7"/>
    </row>
    <row r="663" spans="1:26" ht="15.75" customHeight="1">
      <c r="A663" s="1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7"/>
    </row>
    <row r="664" spans="1:26" ht="15.75" customHeight="1">
      <c r="A664" s="1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7"/>
    </row>
    <row r="665" spans="1:26" ht="15.75" customHeight="1">
      <c r="A665" s="1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7"/>
    </row>
    <row r="666" spans="1:26" ht="15.75" customHeight="1">
      <c r="A666" s="1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7"/>
    </row>
    <row r="667" spans="1:26" ht="15.75" customHeight="1">
      <c r="A667" s="1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7"/>
    </row>
    <row r="668" spans="1:26" ht="15.75" customHeight="1">
      <c r="A668" s="1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7"/>
    </row>
    <row r="669" spans="1:26" ht="15.75" customHeight="1">
      <c r="A669" s="1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7"/>
    </row>
    <row r="670" spans="1:26" ht="15.75" customHeight="1">
      <c r="A670" s="1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7"/>
    </row>
    <row r="671" spans="1:26" ht="15.75" customHeight="1">
      <c r="A671" s="1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7"/>
    </row>
    <row r="672" spans="1:26" ht="15.75" customHeight="1">
      <c r="A672" s="1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7"/>
    </row>
    <row r="673" spans="1:26" ht="15.75" customHeight="1">
      <c r="A673" s="1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7"/>
    </row>
    <row r="674" spans="1:26" ht="15.75" customHeight="1">
      <c r="A674" s="1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7"/>
    </row>
    <row r="675" spans="1:26" ht="15.75" customHeight="1">
      <c r="A675" s="1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7"/>
    </row>
    <row r="676" spans="1:26" ht="15.75" customHeight="1">
      <c r="A676" s="1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7"/>
    </row>
    <row r="677" spans="1:26" ht="15.75" customHeight="1">
      <c r="A677" s="1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7"/>
    </row>
    <row r="678" spans="1:26" ht="15.75" customHeight="1">
      <c r="A678" s="1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7"/>
    </row>
    <row r="679" spans="1:26" ht="15.75" customHeight="1">
      <c r="A679" s="1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7"/>
    </row>
    <row r="680" spans="1:26" ht="15.75" customHeight="1">
      <c r="A680" s="1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7"/>
    </row>
    <row r="681" spans="1:26" ht="15.75" customHeight="1">
      <c r="A681" s="1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7"/>
    </row>
    <row r="682" spans="1:26" ht="15.75" customHeight="1">
      <c r="A682" s="1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7"/>
    </row>
    <row r="683" spans="1:26" ht="15.75" customHeight="1">
      <c r="A683" s="1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7"/>
    </row>
    <row r="684" spans="1:26" ht="15.75" customHeight="1">
      <c r="A684" s="1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7"/>
    </row>
    <row r="685" spans="1:26" ht="15.75" customHeight="1">
      <c r="A685" s="1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7"/>
    </row>
    <row r="686" spans="1:26" ht="15.75" customHeight="1">
      <c r="A686" s="1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7"/>
    </row>
    <row r="687" spans="1:26" ht="15.75" customHeight="1">
      <c r="A687" s="1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7"/>
    </row>
    <row r="688" spans="1:26" ht="15.75" customHeight="1">
      <c r="A688" s="1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7"/>
    </row>
    <row r="689" spans="1:26" ht="15.75" customHeight="1">
      <c r="A689" s="1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7"/>
    </row>
    <row r="690" spans="1:26" ht="15.75" customHeight="1">
      <c r="A690" s="1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7"/>
    </row>
    <row r="691" spans="1:26" ht="15.75" customHeight="1">
      <c r="A691" s="1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7"/>
    </row>
    <row r="692" spans="1:26" ht="15.75" customHeight="1">
      <c r="A692" s="1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7"/>
    </row>
    <row r="693" spans="1:26" ht="15.75" customHeight="1">
      <c r="A693" s="1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7"/>
    </row>
    <row r="694" spans="1:26" ht="15.75" customHeight="1">
      <c r="A694" s="1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7"/>
    </row>
    <row r="695" spans="1:26" ht="15.75" customHeight="1">
      <c r="A695" s="1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7"/>
    </row>
    <row r="696" spans="1:26" ht="15.75" customHeight="1">
      <c r="A696" s="1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7"/>
    </row>
    <row r="697" spans="1:26" ht="15.75" customHeight="1">
      <c r="A697" s="1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7"/>
    </row>
    <row r="698" spans="1:26" ht="15.75" customHeight="1">
      <c r="A698" s="1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7"/>
    </row>
    <row r="699" spans="1:26" ht="15.75" customHeight="1">
      <c r="A699" s="1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7"/>
    </row>
    <row r="700" spans="1:26" ht="15.75" customHeight="1">
      <c r="A700" s="1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7"/>
    </row>
    <row r="701" spans="1:26" ht="15.75" customHeight="1">
      <c r="A701" s="1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7"/>
    </row>
    <row r="702" spans="1:26" ht="15.75" customHeight="1">
      <c r="A702" s="1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7"/>
    </row>
    <row r="703" spans="1:26" ht="15.75" customHeight="1">
      <c r="A703" s="1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7"/>
    </row>
    <row r="704" spans="1:26" ht="15.75" customHeight="1">
      <c r="A704" s="1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7"/>
    </row>
    <row r="705" spans="1:26" ht="15.75" customHeight="1">
      <c r="A705" s="1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7"/>
    </row>
    <row r="706" spans="1:26" ht="15.75" customHeight="1">
      <c r="A706" s="1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7"/>
    </row>
    <row r="707" spans="1:26" ht="15.75" customHeight="1">
      <c r="A707" s="1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7"/>
    </row>
    <row r="708" spans="1:26" ht="15.75" customHeight="1">
      <c r="A708" s="1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7"/>
    </row>
    <row r="709" spans="1:26" ht="15.75" customHeight="1">
      <c r="A709" s="1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7"/>
    </row>
    <row r="710" spans="1:26" ht="15.75" customHeight="1">
      <c r="A710" s="1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7"/>
    </row>
    <row r="711" spans="1:26" ht="15.75" customHeight="1">
      <c r="A711" s="1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7"/>
    </row>
    <row r="712" spans="1:26" ht="15.75" customHeight="1">
      <c r="A712" s="1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7"/>
    </row>
    <row r="713" spans="1:26" ht="15.75" customHeight="1">
      <c r="A713" s="1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7"/>
    </row>
    <row r="714" spans="1:26" ht="15.75" customHeight="1">
      <c r="A714" s="1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7"/>
    </row>
    <row r="715" spans="1:26" ht="15.75" customHeight="1">
      <c r="A715" s="1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7"/>
    </row>
    <row r="716" spans="1:26" ht="15.75" customHeight="1">
      <c r="A716" s="1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7"/>
    </row>
    <row r="717" spans="1:26" ht="15.75" customHeight="1">
      <c r="A717" s="1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7"/>
    </row>
    <row r="718" spans="1:26" ht="15.75" customHeight="1">
      <c r="A718" s="1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7"/>
    </row>
    <row r="719" spans="1:26" ht="15.75" customHeight="1">
      <c r="A719" s="1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7"/>
    </row>
    <row r="720" spans="1:26" ht="15.75" customHeight="1">
      <c r="A720" s="1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7"/>
    </row>
    <row r="721" spans="1:26" ht="15.75" customHeight="1">
      <c r="A721" s="1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7"/>
    </row>
    <row r="722" spans="1:26" ht="15.75" customHeight="1">
      <c r="A722" s="1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7"/>
    </row>
    <row r="723" spans="1:26" ht="15.75" customHeight="1">
      <c r="A723" s="1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7"/>
    </row>
    <row r="724" spans="1:26" ht="15.75" customHeight="1">
      <c r="A724" s="1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7"/>
    </row>
    <row r="725" spans="1:26" ht="15.75" customHeight="1">
      <c r="A725" s="1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7"/>
    </row>
    <row r="726" spans="1:26" ht="15.75" customHeight="1">
      <c r="A726" s="1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7"/>
    </row>
    <row r="727" spans="1:26" ht="15.75" customHeight="1">
      <c r="A727" s="1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7"/>
    </row>
    <row r="728" spans="1:26" ht="15.75" customHeight="1">
      <c r="A728" s="1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7"/>
    </row>
    <row r="729" spans="1:26" ht="15.75" customHeight="1">
      <c r="A729" s="1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7"/>
    </row>
    <row r="730" spans="1:26" ht="15.75" customHeight="1">
      <c r="A730" s="1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7"/>
    </row>
    <row r="731" spans="1:26" ht="15.75" customHeight="1">
      <c r="A731" s="1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7"/>
    </row>
    <row r="732" spans="1:26" ht="15.75" customHeight="1">
      <c r="A732" s="1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7"/>
    </row>
    <row r="733" spans="1:26" ht="15.75" customHeight="1">
      <c r="A733" s="1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7"/>
    </row>
    <row r="734" spans="1:26" ht="15.75" customHeight="1">
      <c r="A734" s="1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7"/>
    </row>
    <row r="735" spans="1:26" ht="15.75" customHeight="1">
      <c r="A735" s="1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7"/>
    </row>
    <row r="736" spans="1:26" ht="15.75" customHeight="1">
      <c r="A736" s="1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7"/>
    </row>
    <row r="737" spans="1:26" ht="15.75" customHeight="1">
      <c r="A737" s="1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7"/>
    </row>
    <row r="738" spans="1:26" ht="15.75" customHeight="1">
      <c r="A738" s="1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7"/>
    </row>
    <row r="739" spans="1:26" ht="15.75" customHeight="1">
      <c r="A739" s="1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7"/>
    </row>
    <row r="740" spans="1:26" ht="15.75" customHeight="1">
      <c r="A740" s="1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7"/>
    </row>
    <row r="741" spans="1:26" ht="15.75" customHeight="1">
      <c r="A741" s="1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7"/>
    </row>
    <row r="742" spans="1:26" ht="15.75" customHeight="1">
      <c r="A742" s="1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7"/>
    </row>
    <row r="743" spans="1:26" ht="15.75" customHeight="1">
      <c r="A743" s="1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7"/>
    </row>
    <row r="744" spans="1:26" ht="15.75" customHeight="1">
      <c r="A744" s="1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7"/>
    </row>
    <row r="745" spans="1:26" ht="15.75" customHeight="1">
      <c r="A745" s="1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7"/>
    </row>
    <row r="746" spans="1:26" ht="15.75" customHeight="1">
      <c r="A746" s="1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7"/>
    </row>
    <row r="747" spans="1:26" ht="15.75" customHeight="1">
      <c r="A747" s="1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7"/>
    </row>
    <row r="748" spans="1:26" ht="15.75" customHeight="1">
      <c r="A748" s="1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7"/>
    </row>
    <row r="749" spans="1:26" ht="15.75" customHeight="1">
      <c r="A749" s="1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7"/>
    </row>
    <row r="750" spans="1:26" ht="15.75" customHeight="1">
      <c r="A750" s="1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7"/>
    </row>
    <row r="751" spans="1:26" ht="15.75" customHeight="1">
      <c r="A751" s="1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7"/>
    </row>
    <row r="752" spans="1:26" ht="15.75" customHeight="1">
      <c r="A752" s="1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7"/>
    </row>
    <row r="753" spans="1:26" ht="15.75" customHeight="1">
      <c r="A753" s="1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7"/>
    </row>
    <row r="754" spans="1:26" ht="15.75" customHeight="1">
      <c r="A754" s="1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7"/>
    </row>
    <row r="755" spans="1:26" ht="15.75" customHeight="1">
      <c r="A755" s="1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7"/>
    </row>
    <row r="756" spans="1:26" ht="15.75" customHeight="1">
      <c r="A756" s="1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7"/>
    </row>
    <row r="757" spans="1:26" ht="15.75" customHeight="1">
      <c r="A757" s="1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7"/>
    </row>
    <row r="758" spans="1:26" ht="15.75" customHeight="1">
      <c r="A758" s="1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7"/>
    </row>
    <row r="759" spans="1:26" ht="15.75" customHeight="1">
      <c r="A759" s="1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7"/>
    </row>
    <row r="760" spans="1:26" ht="15.75" customHeight="1">
      <c r="A760" s="1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7"/>
    </row>
    <row r="761" spans="1:26" ht="15.75" customHeight="1">
      <c r="A761" s="1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7"/>
    </row>
    <row r="762" spans="1:26" ht="15.75" customHeight="1">
      <c r="A762" s="1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7"/>
    </row>
    <row r="763" spans="1:26" ht="15.75" customHeight="1">
      <c r="A763" s="1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7"/>
    </row>
    <row r="764" spans="1:26" ht="15.75" customHeight="1">
      <c r="A764" s="1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7"/>
    </row>
    <row r="765" spans="1:26" ht="15.75" customHeight="1">
      <c r="A765" s="1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7"/>
    </row>
    <row r="766" spans="1:26" ht="15.75" customHeight="1">
      <c r="A766" s="1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7"/>
    </row>
    <row r="767" spans="1:26" ht="15.75" customHeight="1">
      <c r="A767" s="1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7"/>
    </row>
    <row r="768" spans="1:26" ht="15.75" customHeight="1">
      <c r="A768" s="1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7"/>
    </row>
    <row r="769" spans="1:26" ht="15.75" customHeight="1">
      <c r="A769" s="1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7"/>
    </row>
    <row r="770" spans="1:26" ht="15.75" customHeight="1">
      <c r="A770" s="1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7"/>
    </row>
    <row r="771" spans="1:26" ht="15.75" customHeight="1">
      <c r="A771" s="1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7"/>
    </row>
    <row r="772" spans="1:26" ht="15.75" customHeight="1">
      <c r="A772" s="1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7"/>
    </row>
    <row r="773" spans="1:26" ht="15.75" customHeight="1">
      <c r="A773" s="1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7"/>
    </row>
    <row r="774" spans="1:26" ht="15.75" customHeight="1">
      <c r="A774" s="1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7"/>
    </row>
    <row r="775" spans="1:26" ht="15.75" customHeight="1">
      <c r="A775" s="1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7"/>
    </row>
    <row r="776" spans="1:26" ht="15.75" customHeight="1">
      <c r="A776" s="1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7"/>
    </row>
    <row r="777" spans="1:26" ht="15.75" customHeight="1">
      <c r="A777" s="1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7"/>
    </row>
    <row r="778" spans="1:26" ht="15.75" customHeight="1">
      <c r="A778" s="1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7"/>
    </row>
    <row r="779" spans="1:26" ht="15.75" customHeight="1">
      <c r="A779" s="1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7"/>
    </row>
    <row r="780" spans="1:26" ht="15.75" customHeight="1">
      <c r="A780" s="1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7"/>
    </row>
    <row r="781" spans="1:26" ht="15.75" customHeight="1">
      <c r="A781" s="1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7"/>
    </row>
    <row r="782" spans="1:26" ht="15.75" customHeight="1">
      <c r="A782" s="1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7"/>
    </row>
    <row r="783" spans="1:26" ht="15.75" customHeight="1">
      <c r="A783" s="1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7"/>
    </row>
    <row r="784" spans="1:26" ht="15.75" customHeight="1">
      <c r="A784" s="1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7"/>
    </row>
    <row r="785" spans="1:26" ht="15.75" customHeight="1">
      <c r="A785" s="1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7"/>
    </row>
    <row r="786" spans="1:26" ht="15.75" customHeight="1">
      <c r="A786" s="1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7"/>
    </row>
    <row r="787" spans="1:26" ht="15.75" customHeight="1">
      <c r="A787" s="1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7"/>
    </row>
    <row r="788" spans="1:26" ht="15.75" customHeight="1">
      <c r="A788" s="1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7"/>
    </row>
    <row r="789" spans="1:26" ht="15.75" customHeight="1">
      <c r="A789" s="1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7"/>
    </row>
    <row r="790" spans="1:26" ht="15.75" customHeight="1">
      <c r="A790" s="1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7"/>
    </row>
    <row r="791" spans="1:26" ht="15.75" customHeight="1">
      <c r="A791" s="1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7"/>
    </row>
    <row r="792" spans="1:26" ht="15.75" customHeight="1">
      <c r="A792" s="1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7"/>
    </row>
    <row r="793" spans="1:26" ht="15.75" customHeight="1">
      <c r="A793" s="1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7"/>
    </row>
    <row r="794" spans="1:26" ht="15.75" customHeight="1">
      <c r="A794" s="1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7"/>
    </row>
    <row r="795" spans="1:26" ht="15.75" customHeight="1">
      <c r="A795" s="1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7"/>
    </row>
    <row r="796" spans="1:26" ht="15.75" customHeight="1">
      <c r="A796" s="1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7"/>
    </row>
    <row r="797" spans="1:26" ht="15.75" customHeight="1">
      <c r="A797" s="1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7"/>
    </row>
    <row r="798" spans="1:26" ht="15.75" customHeight="1">
      <c r="A798" s="1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7"/>
    </row>
    <row r="799" spans="1:26" ht="15.75" customHeight="1">
      <c r="A799" s="1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7"/>
    </row>
    <row r="800" spans="1:26" ht="15.75" customHeight="1">
      <c r="A800" s="1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7"/>
    </row>
    <row r="801" spans="1:26" ht="15.75" customHeight="1">
      <c r="A801" s="1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7"/>
    </row>
    <row r="802" spans="1:26" ht="15.75" customHeight="1">
      <c r="A802" s="1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7"/>
    </row>
    <row r="803" spans="1:26" ht="15.75" customHeight="1">
      <c r="A803" s="1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7"/>
    </row>
    <row r="804" spans="1:26" ht="15.75" customHeight="1">
      <c r="A804" s="1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7"/>
    </row>
    <row r="805" spans="1:26" ht="15.75" customHeight="1">
      <c r="A805" s="1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7"/>
    </row>
    <row r="806" spans="1:26" ht="15.75" customHeight="1">
      <c r="A806" s="1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7"/>
    </row>
    <row r="807" spans="1:26" ht="15.75" customHeight="1">
      <c r="A807" s="1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7"/>
    </row>
    <row r="808" spans="1:26" ht="15.75" customHeight="1">
      <c r="A808" s="1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7"/>
    </row>
    <row r="809" spans="1:26" ht="15.75" customHeight="1">
      <c r="A809" s="1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7"/>
    </row>
    <row r="810" spans="1:26" ht="15.75" customHeight="1">
      <c r="A810" s="1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7"/>
    </row>
    <row r="811" spans="1:26" ht="15.75" customHeight="1">
      <c r="A811" s="1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7"/>
    </row>
    <row r="812" spans="1:26" ht="15.75" customHeight="1">
      <c r="A812" s="1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7"/>
    </row>
    <row r="813" spans="1:26" ht="15.75" customHeight="1">
      <c r="A813" s="1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7"/>
    </row>
    <row r="814" spans="1:26" ht="15.75" customHeight="1">
      <c r="A814" s="1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7"/>
    </row>
    <row r="815" spans="1:26" ht="15.75" customHeight="1">
      <c r="A815" s="1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7"/>
    </row>
    <row r="816" spans="1:26" ht="15.75" customHeight="1">
      <c r="A816" s="1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7"/>
    </row>
    <row r="817" spans="1:26" ht="15.75" customHeight="1">
      <c r="A817" s="1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7"/>
    </row>
    <row r="818" spans="1:26" ht="15.75" customHeight="1">
      <c r="A818" s="1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7"/>
    </row>
    <row r="819" spans="1:26" ht="15.75" customHeight="1">
      <c r="A819" s="1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7"/>
    </row>
    <row r="820" spans="1:26" ht="15.75" customHeight="1">
      <c r="A820" s="1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7"/>
    </row>
    <row r="821" spans="1:26" ht="15.75" customHeight="1">
      <c r="A821" s="1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7"/>
    </row>
    <row r="822" spans="1:26" ht="15.75" customHeight="1">
      <c r="A822" s="1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7"/>
    </row>
    <row r="823" spans="1:26" ht="15.75" customHeight="1">
      <c r="A823" s="1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7"/>
    </row>
    <row r="824" spans="1:26" ht="15.75" customHeight="1">
      <c r="A824" s="1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7"/>
    </row>
    <row r="825" spans="1:26" ht="15.75" customHeight="1">
      <c r="A825" s="1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7"/>
    </row>
    <row r="826" spans="1:26" ht="15.75" customHeight="1">
      <c r="A826" s="1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7"/>
    </row>
    <row r="827" spans="1:26" ht="15.75" customHeight="1">
      <c r="A827" s="1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7"/>
    </row>
    <row r="828" spans="1:26" ht="15.75" customHeight="1">
      <c r="A828" s="1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7"/>
    </row>
    <row r="829" spans="1:26" ht="15.75" customHeight="1">
      <c r="A829" s="1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7"/>
    </row>
    <row r="830" spans="1:26" ht="15.75" customHeight="1">
      <c r="A830" s="1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7"/>
    </row>
    <row r="831" spans="1:26" ht="15.75" customHeight="1">
      <c r="A831" s="1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7"/>
    </row>
    <row r="832" spans="1:26" ht="15.75" customHeight="1">
      <c r="A832" s="1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7"/>
    </row>
    <row r="833" spans="1:26" ht="15.75" customHeight="1">
      <c r="A833" s="1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7"/>
    </row>
    <row r="834" spans="1:26" ht="15.75" customHeight="1">
      <c r="A834" s="1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7"/>
    </row>
    <row r="835" spans="1:26" ht="15.75" customHeight="1">
      <c r="A835" s="1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7"/>
    </row>
    <row r="836" spans="1:26" ht="15.75" customHeight="1">
      <c r="A836" s="1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7"/>
    </row>
    <row r="837" spans="1:26" ht="15.75" customHeight="1">
      <c r="A837" s="1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7"/>
    </row>
    <row r="838" spans="1:26" ht="15.75" customHeight="1">
      <c r="A838" s="1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7"/>
    </row>
    <row r="839" spans="1:26" ht="15.75" customHeight="1">
      <c r="A839" s="1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7"/>
    </row>
    <row r="840" spans="1:26" ht="15.75" customHeight="1">
      <c r="A840" s="1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7"/>
    </row>
    <row r="841" spans="1:26" ht="15.75" customHeight="1">
      <c r="A841" s="1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7"/>
    </row>
    <row r="842" spans="1:26" ht="15.75" customHeight="1">
      <c r="A842" s="1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7"/>
    </row>
    <row r="843" spans="1:26" ht="15.75" customHeight="1">
      <c r="A843" s="1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7"/>
    </row>
    <row r="844" spans="1:26" ht="15.75" customHeight="1">
      <c r="A844" s="1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7"/>
    </row>
    <row r="845" spans="1:26" ht="15.75" customHeight="1">
      <c r="A845" s="1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7"/>
    </row>
    <row r="846" spans="1:26" ht="15.75" customHeight="1">
      <c r="A846" s="1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7"/>
    </row>
    <row r="847" spans="1:26" ht="15.75" customHeight="1">
      <c r="A847" s="1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7"/>
    </row>
    <row r="848" spans="1:26" ht="15.75" customHeight="1">
      <c r="A848" s="1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7"/>
    </row>
    <row r="849" spans="1:26" ht="15.75" customHeight="1">
      <c r="A849" s="1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7"/>
    </row>
    <row r="850" spans="1:26" ht="15.75" customHeight="1">
      <c r="A850" s="1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7"/>
    </row>
    <row r="851" spans="1:26" ht="15.75" customHeight="1">
      <c r="A851" s="1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7"/>
    </row>
    <row r="852" spans="1:26" ht="15.75" customHeight="1">
      <c r="A852" s="1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7"/>
    </row>
    <row r="853" spans="1:26" ht="15.75" customHeight="1">
      <c r="A853" s="1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7"/>
    </row>
    <row r="854" spans="1:26" ht="15.75" customHeight="1">
      <c r="A854" s="1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7"/>
    </row>
    <row r="855" spans="1:26" ht="15.75" customHeight="1">
      <c r="A855" s="1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7"/>
    </row>
    <row r="856" spans="1:26" ht="15.75" customHeight="1">
      <c r="A856" s="1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7"/>
    </row>
    <row r="857" spans="1:26" ht="15.75" customHeight="1">
      <c r="A857" s="1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7"/>
    </row>
    <row r="858" spans="1:26" ht="15.75" customHeight="1">
      <c r="A858" s="1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7"/>
    </row>
    <row r="859" spans="1:26" ht="15.75" customHeight="1">
      <c r="A859" s="1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7"/>
    </row>
    <row r="860" spans="1:26" ht="15.75" customHeight="1">
      <c r="A860" s="1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7"/>
    </row>
    <row r="861" spans="1:26" ht="15.75" customHeight="1">
      <c r="A861" s="1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7"/>
    </row>
    <row r="862" spans="1:26" ht="15.75" customHeight="1">
      <c r="A862" s="1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7"/>
    </row>
    <row r="863" spans="1:26" ht="15.75" customHeight="1">
      <c r="A863" s="1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7"/>
    </row>
    <row r="864" spans="1:26" ht="15.75" customHeight="1">
      <c r="A864" s="1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7"/>
    </row>
    <row r="865" spans="1:26" ht="15.75" customHeight="1">
      <c r="A865" s="1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7"/>
    </row>
    <row r="866" spans="1:26" ht="15.75" customHeight="1">
      <c r="A866" s="1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7"/>
    </row>
    <row r="867" spans="1:26" ht="15.75" customHeight="1">
      <c r="A867" s="1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7"/>
    </row>
    <row r="868" spans="1:26" ht="15.75" customHeight="1">
      <c r="A868" s="1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7"/>
    </row>
    <row r="869" spans="1:26" ht="15.75" customHeight="1">
      <c r="A869" s="1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7"/>
    </row>
    <row r="870" spans="1:26" ht="15.75" customHeight="1">
      <c r="A870" s="1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7"/>
    </row>
    <row r="871" spans="1:26" ht="15.75" customHeight="1">
      <c r="A871" s="1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7"/>
    </row>
    <row r="872" spans="1:26" ht="15.75" customHeight="1">
      <c r="A872" s="1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7"/>
    </row>
    <row r="873" spans="1:26" ht="15.75" customHeight="1">
      <c r="A873" s="1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7"/>
    </row>
    <row r="874" spans="1:26" ht="15.75" customHeight="1">
      <c r="A874" s="1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7"/>
    </row>
    <row r="875" spans="1:26" ht="15.75" customHeight="1">
      <c r="A875" s="1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7"/>
    </row>
    <row r="876" spans="1:26" ht="15.75" customHeight="1">
      <c r="A876" s="1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7"/>
    </row>
    <row r="877" spans="1:26" ht="15.75" customHeight="1">
      <c r="A877" s="1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7"/>
    </row>
    <row r="878" spans="1:26" ht="15.75" customHeight="1">
      <c r="A878" s="1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7"/>
    </row>
    <row r="879" spans="1:26" ht="15.75" customHeight="1">
      <c r="A879" s="1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7"/>
    </row>
    <row r="880" spans="1:26" ht="15.75" customHeight="1">
      <c r="A880" s="1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7"/>
    </row>
    <row r="881" spans="1:26" ht="15.75" customHeight="1">
      <c r="A881" s="1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7"/>
    </row>
    <row r="882" spans="1:26" ht="15.75" customHeight="1">
      <c r="A882" s="1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7"/>
    </row>
    <row r="883" spans="1:26" ht="15.75" customHeight="1">
      <c r="A883" s="1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7"/>
    </row>
    <row r="884" spans="1:26" ht="15.75" customHeight="1">
      <c r="A884" s="1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7"/>
    </row>
    <row r="885" spans="1:26" ht="15.75" customHeight="1">
      <c r="A885" s="1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7"/>
    </row>
    <row r="886" spans="1:26" ht="15.75" customHeight="1">
      <c r="A886" s="1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7"/>
    </row>
    <row r="887" spans="1:26" ht="15.75" customHeight="1">
      <c r="A887" s="1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7"/>
    </row>
    <row r="888" spans="1:26" ht="15.75" customHeight="1">
      <c r="A888" s="1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7"/>
    </row>
    <row r="889" spans="1:26" ht="15.75" customHeight="1">
      <c r="A889" s="1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7"/>
    </row>
    <row r="890" spans="1:26" ht="15.75" customHeight="1">
      <c r="A890" s="1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7"/>
    </row>
    <row r="891" spans="1:26" ht="15.75" customHeight="1">
      <c r="A891" s="1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7"/>
    </row>
    <row r="892" spans="1:26" ht="15.75" customHeight="1">
      <c r="A892" s="1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7"/>
    </row>
    <row r="893" spans="1:26" ht="15.75" customHeight="1">
      <c r="A893" s="1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7"/>
    </row>
    <row r="894" spans="1:26" ht="15.75" customHeight="1">
      <c r="A894" s="1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7"/>
    </row>
    <row r="895" spans="1:26" ht="15.75" customHeight="1">
      <c r="A895" s="1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7"/>
    </row>
    <row r="896" spans="1:26" ht="15.75" customHeight="1">
      <c r="A896" s="1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7"/>
    </row>
    <row r="897" spans="1:26" ht="15.75" customHeight="1">
      <c r="A897" s="1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7"/>
    </row>
    <row r="898" spans="1:26" ht="15.75" customHeight="1">
      <c r="A898" s="1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7"/>
    </row>
    <row r="899" spans="1:26" ht="15.75" customHeight="1">
      <c r="A899" s="1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7"/>
    </row>
    <row r="900" spans="1:26" ht="15.75" customHeight="1">
      <c r="A900" s="1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7"/>
    </row>
    <row r="901" spans="1:26" ht="15.75" customHeight="1">
      <c r="A901" s="1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7"/>
    </row>
    <row r="902" spans="1:26" ht="15.75" customHeight="1">
      <c r="A902" s="1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7"/>
    </row>
    <row r="903" spans="1:26" ht="15.75" customHeight="1">
      <c r="A903" s="1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7"/>
    </row>
    <row r="904" spans="1:26" ht="15.75" customHeight="1">
      <c r="A904" s="1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7"/>
    </row>
    <row r="905" spans="1:26" ht="15.75" customHeight="1">
      <c r="A905" s="1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7"/>
    </row>
    <row r="906" spans="1:26" ht="15.75" customHeight="1">
      <c r="A906" s="1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7"/>
    </row>
    <row r="907" spans="1:26" ht="15.75" customHeight="1">
      <c r="A907" s="1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7"/>
    </row>
    <row r="908" spans="1:26" ht="15.75" customHeight="1">
      <c r="A908" s="1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7"/>
    </row>
    <row r="909" spans="1:26" ht="15.75" customHeight="1">
      <c r="A909" s="1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7"/>
    </row>
    <row r="910" spans="1:26" ht="15.75" customHeight="1">
      <c r="A910" s="1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7"/>
    </row>
    <row r="911" spans="1:26" ht="15.75" customHeight="1">
      <c r="A911" s="1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7"/>
    </row>
    <row r="912" spans="1:26" ht="15.75" customHeight="1">
      <c r="A912" s="1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7"/>
    </row>
    <row r="913" spans="1:26" ht="15.75" customHeight="1">
      <c r="A913" s="1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7"/>
    </row>
    <row r="914" spans="1:26" ht="15.75" customHeight="1">
      <c r="A914" s="1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7"/>
    </row>
    <row r="915" spans="1:26" ht="15.75" customHeight="1">
      <c r="A915" s="1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7"/>
    </row>
    <row r="916" spans="1:26" ht="15.75" customHeight="1">
      <c r="A916" s="1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7"/>
    </row>
    <row r="917" spans="1:26" ht="15.75" customHeight="1">
      <c r="A917" s="1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7"/>
    </row>
    <row r="918" spans="1:26" ht="15.75" customHeight="1">
      <c r="A918" s="1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7"/>
    </row>
    <row r="919" spans="1:26" ht="15.75" customHeight="1">
      <c r="A919" s="1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7"/>
    </row>
    <row r="920" spans="1:26" ht="15.75" customHeight="1">
      <c r="A920" s="1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7"/>
    </row>
    <row r="921" spans="1:26" ht="15.75" customHeight="1">
      <c r="A921" s="1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7"/>
    </row>
    <row r="922" spans="1:26" ht="15.75" customHeight="1">
      <c r="A922" s="1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7"/>
    </row>
    <row r="923" spans="1:26" ht="15.75" customHeight="1">
      <c r="A923" s="1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7"/>
    </row>
    <row r="924" spans="1:26" ht="15.75" customHeight="1">
      <c r="A924" s="1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7"/>
    </row>
    <row r="925" spans="1:26" ht="15.75" customHeight="1">
      <c r="A925" s="1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7"/>
    </row>
    <row r="926" spans="1:26" ht="15.75" customHeight="1">
      <c r="A926" s="1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7"/>
    </row>
    <row r="927" spans="1:26" ht="15.75" customHeight="1">
      <c r="A927" s="1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7"/>
    </row>
    <row r="928" spans="1:26" ht="15.75" customHeight="1">
      <c r="A928" s="1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7"/>
    </row>
    <row r="929" spans="1:26" ht="15.75" customHeight="1">
      <c r="A929" s="1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7"/>
    </row>
    <row r="930" spans="1:26" ht="15.75" customHeight="1">
      <c r="A930" s="1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7"/>
    </row>
    <row r="931" spans="1:26" ht="15.75" customHeight="1">
      <c r="A931" s="1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7"/>
    </row>
    <row r="932" spans="1:26" ht="15.75" customHeight="1">
      <c r="A932" s="1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7"/>
    </row>
    <row r="933" spans="1:26" ht="15.75" customHeight="1">
      <c r="A933" s="1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7"/>
    </row>
    <row r="934" spans="1:26" ht="15.75" customHeight="1">
      <c r="A934" s="1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7"/>
    </row>
    <row r="935" spans="1:26" ht="15.75" customHeight="1">
      <c r="A935" s="1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7"/>
    </row>
    <row r="936" spans="1:26" ht="15.75" customHeight="1">
      <c r="A936" s="1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7"/>
    </row>
    <row r="937" spans="1:26" ht="15.75" customHeight="1">
      <c r="A937" s="1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7"/>
    </row>
    <row r="938" spans="1:26" ht="15.75" customHeight="1">
      <c r="A938" s="1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7"/>
    </row>
    <row r="939" spans="1:26" ht="15.75" customHeight="1">
      <c r="A939" s="1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7"/>
    </row>
    <row r="940" spans="1:26" ht="15.75" customHeight="1">
      <c r="A940" s="1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7"/>
    </row>
    <row r="941" spans="1:26" ht="15.75" customHeight="1">
      <c r="A941" s="1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7"/>
    </row>
    <row r="942" spans="1:26" ht="15.75" customHeight="1">
      <c r="A942" s="1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7"/>
    </row>
    <row r="943" spans="1:26" ht="15.75" customHeight="1">
      <c r="A943" s="1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7"/>
    </row>
    <row r="944" spans="1:26" ht="15.75" customHeight="1">
      <c r="A944" s="1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7"/>
    </row>
    <row r="945" spans="1:26" ht="15.75" customHeight="1">
      <c r="A945" s="1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7"/>
    </row>
    <row r="946" spans="1:26" ht="15.75" customHeight="1">
      <c r="A946" s="1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7"/>
    </row>
    <row r="947" spans="1:26" ht="15.75" customHeight="1">
      <c r="A947" s="1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7"/>
    </row>
    <row r="948" spans="1:26" ht="15.75" customHeight="1">
      <c r="A948" s="1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7"/>
    </row>
    <row r="949" spans="1:26" ht="15.75" customHeight="1">
      <c r="A949" s="1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7"/>
    </row>
    <row r="950" spans="1:26" ht="15.75" customHeight="1">
      <c r="A950" s="1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7"/>
    </row>
    <row r="951" spans="1:26" ht="15.75" customHeight="1">
      <c r="A951" s="1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7"/>
    </row>
    <row r="952" spans="1:26" ht="15.75" customHeight="1">
      <c r="A952" s="1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7"/>
    </row>
    <row r="953" spans="1:26" ht="15.75" customHeight="1">
      <c r="A953" s="1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7"/>
    </row>
    <row r="954" spans="1:26" ht="15.75" customHeight="1">
      <c r="A954" s="1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7"/>
    </row>
    <row r="955" spans="1:26" ht="15.75" customHeight="1">
      <c r="A955" s="1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7"/>
    </row>
    <row r="956" spans="1:26" ht="15.75" customHeight="1">
      <c r="A956" s="1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7"/>
    </row>
    <row r="957" spans="1:26" ht="15.75" customHeight="1">
      <c r="A957" s="1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7"/>
    </row>
    <row r="958" spans="1:26" ht="15.75" customHeight="1">
      <c r="A958" s="1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7"/>
    </row>
    <row r="959" spans="1:26" ht="15.75" customHeight="1">
      <c r="A959" s="1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7"/>
    </row>
    <row r="960" spans="1:26" ht="15.75" customHeight="1">
      <c r="A960" s="1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7"/>
    </row>
    <row r="961" spans="1:26" ht="15.75" customHeight="1">
      <c r="A961" s="1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7"/>
    </row>
    <row r="962" spans="1:26" ht="15.75" customHeight="1">
      <c r="A962" s="1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7"/>
    </row>
    <row r="963" spans="1:26" ht="15.75" customHeight="1">
      <c r="A963" s="1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7"/>
    </row>
    <row r="964" spans="1:26" ht="15.75" customHeight="1">
      <c r="A964" s="1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7"/>
    </row>
    <row r="965" spans="1:26" ht="15.75" customHeight="1">
      <c r="A965" s="1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7"/>
    </row>
    <row r="966" spans="1:26" ht="15.75" customHeight="1">
      <c r="A966" s="1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7"/>
    </row>
    <row r="967" spans="1:26" ht="15.75" customHeight="1">
      <c r="A967" s="1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7"/>
    </row>
    <row r="968" spans="1:26" ht="15.75" customHeight="1">
      <c r="A968" s="1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7"/>
    </row>
    <row r="969" spans="1:26" ht="15.75" customHeight="1">
      <c r="A969" s="1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7"/>
    </row>
    <row r="970" spans="1:26" ht="15.75" customHeight="1">
      <c r="A970" s="1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7"/>
    </row>
    <row r="971" spans="1:26" ht="15.75" customHeight="1">
      <c r="A971" s="1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7"/>
    </row>
    <row r="972" spans="1:26" ht="15.75" customHeight="1">
      <c r="A972" s="1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7"/>
    </row>
    <row r="973" spans="1:26" ht="15.75" customHeight="1">
      <c r="A973" s="1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7"/>
    </row>
    <row r="974" spans="1:26" ht="15.75" customHeight="1">
      <c r="A974" s="1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7"/>
    </row>
    <row r="975" spans="1:26" ht="15.75" customHeight="1">
      <c r="A975" s="1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7"/>
    </row>
    <row r="976" spans="1:26" ht="15.75" customHeight="1">
      <c r="A976" s="1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7"/>
    </row>
    <row r="977" spans="1:26" ht="15.75" customHeight="1">
      <c r="A977" s="1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7"/>
    </row>
    <row r="978" spans="1:26" ht="15.75" customHeight="1">
      <c r="A978" s="1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7"/>
    </row>
    <row r="979" spans="1:26" ht="15.75" customHeight="1">
      <c r="A979" s="1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7"/>
    </row>
    <row r="980" spans="1:26" ht="15.75" customHeight="1">
      <c r="A980" s="1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7"/>
    </row>
    <row r="981" spans="1:26" ht="15.75" customHeight="1">
      <c r="A981" s="1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7"/>
    </row>
    <row r="982" spans="1:26" ht="15.75" customHeight="1">
      <c r="A982" s="1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7"/>
    </row>
    <row r="983" spans="1:26" ht="15.75" customHeight="1">
      <c r="A983" s="1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7"/>
    </row>
    <row r="984" spans="1:26" ht="15.75" customHeight="1">
      <c r="A984" s="1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7"/>
    </row>
    <row r="985" spans="1:26" ht="15.75" customHeight="1">
      <c r="A985" s="1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7"/>
    </row>
    <row r="986" spans="1:26" ht="15.75" customHeight="1">
      <c r="A986" s="1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7"/>
    </row>
    <row r="987" spans="1:26" ht="15.75" customHeight="1">
      <c r="A987" s="1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7"/>
    </row>
    <row r="988" spans="1:26" ht="15.75" customHeight="1">
      <c r="A988" s="1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7"/>
    </row>
    <row r="989" spans="1:26" ht="15.75" customHeight="1">
      <c r="A989" s="18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20"/>
    </row>
  </sheetData>
  <mergeCells count="2">
    <mergeCell ref="A1:D1"/>
    <mergeCell ref="A20:C20"/>
  </mergeCells>
  <conditionalFormatting sqref="B17:M17">
    <cfRule type="beginsWith" dxfId="2" priority="5" operator="beginsWith" text="X">
      <formula>LEFT(B17,LEN("X"))="X"</formula>
    </cfRule>
  </conditionalFormatting>
  <conditionalFormatting sqref="D2:D5">
    <cfRule type="containsText" dxfId="1" priority="1" operator="containsText" text="Yes">
      <formula>NOT(ISERROR(SEARCH("Yes",D2)))</formula>
    </cfRule>
    <cfRule type="containsText" dxfId="0" priority="2" operator="containsText" text="No">
      <formula>NOT(ISERROR(SEARCH("No",D2)))</formula>
    </cfRule>
  </conditionalFormatting>
  <dataValidations count="2">
    <dataValidation type="list" allowBlank="1" showInputMessage="1" showErrorMessage="1" sqref="D2">
      <formula1>"Yes,No"</formula1>
    </dataValidation>
    <dataValidation type="list" allowBlank="1" showInputMessage="1" showErrorMessage="1" sqref="D3">
      <formula1>"1,2,3,4,5,6,7,8,9,10,11,12"</formula1>
    </dataValidation>
  </dataValidations>
  <pageMargins left="0.7" right="0.7" top="0.75" bottom="0.75" header="0" footer="0"/>
  <pageSetup orientation="portrait" r:id="rId1"/>
  <headerFooter>
    <oddFooter>&amp;C&amp;"Arial,Regular"&amp;10&amp;K000000000000&amp;P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NSTGDewax and Antigen Retrieval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 Wedin</dc:creator>
  <cp:lastModifiedBy>X-SC-INSTRUMENTS</cp:lastModifiedBy>
  <dcterms:created xsi:type="dcterms:W3CDTF">2023-10-11T19:42:10Z</dcterms:created>
  <dcterms:modified xsi:type="dcterms:W3CDTF">2024-02-03T03:43:15Z</dcterms:modified>
</cp:coreProperties>
</file>