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11332f6f7af2b7/Tribe Offline Docs/FCC Data Analytics Campaigns/"/>
    </mc:Choice>
  </mc:AlternateContent>
  <xr:revisionPtr revIDLastSave="0" documentId="8_{EFEF1175-E0F9-47A6-9FD3-093C7E70663C}" xr6:coauthVersionLast="47" xr6:coauthVersionMax="47" xr10:uidLastSave="{00000000-0000-0000-0000-000000000000}"/>
  <bookViews>
    <workbookView xWindow="28680" yWindow="-120" windowWidth="29040" windowHeight="15990" tabRatio="989" activeTab="10" xr2:uid="{00000000-000D-0000-FFFF-FFFF00000000}"/>
  </bookViews>
  <sheets>
    <sheet name="Raw - content-pages" sheetId="1" r:id="rId1"/>
    <sheet name="Raw - GA Time Page Report Mod" sheetId="2" r:id="rId2"/>
    <sheet name="Temp1" sheetId="3" state="hidden" r:id="rId3"/>
    <sheet name="Temp2" sheetId="4" state="hidden" r:id="rId4"/>
    <sheet name="Temp3" sheetId="5" state="hidden" r:id="rId5"/>
    <sheet name="Temp4" sheetId="6" state="hidden" r:id="rId6"/>
    <sheet name="Raw - Curriculum Page" sheetId="7" r:id="rId7"/>
    <sheet name="Temp5" sheetId="8" state="hidden" r:id="rId8"/>
    <sheet name="Temp6" sheetId="9" state="hidden" r:id="rId9"/>
    <sheet name="Table - Test1" sheetId="10" state="hidden" r:id="rId10"/>
    <sheet name="Raw - GA Events Mod" sheetId="11" r:id="rId11"/>
  </sheets>
  <definedNames>
    <definedName name="_xlnm._FilterDatabase" localSheetId="6">'Raw - Curriculum Page'!$A$1:$I$866</definedName>
    <definedName name="_xlnm._FilterDatabase" localSheetId="1">'Raw - GA Time Page Report Mod'!$A$1:$D$2296</definedName>
    <definedName name="_xlnm._FilterDatabase" localSheetId="2">Temp1!$A$1:$J$627</definedName>
    <definedName name="_xlnm._FilterDatabase" localSheetId="3">Temp2!$A$1:$J$624</definedName>
    <definedName name="_FilterDatabase_0" localSheetId="6">'Raw - Curriculum Page'!$A$1:$I$866</definedName>
    <definedName name="_FilterDatabase_0" localSheetId="1">'Raw - GA Time Page Report Mod'!$A$1:$D$2296</definedName>
    <definedName name="_FilterDatabase_0" localSheetId="2">Temp1!$A$1:$J$627</definedName>
    <definedName name="_FilterDatabase_0" localSheetId="3">Temp2!$A$1:$J$624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401" i="10" l="1"/>
  <c r="D401" i="10"/>
  <c r="F400" i="10"/>
  <c r="D400" i="10"/>
  <c r="F399" i="10"/>
  <c r="D399" i="10"/>
  <c r="F398" i="10"/>
  <c r="D398" i="10"/>
  <c r="F397" i="10"/>
  <c r="D397" i="10"/>
  <c r="F396" i="10"/>
  <c r="D396" i="10"/>
  <c r="F395" i="10"/>
  <c r="D395" i="10"/>
  <c r="F394" i="10"/>
  <c r="D394" i="10"/>
  <c r="F393" i="10"/>
  <c r="D393" i="10"/>
  <c r="F392" i="10"/>
  <c r="D392" i="10"/>
  <c r="F391" i="10"/>
  <c r="D391" i="10"/>
  <c r="F390" i="10"/>
  <c r="D390" i="10"/>
  <c r="F389" i="10"/>
  <c r="D389" i="10"/>
  <c r="F388" i="10"/>
  <c r="D388" i="10"/>
  <c r="F387" i="10"/>
  <c r="D387" i="10"/>
  <c r="F386" i="10"/>
  <c r="D386" i="10"/>
  <c r="F385" i="10"/>
  <c r="D385" i="10"/>
  <c r="F384" i="10"/>
  <c r="D384" i="10"/>
  <c r="F383" i="10"/>
  <c r="D383" i="10"/>
  <c r="F382" i="10"/>
  <c r="D382" i="10"/>
  <c r="F381" i="10"/>
  <c r="D381" i="10"/>
  <c r="F380" i="10"/>
  <c r="D380" i="10"/>
  <c r="F379" i="10"/>
  <c r="D379" i="10"/>
  <c r="F378" i="10"/>
  <c r="D378" i="10"/>
  <c r="F377" i="10"/>
  <c r="D377" i="10"/>
  <c r="F376" i="10"/>
  <c r="D376" i="10"/>
  <c r="F375" i="10"/>
  <c r="D375" i="10"/>
  <c r="F374" i="10"/>
  <c r="D374" i="10"/>
  <c r="F373" i="10"/>
  <c r="D373" i="10"/>
  <c r="F372" i="10"/>
  <c r="D372" i="10"/>
  <c r="F371" i="10"/>
  <c r="D371" i="10"/>
  <c r="F370" i="10"/>
  <c r="D370" i="10"/>
  <c r="F369" i="10"/>
  <c r="D369" i="10"/>
  <c r="F368" i="10"/>
  <c r="D368" i="10"/>
  <c r="F367" i="10"/>
  <c r="D367" i="10"/>
  <c r="F366" i="10"/>
  <c r="D366" i="10"/>
  <c r="F365" i="10"/>
  <c r="D365" i="10"/>
  <c r="J364" i="10"/>
  <c r="F364" i="10"/>
  <c r="D364" i="10"/>
  <c r="F363" i="10"/>
  <c r="D363" i="10"/>
  <c r="F362" i="10"/>
  <c r="D362" i="10"/>
  <c r="F361" i="10"/>
  <c r="D361" i="10"/>
  <c r="F360" i="10"/>
  <c r="D360" i="10"/>
  <c r="F359" i="10"/>
  <c r="D359" i="10"/>
  <c r="F358" i="10"/>
  <c r="D358" i="10"/>
  <c r="F357" i="10"/>
  <c r="D357" i="10"/>
  <c r="F356" i="10"/>
  <c r="D356" i="10"/>
  <c r="F355" i="10"/>
  <c r="D355" i="10"/>
  <c r="F354" i="10"/>
  <c r="D354" i="10"/>
  <c r="F353" i="10"/>
  <c r="D353" i="10"/>
  <c r="F352" i="10"/>
  <c r="D352" i="10"/>
  <c r="F351" i="10"/>
  <c r="D351" i="10"/>
  <c r="F350" i="10"/>
  <c r="D350" i="10"/>
  <c r="F349" i="10"/>
  <c r="D349" i="10"/>
  <c r="F348" i="10"/>
  <c r="D348" i="10"/>
  <c r="F347" i="10"/>
  <c r="D347" i="10"/>
  <c r="F346" i="10"/>
  <c r="D346" i="10"/>
  <c r="F345" i="10"/>
  <c r="D345" i="10"/>
  <c r="F344" i="10"/>
  <c r="D344" i="10"/>
  <c r="F343" i="10"/>
  <c r="D343" i="10"/>
  <c r="F342" i="10"/>
  <c r="D342" i="10"/>
  <c r="F341" i="10"/>
  <c r="D341" i="10"/>
  <c r="F340" i="10"/>
  <c r="D340" i="10"/>
  <c r="F339" i="10"/>
  <c r="D339" i="10"/>
  <c r="J338" i="10"/>
  <c r="F338" i="10"/>
  <c r="D338" i="10"/>
  <c r="F337" i="10"/>
  <c r="D337" i="10"/>
  <c r="F336" i="10"/>
  <c r="D336" i="10"/>
  <c r="F335" i="10"/>
  <c r="D335" i="10"/>
  <c r="F334" i="10"/>
  <c r="D334" i="10"/>
  <c r="F333" i="10"/>
  <c r="D333" i="10"/>
  <c r="F332" i="10"/>
  <c r="D332" i="10"/>
  <c r="F331" i="10"/>
  <c r="D331" i="10"/>
  <c r="F330" i="10"/>
  <c r="D330" i="10"/>
  <c r="F329" i="10"/>
  <c r="D329" i="10"/>
  <c r="F328" i="10"/>
  <c r="D328" i="10"/>
  <c r="F327" i="10"/>
  <c r="D327" i="10"/>
  <c r="F326" i="10"/>
  <c r="D326" i="10"/>
  <c r="F325" i="10"/>
  <c r="D325" i="10"/>
  <c r="F324" i="10"/>
  <c r="D324" i="10"/>
  <c r="F323" i="10"/>
  <c r="D323" i="10"/>
  <c r="F322" i="10"/>
  <c r="D322" i="10"/>
  <c r="F321" i="10"/>
  <c r="D321" i="10"/>
  <c r="F320" i="10"/>
  <c r="D320" i="10"/>
  <c r="F319" i="10"/>
  <c r="D319" i="10"/>
  <c r="F318" i="10"/>
  <c r="D318" i="10"/>
  <c r="F317" i="10"/>
  <c r="D317" i="10"/>
  <c r="F316" i="10"/>
  <c r="D316" i="10"/>
  <c r="J315" i="10"/>
  <c r="F315" i="10"/>
  <c r="D315" i="10"/>
  <c r="F314" i="10"/>
  <c r="D314" i="10"/>
  <c r="F313" i="10"/>
  <c r="D313" i="10"/>
  <c r="F312" i="10"/>
  <c r="D312" i="10"/>
  <c r="F311" i="10"/>
  <c r="D311" i="10"/>
  <c r="F310" i="10"/>
  <c r="D310" i="10"/>
  <c r="F309" i="10"/>
  <c r="D309" i="10"/>
  <c r="F308" i="10"/>
  <c r="D308" i="10"/>
  <c r="F307" i="10"/>
  <c r="D307" i="10"/>
  <c r="F306" i="10"/>
  <c r="D306" i="10"/>
  <c r="F305" i="10"/>
  <c r="D305" i="10"/>
  <c r="F304" i="10"/>
  <c r="D304" i="10"/>
  <c r="F303" i="10"/>
  <c r="D303" i="10"/>
  <c r="F302" i="10"/>
  <c r="D302" i="10"/>
  <c r="J301" i="10"/>
  <c r="F301" i="10"/>
  <c r="D301" i="10"/>
  <c r="F300" i="10"/>
  <c r="D300" i="10"/>
  <c r="F299" i="10"/>
  <c r="D299" i="10"/>
  <c r="F298" i="10"/>
  <c r="D298" i="10"/>
  <c r="F297" i="10"/>
  <c r="D297" i="10"/>
  <c r="F296" i="10"/>
  <c r="D296" i="10"/>
  <c r="F295" i="10"/>
  <c r="D295" i="10"/>
  <c r="F294" i="10"/>
  <c r="D294" i="10"/>
  <c r="F293" i="10"/>
  <c r="D293" i="10"/>
  <c r="F292" i="10"/>
  <c r="D292" i="10"/>
  <c r="F291" i="10"/>
  <c r="D291" i="10"/>
  <c r="F290" i="10"/>
  <c r="D290" i="10"/>
  <c r="F289" i="10"/>
  <c r="D289" i="10"/>
  <c r="F288" i="10"/>
  <c r="J288" i="10" s="1"/>
  <c r="D288" i="10"/>
  <c r="F287" i="10"/>
  <c r="D287" i="10"/>
  <c r="F286" i="10"/>
  <c r="D286" i="10"/>
  <c r="F285" i="10"/>
  <c r="D285" i="10"/>
  <c r="F284" i="10"/>
  <c r="D284" i="10"/>
  <c r="F283" i="10"/>
  <c r="D283" i="10"/>
  <c r="F282" i="10"/>
  <c r="D282" i="10"/>
  <c r="F281" i="10"/>
  <c r="D281" i="10"/>
  <c r="F280" i="10"/>
  <c r="D280" i="10"/>
  <c r="F279" i="10"/>
  <c r="D279" i="10"/>
  <c r="F278" i="10"/>
  <c r="D278" i="10"/>
  <c r="F277" i="10"/>
  <c r="D277" i="10"/>
  <c r="F276" i="10"/>
  <c r="D276" i="10"/>
  <c r="F275" i="10"/>
  <c r="D275" i="10"/>
  <c r="F274" i="10"/>
  <c r="D274" i="10"/>
  <c r="F273" i="10"/>
  <c r="D273" i="10"/>
  <c r="F272" i="10"/>
  <c r="D272" i="10"/>
  <c r="F271" i="10"/>
  <c r="D271" i="10"/>
  <c r="F270" i="10"/>
  <c r="D270" i="10"/>
  <c r="F269" i="10"/>
  <c r="D269" i="10"/>
  <c r="F268" i="10"/>
  <c r="D268" i="10"/>
  <c r="J267" i="10"/>
  <c r="F267" i="10"/>
  <c r="D267" i="10"/>
  <c r="F266" i="10"/>
  <c r="D266" i="10"/>
  <c r="F265" i="10"/>
  <c r="D265" i="10"/>
  <c r="F264" i="10"/>
  <c r="D264" i="10"/>
  <c r="F263" i="10"/>
  <c r="D263" i="10"/>
  <c r="F262" i="10"/>
  <c r="D262" i="10"/>
  <c r="F261" i="10"/>
  <c r="D261" i="10"/>
  <c r="F260" i="10"/>
  <c r="D260" i="10"/>
  <c r="F259" i="10"/>
  <c r="D259" i="10"/>
  <c r="F258" i="10"/>
  <c r="D258" i="10"/>
  <c r="F257" i="10"/>
  <c r="J256" i="10" s="1"/>
  <c r="D257" i="10"/>
  <c r="F256" i="10"/>
  <c r="D256" i="10"/>
  <c r="F255" i="10"/>
  <c r="D255" i="10"/>
  <c r="F254" i="10"/>
  <c r="D254" i="10"/>
  <c r="F253" i="10"/>
  <c r="D253" i="10"/>
  <c r="F252" i="10"/>
  <c r="D252" i="10"/>
  <c r="F251" i="10"/>
  <c r="D251" i="10"/>
  <c r="F250" i="10"/>
  <c r="D250" i="10"/>
  <c r="F249" i="10"/>
  <c r="D249" i="10"/>
  <c r="F248" i="10"/>
  <c r="D248" i="10"/>
  <c r="F247" i="10"/>
  <c r="D247" i="10"/>
  <c r="F246" i="10"/>
  <c r="D246" i="10"/>
  <c r="F245" i="10"/>
  <c r="D245" i="10"/>
  <c r="F244" i="10"/>
  <c r="D244" i="10"/>
  <c r="F243" i="10"/>
  <c r="D243" i="10"/>
  <c r="F242" i="10"/>
  <c r="D242" i="10"/>
  <c r="F241" i="10"/>
  <c r="D241" i="10"/>
  <c r="F240" i="10"/>
  <c r="D240" i="10"/>
  <c r="F239" i="10"/>
  <c r="J239" i="10" s="1"/>
  <c r="D239" i="10"/>
  <c r="F238" i="10"/>
  <c r="D238" i="10"/>
  <c r="F237" i="10"/>
  <c r="D237" i="10"/>
  <c r="F236" i="10"/>
  <c r="D236" i="10"/>
  <c r="F235" i="10"/>
  <c r="D235" i="10"/>
  <c r="F234" i="10"/>
  <c r="D234" i="10"/>
  <c r="F233" i="10"/>
  <c r="D233" i="10"/>
  <c r="F232" i="10"/>
  <c r="D232" i="10"/>
  <c r="F231" i="10"/>
  <c r="D231" i="10"/>
  <c r="F230" i="10"/>
  <c r="D230" i="10"/>
  <c r="F229" i="10"/>
  <c r="D229" i="10"/>
  <c r="F228" i="10"/>
  <c r="D228" i="10"/>
  <c r="F227" i="10"/>
  <c r="D227" i="10"/>
  <c r="F226" i="10"/>
  <c r="J226" i="10" s="1"/>
  <c r="D226" i="10"/>
  <c r="F225" i="10"/>
  <c r="D225" i="10"/>
  <c r="F224" i="10"/>
  <c r="D224" i="10"/>
  <c r="F223" i="10"/>
  <c r="D223" i="10"/>
  <c r="F222" i="10"/>
  <c r="D222" i="10"/>
  <c r="F221" i="10"/>
  <c r="D221" i="10"/>
  <c r="F220" i="10"/>
  <c r="D220" i="10"/>
  <c r="F219" i="10"/>
  <c r="D219" i="10"/>
  <c r="F218" i="10"/>
  <c r="D218" i="10"/>
  <c r="F217" i="10"/>
  <c r="D217" i="10"/>
  <c r="F216" i="10"/>
  <c r="D216" i="10"/>
  <c r="F215" i="10"/>
  <c r="D215" i="10"/>
  <c r="F214" i="10"/>
  <c r="D214" i="10"/>
  <c r="F213" i="10"/>
  <c r="D213" i="10"/>
  <c r="F212" i="10"/>
  <c r="D212" i="10"/>
  <c r="F211" i="10"/>
  <c r="D211" i="10"/>
  <c r="F210" i="10"/>
  <c r="D210" i="10"/>
  <c r="F209" i="10"/>
  <c r="D209" i="10"/>
  <c r="F208" i="10"/>
  <c r="D208" i="10"/>
  <c r="F207" i="10"/>
  <c r="D207" i="10"/>
  <c r="F206" i="10"/>
  <c r="D206" i="10"/>
  <c r="F205" i="10"/>
  <c r="D205" i="10"/>
  <c r="F204" i="10"/>
  <c r="D204" i="10"/>
  <c r="F203" i="10"/>
  <c r="D203" i="10"/>
  <c r="F202" i="10"/>
  <c r="D202" i="10"/>
  <c r="F201" i="10"/>
  <c r="D201" i="10"/>
  <c r="F200" i="10"/>
  <c r="D200" i="10"/>
  <c r="F199" i="10"/>
  <c r="D199" i="10"/>
  <c r="F198" i="10"/>
  <c r="D198" i="10"/>
  <c r="F197" i="10"/>
  <c r="D197" i="10"/>
  <c r="F196" i="10"/>
  <c r="D196" i="10"/>
  <c r="F195" i="10"/>
  <c r="D195" i="10"/>
  <c r="F194" i="10"/>
  <c r="D194" i="10"/>
  <c r="F193" i="10"/>
  <c r="D193" i="10"/>
  <c r="F192" i="10"/>
  <c r="D192" i="10"/>
  <c r="F191" i="10"/>
  <c r="D191" i="10"/>
  <c r="F190" i="10"/>
  <c r="D190" i="10"/>
  <c r="F189" i="10"/>
  <c r="D189" i="10"/>
  <c r="F188" i="10"/>
  <c r="D188" i="10"/>
  <c r="F187" i="10"/>
  <c r="D187" i="10"/>
  <c r="F186" i="10"/>
  <c r="D186" i="10"/>
  <c r="F185" i="10"/>
  <c r="D185" i="10"/>
  <c r="F184" i="10"/>
  <c r="D184" i="10"/>
  <c r="F183" i="10"/>
  <c r="D183" i="10"/>
  <c r="F182" i="10"/>
  <c r="D182" i="10"/>
  <c r="F181" i="10"/>
  <c r="D181" i="10"/>
  <c r="F180" i="10"/>
  <c r="D180" i="10"/>
  <c r="F179" i="10"/>
  <c r="D179" i="10"/>
  <c r="F178" i="10"/>
  <c r="D178" i="10"/>
  <c r="F177" i="10"/>
  <c r="D177" i="10"/>
  <c r="F176" i="10"/>
  <c r="D176" i="10"/>
  <c r="F175" i="10"/>
  <c r="D175" i="10"/>
  <c r="F174" i="10"/>
  <c r="D174" i="10"/>
  <c r="F173" i="10"/>
  <c r="D173" i="10"/>
  <c r="F172" i="10"/>
  <c r="D172" i="10"/>
  <c r="F171" i="10"/>
  <c r="D171" i="10"/>
  <c r="F170" i="10"/>
  <c r="D170" i="10"/>
  <c r="F169" i="10"/>
  <c r="D169" i="10"/>
  <c r="F168" i="10"/>
  <c r="D168" i="10"/>
  <c r="F167" i="10"/>
  <c r="D167" i="10"/>
  <c r="F166" i="10"/>
  <c r="D166" i="10"/>
  <c r="F165" i="10"/>
  <c r="D165" i="10"/>
  <c r="F164" i="10"/>
  <c r="D164" i="10"/>
  <c r="F163" i="10"/>
  <c r="D163" i="10"/>
  <c r="F162" i="10"/>
  <c r="D162" i="10"/>
  <c r="F161" i="10"/>
  <c r="D161" i="10"/>
  <c r="F160" i="10"/>
  <c r="D160" i="10"/>
  <c r="F159" i="10"/>
  <c r="D159" i="10"/>
  <c r="F158" i="10"/>
  <c r="D158" i="10"/>
  <c r="F157" i="10"/>
  <c r="D157" i="10"/>
  <c r="F156" i="10"/>
  <c r="D156" i="10"/>
  <c r="F155" i="10"/>
  <c r="D155" i="10"/>
  <c r="F154" i="10"/>
  <c r="D154" i="10"/>
  <c r="F153" i="10"/>
  <c r="D153" i="10"/>
  <c r="F152" i="10"/>
  <c r="D152" i="10"/>
  <c r="F151" i="10"/>
  <c r="D151" i="10"/>
  <c r="F150" i="10"/>
  <c r="D150" i="10"/>
  <c r="F149" i="10"/>
  <c r="D149" i="10"/>
  <c r="F148" i="10"/>
  <c r="D148" i="10"/>
  <c r="F147" i="10"/>
  <c r="D147" i="10"/>
  <c r="F146" i="10"/>
  <c r="D146" i="10"/>
  <c r="F145" i="10"/>
  <c r="D145" i="10"/>
  <c r="F144" i="10"/>
  <c r="D144" i="10"/>
  <c r="F143" i="10"/>
  <c r="D143" i="10"/>
  <c r="F142" i="10"/>
  <c r="D142" i="10"/>
  <c r="F141" i="10"/>
  <c r="D141" i="10"/>
  <c r="F140" i="10"/>
  <c r="D140" i="10"/>
  <c r="F139" i="10"/>
  <c r="D139" i="10"/>
  <c r="F138" i="10"/>
  <c r="D138" i="10"/>
  <c r="F137" i="10"/>
  <c r="D137" i="10"/>
  <c r="F136" i="10"/>
  <c r="D136" i="10"/>
  <c r="F135" i="10"/>
  <c r="D135" i="10"/>
  <c r="F134" i="10"/>
  <c r="D134" i="10"/>
  <c r="F133" i="10"/>
  <c r="D133" i="10"/>
  <c r="F132" i="10"/>
  <c r="D132" i="10"/>
  <c r="F131" i="10"/>
  <c r="D131" i="10"/>
  <c r="F130" i="10"/>
  <c r="D130" i="10"/>
  <c r="F129" i="10"/>
  <c r="D129" i="10"/>
  <c r="F128" i="10"/>
  <c r="D128" i="10"/>
  <c r="F127" i="10"/>
  <c r="D127" i="10"/>
  <c r="F126" i="10"/>
  <c r="D126" i="10"/>
  <c r="F125" i="10"/>
  <c r="D125" i="10"/>
  <c r="F124" i="10"/>
  <c r="D124" i="10"/>
  <c r="F123" i="10"/>
  <c r="D123" i="10"/>
  <c r="F122" i="10"/>
  <c r="D122" i="10"/>
  <c r="J121" i="10"/>
  <c r="F121" i="10"/>
  <c r="D121" i="10"/>
  <c r="F120" i="10"/>
  <c r="D120" i="10"/>
  <c r="F119" i="10"/>
  <c r="D119" i="10"/>
  <c r="F118" i="10"/>
  <c r="D118" i="10"/>
  <c r="F117" i="10"/>
  <c r="D117" i="10"/>
  <c r="F116" i="10"/>
  <c r="D116" i="10"/>
  <c r="F115" i="10"/>
  <c r="D115" i="10"/>
  <c r="F114" i="10"/>
  <c r="D114" i="10"/>
  <c r="F113" i="10"/>
  <c r="D113" i="10"/>
  <c r="F112" i="10"/>
  <c r="D112" i="10"/>
  <c r="F111" i="10"/>
  <c r="D111" i="10"/>
  <c r="F110" i="10"/>
  <c r="D110" i="10"/>
  <c r="F109" i="10"/>
  <c r="D109" i="10"/>
  <c r="F108" i="10"/>
  <c r="D108" i="10"/>
  <c r="F107" i="10"/>
  <c r="D107" i="10"/>
  <c r="F106" i="10"/>
  <c r="D106" i="10"/>
  <c r="F105" i="10"/>
  <c r="D105" i="10"/>
  <c r="F104" i="10"/>
  <c r="D104" i="10"/>
  <c r="F103" i="10"/>
  <c r="D103" i="10"/>
  <c r="F102" i="10"/>
  <c r="D102" i="10"/>
  <c r="F101" i="10"/>
  <c r="D101" i="10"/>
  <c r="F100" i="10"/>
  <c r="J100" i="10" s="1"/>
  <c r="D100" i="10"/>
  <c r="F99" i="10"/>
  <c r="D99" i="10"/>
  <c r="F98" i="10"/>
  <c r="D98" i="10"/>
  <c r="F97" i="10"/>
  <c r="J96" i="10" s="1"/>
  <c r="D97" i="10"/>
  <c r="F96" i="10"/>
  <c r="D96" i="10"/>
  <c r="F95" i="10"/>
  <c r="D95" i="10"/>
  <c r="F94" i="10"/>
  <c r="D94" i="10"/>
  <c r="F93" i="10"/>
  <c r="D93" i="10"/>
  <c r="F92" i="10"/>
  <c r="D92" i="10"/>
  <c r="F91" i="10"/>
  <c r="D91" i="10"/>
  <c r="F90" i="10"/>
  <c r="D90" i="10"/>
  <c r="F89" i="10"/>
  <c r="D89" i="10"/>
  <c r="F88" i="10"/>
  <c r="D88" i="10"/>
  <c r="F87" i="10"/>
  <c r="D87" i="10"/>
  <c r="F86" i="10"/>
  <c r="D86" i="10"/>
  <c r="F85" i="10"/>
  <c r="D85" i="10"/>
  <c r="F84" i="10"/>
  <c r="D84" i="10"/>
  <c r="F83" i="10"/>
  <c r="D83" i="10"/>
  <c r="F82" i="10"/>
  <c r="D82" i="10"/>
  <c r="F81" i="10"/>
  <c r="D81" i="10"/>
  <c r="F80" i="10"/>
  <c r="D80" i="10"/>
  <c r="F79" i="10"/>
  <c r="D79" i="10"/>
  <c r="F78" i="10"/>
  <c r="D78" i="10"/>
  <c r="F77" i="10"/>
  <c r="D77" i="10"/>
  <c r="F76" i="10"/>
  <c r="D76" i="10"/>
  <c r="F75" i="10"/>
  <c r="D75" i="10"/>
  <c r="F74" i="10"/>
  <c r="D74" i="10"/>
  <c r="F73" i="10"/>
  <c r="D73" i="10"/>
  <c r="F72" i="10"/>
  <c r="D72" i="10"/>
  <c r="F71" i="10"/>
  <c r="D71" i="10"/>
  <c r="F70" i="10"/>
  <c r="D70" i="10"/>
  <c r="F69" i="10"/>
  <c r="D69" i="10"/>
  <c r="F68" i="10"/>
  <c r="D68" i="10"/>
  <c r="F67" i="10"/>
  <c r="D67" i="10"/>
  <c r="F66" i="10"/>
  <c r="D66" i="10"/>
  <c r="F65" i="10"/>
  <c r="J65" i="10" s="1"/>
  <c r="D65" i="10"/>
  <c r="F64" i="10"/>
  <c r="D64" i="10"/>
  <c r="F63" i="10"/>
  <c r="D63" i="10"/>
  <c r="F62" i="10"/>
  <c r="D62" i="10"/>
  <c r="F61" i="10"/>
  <c r="D61" i="10"/>
  <c r="F60" i="10"/>
  <c r="D60" i="10"/>
  <c r="F59" i="10"/>
  <c r="D59" i="10"/>
  <c r="F58" i="10"/>
  <c r="D58" i="10"/>
  <c r="F57" i="10"/>
  <c r="D57" i="10"/>
  <c r="F56" i="10"/>
  <c r="D56" i="10"/>
  <c r="F55" i="10"/>
  <c r="D55" i="10"/>
  <c r="F54" i="10"/>
  <c r="D54" i="10"/>
  <c r="F53" i="10"/>
  <c r="D53" i="10"/>
  <c r="F52" i="10"/>
  <c r="D52" i="10"/>
  <c r="F51" i="10"/>
  <c r="D51" i="10"/>
  <c r="F50" i="10"/>
  <c r="D50" i="10"/>
  <c r="F49" i="10"/>
  <c r="D49" i="10"/>
  <c r="F48" i="10"/>
  <c r="D48" i="10"/>
  <c r="F47" i="10"/>
  <c r="D47" i="10"/>
  <c r="F46" i="10"/>
  <c r="D46" i="10"/>
  <c r="F45" i="10"/>
  <c r="D45" i="10"/>
  <c r="F44" i="10"/>
  <c r="D44" i="10"/>
  <c r="F43" i="10"/>
  <c r="D43" i="10"/>
  <c r="F42" i="10"/>
  <c r="D42" i="10"/>
  <c r="F41" i="10"/>
  <c r="D41" i="10"/>
  <c r="F40" i="10"/>
  <c r="D40" i="10"/>
  <c r="F39" i="10"/>
  <c r="D39" i="10"/>
  <c r="F38" i="10"/>
  <c r="D38" i="10"/>
  <c r="F37" i="10"/>
  <c r="D37" i="10"/>
  <c r="F36" i="10"/>
  <c r="D36" i="10"/>
  <c r="F35" i="10"/>
  <c r="D35" i="10"/>
  <c r="F34" i="10"/>
  <c r="D34" i="10"/>
  <c r="F33" i="10"/>
  <c r="D33" i="10"/>
  <c r="F32" i="10"/>
  <c r="D32" i="10"/>
  <c r="F31" i="10"/>
  <c r="D31" i="10"/>
  <c r="F30" i="10"/>
  <c r="D30" i="10"/>
  <c r="F29" i="10"/>
  <c r="D29" i="10"/>
  <c r="F28" i="10"/>
  <c r="D28" i="10"/>
  <c r="F27" i="10"/>
  <c r="D27" i="10"/>
  <c r="F26" i="10"/>
  <c r="D26" i="10"/>
  <c r="F25" i="10"/>
  <c r="D25" i="10"/>
  <c r="F24" i="10"/>
  <c r="D24" i="10"/>
  <c r="F23" i="10"/>
  <c r="D23" i="10"/>
  <c r="F22" i="10"/>
  <c r="D22" i="10"/>
  <c r="F21" i="10"/>
  <c r="D21" i="10"/>
  <c r="F20" i="10"/>
  <c r="D20" i="10"/>
  <c r="F19" i="10"/>
  <c r="D19" i="10"/>
  <c r="F18" i="10"/>
  <c r="D18" i="10"/>
  <c r="F17" i="10"/>
  <c r="D17" i="10"/>
  <c r="F16" i="10"/>
  <c r="D16" i="10"/>
  <c r="F15" i="10"/>
  <c r="D15" i="10"/>
  <c r="F14" i="10"/>
  <c r="D14" i="10"/>
  <c r="F13" i="10"/>
  <c r="D13" i="10"/>
  <c r="F12" i="10"/>
  <c r="J8" i="10" s="1"/>
  <c r="D12" i="10"/>
  <c r="F11" i="10"/>
  <c r="D11" i="10"/>
  <c r="F10" i="10"/>
  <c r="D10" i="10"/>
  <c r="F9" i="10"/>
  <c r="D9" i="10"/>
  <c r="F8" i="10"/>
  <c r="D8" i="10"/>
  <c r="F7" i="10"/>
  <c r="D7" i="10"/>
  <c r="F6" i="10"/>
  <c r="D6" i="10"/>
  <c r="F5" i="10"/>
  <c r="D5" i="10"/>
  <c r="F4" i="10"/>
  <c r="D4" i="10"/>
  <c r="F3" i="10"/>
  <c r="D3" i="10"/>
  <c r="F2" i="10"/>
  <c r="J2" i="10" s="1"/>
  <c r="D2" i="10"/>
  <c r="F401" i="9"/>
  <c r="D401" i="9"/>
  <c r="F400" i="9"/>
  <c r="D400" i="9"/>
  <c r="F399" i="9"/>
  <c r="D399" i="9"/>
  <c r="F398" i="9"/>
  <c r="D398" i="9"/>
  <c r="F397" i="9"/>
  <c r="D397" i="9"/>
  <c r="F396" i="9"/>
  <c r="D396" i="9"/>
  <c r="F395" i="9"/>
  <c r="D395" i="9"/>
  <c r="F394" i="9"/>
  <c r="D394" i="9"/>
  <c r="F393" i="9"/>
  <c r="D393" i="9"/>
  <c r="F392" i="9"/>
  <c r="D392" i="9"/>
  <c r="F391" i="9"/>
  <c r="D391" i="9"/>
  <c r="F390" i="9"/>
  <c r="D390" i="9"/>
  <c r="F389" i="9"/>
  <c r="D389" i="9"/>
  <c r="F388" i="9"/>
  <c r="D388" i="9"/>
  <c r="F387" i="9"/>
  <c r="D387" i="9"/>
  <c r="F386" i="9"/>
  <c r="D386" i="9"/>
  <c r="F385" i="9"/>
  <c r="D385" i="9"/>
  <c r="F384" i="9"/>
  <c r="D384" i="9"/>
  <c r="F383" i="9"/>
  <c r="D383" i="9"/>
  <c r="F382" i="9"/>
  <c r="D382" i="9"/>
  <c r="F381" i="9"/>
  <c r="D381" i="9"/>
  <c r="F380" i="9"/>
  <c r="D380" i="9"/>
  <c r="F379" i="9"/>
  <c r="D379" i="9"/>
  <c r="F378" i="9"/>
  <c r="D378" i="9"/>
  <c r="F377" i="9"/>
  <c r="D377" i="9"/>
  <c r="F376" i="9"/>
  <c r="D376" i="9"/>
  <c r="F375" i="9"/>
  <c r="D375" i="9"/>
  <c r="F374" i="9"/>
  <c r="D374" i="9"/>
  <c r="F373" i="9"/>
  <c r="D373" i="9"/>
  <c r="F372" i="9"/>
  <c r="D372" i="9"/>
  <c r="F371" i="9"/>
  <c r="D371" i="9"/>
  <c r="F370" i="9"/>
  <c r="D370" i="9"/>
  <c r="F369" i="9"/>
  <c r="D369" i="9"/>
  <c r="F368" i="9"/>
  <c r="D368" i="9"/>
  <c r="F367" i="9"/>
  <c r="D367" i="9"/>
  <c r="F366" i="9"/>
  <c r="D366" i="9"/>
  <c r="F365" i="9"/>
  <c r="D365" i="9"/>
  <c r="I364" i="9"/>
  <c r="F364" i="9"/>
  <c r="J364" i="9" s="1"/>
  <c r="D364" i="9"/>
  <c r="F363" i="9"/>
  <c r="D363" i="9"/>
  <c r="F362" i="9"/>
  <c r="D362" i="9"/>
  <c r="F361" i="9"/>
  <c r="D361" i="9"/>
  <c r="F360" i="9"/>
  <c r="D360" i="9"/>
  <c r="F359" i="9"/>
  <c r="D359" i="9"/>
  <c r="F358" i="9"/>
  <c r="D358" i="9"/>
  <c r="F357" i="9"/>
  <c r="D357" i="9"/>
  <c r="F356" i="9"/>
  <c r="D356" i="9"/>
  <c r="F355" i="9"/>
  <c r="D355" i="9"/>
  <c r="F354" i="9"/>
  <c r="D354" i="9"/>
  <c r="I353" i="9"/>
  <c r="F353" i="9"/>
  <c r="D353" i="9"/>
  <c r="F352" i="9"/>
  <c r="D352" i="9"/>
  <c r="F351" i="9"/>
  <c r="D351" i="9"/>
  <c r="F350" i="9"/>
  <c r="D350" i="9"/>
  <c r="F349" i="9"/>
  <c r="D349" i="9"/>
  <c r="F348" i="9"/>
  <c r="D348" i="9"/>
  <c r="F347" i="9"/>
  <c r="D347" i="9"/>
  <c r="F346" i="9"/>
  <c r="D346" i="9"/>
  <c r="F345" i="9"/>
  <c r="D345" i="9"/>
  <c r="F344" i="9"/>
  <c r="D344" i="9"/>
  <c r="F343" i="9"/>
  <c r="D343" i="9"/>
  <c r="F342" i="9"/>
  <c r="D342" i="9"/>
  <c r="F341" i="9"/>
  <c r="D341" i="9"/>
  <c r="F340" i="9"/>
  <c r="D340" i="9"/>
  <c r="F339" i="9"/>
  <c r="D339" i="9"/>
  <c r="I338" i="9"/>
  <c r="F338" i="9"/>
  <c r="J338" i="9" s="1"/>
  <c r="D338" i="9"/>
  <c r="F337" i="9"/>
  <c r="D337" i="9"/>
  <c r="F336" i="9"/>
  <c r="D336" i="9"/>
  <c r="F335" i="9"/>
  <c r="D335" i="9"/>
  <c r="F334" i="9"/>
  <c r="D334" i="9"/>
  <c r="F333" i="9"/>
  <c r="D333" i="9"/>
  <c r="F332" i="9"/>
  <c r="D332" i="9"/>
  <c r="I331" i="9"/>
  <c r="F331" i="9"/>
  <c r="D331" i="9"/>
  <c r="F330" i="9"/>
  <c r="D330" i="9"/>
  <c r="F329" i="9"/>
  <c r="D329" i="9"/>
  <c r="F328" i="9"/>
  <c r="D328" i="9"/>
  <c r="F327" i="9"/>
  <c r="D327" i="9"/>
  <c r="F326" i="9"/>
  <c r="D326" i="9"/>
  <c r="I325" i="9"/>
  <c r="F325" i="9"/>
  <c r="D325" i="9"/>
  <c r="I324" i="9"/>
  <c r="F324" i="9"/>
  <c r="D324" i="9"/>
  <c r="F323" i="9"/>
  <c r="D323" i="9"/>
  <c r="F322" i="9"/>
  <c r="D322" i="9"/>
  <c r="F321" i="9"/>
  <c r="D321" i="9"/>
  <c r="F320" i="9"/>
  <c r="D320" i="9"/>
  <c r="I319" i="9"/>
  <c r="F319" i="9"/>
  <c r="D319" i="9"/>
  <c r="I318" i="9"/>
  <c r="F318" i="9"/>
  <c r="D318" i="9"/>
  <c r="F317" i="9"/>
  <c r="D317" i="9"/>
  <c r="I316" i="9"/>
  <c r="F316" i="9"/>
  <c r="D316" i="9"/>
  <c r="F315" i="9"/>
  <c r="J315" i="9" s="1"/>
  <c r="D315" i="9"/>
  <c r="F314" i="9"/>
  <c r="D314" i="9"/>
  <c r="F313" i="9"/>
  <c r="D313" i="9"/>
  <c r="F312" i="9"/>
  <c r="D312" i="9"/>
  <c r="F311" i="9"/>
  <c r="D311" i="9"/>
  <c r="I310" i="9"/>
  <c r="F310" i="9"/>
  <c r="D310" i="9"/>
  <c r="I309" i="9"/>
  <c r="F309" i="9"/>
  <c r="D309" i="9"/>
  <c r="F308" i="9"/>
  <c r="D308" i="9"/>
  <c r="F307" i="9"/>
  <c r="D307" i="9"/>
  <c r="F306" i="9"/>
  <c r="D306" i="9"/>
  <c r="F305" i="9"/>
  <c r="D305" i="9"/>
  <c r="I304" i="9"/>
  <c r="F304" i="9"/>
  <c r="D304" i="9"/>
  <c r="I303" i="9"/>
  <c r="F303" i="9"/>
  <c r="D303" i="9"/>
  <c r="I302" i="9"/>
  <c r="F302" i="9"/>
  <c r="D302" i="9"/>
  <c r="I301" i="9"/>
  <c r="F301" i="9"/>
  <c r="J301" i="9" s="1"/>
  <c r="D301" i="9"/>
  <c r="F300" i="9"/>
  <c r="D300" i="9"/>
  <c r="F299" i="9"/>
  <c r="D299" i="9"/>
  <c r="F298" i="9"/>
  <c r="D298" i="9"/>
  <c r="I297" i="9"/>
  <c r="F297" i="9"/>
  <c r="D297" i="9"/>
  <c r="F296" i="9"/>
  <c r="D296" i="9"/>
  <c r="F295" i="9"/>
  <c r="D295" i="9"/>
  <c r="F294" i="9"/>
  <c r="D294" i="9"/>
  <c r="F293" i="9"/>
  <c r="D293" i="9"/>
  <c r="F292" i="9"/>
  <c r="D292" i="9"/>
  <c r="F291" i="9"/>
  <c r="D291" i="9"/>
  <c r="F290" i="9"/>
  <c r="D290" i="9"/>
  <c r="F289" i="9"/>
  <c r="D289" i="9"/>
  <c r="I288" i="9"/>
  <c r="F288" i="9"/>
  <c r="J288" i="9" s="1"/>
  <c r="D288" i="9"/>
  <c r="F287" i="9"/>
  <c r="D287" i="9"/>
  <c r="F286" i="9"/>
  <c r="D286" i="9"/>
  <c r="F285" i="9"/>
  <c r="D285" i="9"/>
  <c r="F284" i="9"/>
  <c r="D284" i="9"/>
  <c r="F283" i="9"/>
  <c r="D283" i="9"/>
  <c r="F282" i="9"/>
  <c r="D282" i="9"/>
  <c r="F281" i="9"/>
  <c r="D281" i="9"/>
  <c r="F280" i="9"/>
  <c r="D280" i="9"/>
  <c r="F279" i="9"/>
  <c r="D279" i="9"/>
  <c r="F278" i="9"/>
  <c r="D278" i="9"/>
  <c r="F277" i="9"/>
  <c r="D277" i="9"/>
  <c r="F276" i="9"/>
  <c r="D276" i="9"/>
  <c r="F275" i="9"/>
  <c r="D275" i="9"/>
  <c r="F274" i="9"/>
  <c r="D274" i="9"/>
  <c r="F273" i="9"/>
  <c r="D273" i="9"/>
  <c r="F272" i="9"/>
  <c r="D272" i="9"/>
  <c r="F271" i="9"/>
  <c r="D271" i="9"/>
  <c r="F270" i="9"/>
  <c r="D270" i="9"/>
  <c r="F269" i="9"/>
  <c r="D269" i="9"/>
  <c r="F268" i="9"/>
  <c r="D268" i="9"/>
  <c r="J267" i="9"/>
  <c r="I267" i="9"/>
  <c r="F267" i="9"/>
  <c r="D267" i="9"/>
  <c r="F266" i="9"/>
  <c r="D266" i="9"/>
  <c r="F265" i="9"/>
  <c r="D265" i="9"/>
  <c r="F264" i="9"/>
  <c r="D264" i="9"/>
  <c r="I263" i="9"/>
  <c r="F263" i="9"/>
  <c r="D263" i="9"/>
  <c r="F262" i="9"/>
  <c r="D262" i="9"/>
  <c r="F261" i="9"/>
  <c r="D261" i="9"/>
  <c r="F260" i="9"/>
  <c r="D260" i="9"/>
  <c r="F259" i="9"/>
  <c r="D259" i="9"/>
  <c r="F258" i="9"/>
  <c r="D258" i="9"/>
  <c r="F257" i="9"/>
  <c r="D257" i="9"/>
  <c r="I256" i="9"/>
  <c r="F256" i="9"/>
  <c r="D256" i="9"/>
  <c r="F255" i="9"/>
  <c r="D255" i="9"/>
  <c r="F254" i="9"/>
  <c r="D254" i="9"/>
  <c r="F253" i="9"/>
  <c r="D253" i="9"/>
  <c r="F252" i="9"/>
  <c r="D252" i="9"/>
  <c r="F251" i="9"/>
  <c r="D251" i="9"/>
  <c r="F250" i="9"/>
  <c r="D250" i="9"/>
  <c r="F249" i="9"/>
  <c r="D249" i="9"/>
  <c r="F248" i="9"/>
  <c r="D248" i="9"/>
  <c r="F247" i="9"/>
  <c r="D247" i="9"/>
  <c r="F246" i="9"/>
  <c r="D246" i="9"/>
  <c r="F245" i="9"/>
  <c r="D245" i="9"/>
  <c r="F244" i="9"/>
  <c r="D244" i="9"/>
  <c r="F243" i="9"/>
  <c r="D243" i="9"/>
  <c r="F242" i="9"/>
  <c r="D242" i="9"/>
  <c r="F241" i="9"/>
  <c r="D241" i="9"/>
  <c r="F240" i="9"/>
  <c r="D240" i="9"/>
  <c r="I239" i="9"/>
  <c r="F239" i="9"/>
  <c r="D239" i="9"/>
  <c r="F238" i="9"/>
  <c r="D238" i="9"/>
  <c r="F237" i="9"/>
  <c r="D237" i="9"/>
  <c r="F236" i="9"/>
  <c r="D236" i="9"/>
  <c r="F235" i="9"/>
  <c r="D235" i="9"/>
  <c r="F234" i="9"/>
  <c r="D234" i="9"/>
  <c r="F233" i="9"/>
  <c r="D233" i="9"/>
  <c r="F232" i="9"/>
  <c r="D232" i="9"/>
  <c r="F231" i="9"/>
  <c r="D231" i="9"/>
  <c r="F230" i="9"/>
  <c r="D230" i="9"/>
  <c r="F229" i="9"/>
  <c r="D229" i="9"/>
  <c r="F228" i="9"/>
  <c r="D228" i="9"/>
  <c r="F227" i="9"/>
  <c r="D227" i="9"/>
  <c r="I226" i="9"/>
  <c r="F226" i="9"/>
  <c r="J226" i="9" s="1"/>
  <c r="D226" i="9"/>
  <c r="F225" i="9"/>
  <c r="D225" i="9"/>
  <c r="F224" i="9"/>
  <c r="D224" i="9"/>
  <c r="F223" i="9"/>
  <c r="D223" i="9"/>
  <c r="F222" i="9"/>
  <c r="D222" i="9"/>
  <c r="F221" i="9"/>
  <c r="D221" i="9"/>
  <c r="F220" i="9"/>
  <c r="D220" i="9"/>
  <c r="F219" i="9"/>
  <c r="D219" i="9"/>
  <c r="F218" i="9"/>
  <c r="D218" i="9"/>
  <c r="F217" i="9"/>
  <c r="D217" i="9"/>
  <c r="F216" i="9"/>
  <c r="D216" i="9"/>
  <c r="F215" i="9"/>
  <c r="D215" i="9"/>
  <c r="F214" i="9"/>
  <c r="D214" i="9"/>
  <c r="F213" i="9"/>
  <c r="D213" i="9"/>
  <c r="F212" i="9"/>
  <c r="D212" i="9"/>
  <c r="F211" i="9"/>
  <c r="D211" i="9"/>
  <c r="F210" i="9"/>
  <c r="D210" i="9"/>
  <c r="F209" i="9"/>
  <c r="D209" i="9"/>
  <c r="F208" i="9"/>
  <c r="D208" i="9"/>
  <c r="F207" i="9"/>
  <c r="D207" i="9"/>
  <c r="F206" i="9"/>
  <c r="D206" i="9"/>
  <c r="F205" i="9"/>
  <c r="D205" i="9"/>
  <c r="F204" i="9"/>
  <c r="D204" i="9"/>
  <c r="F203" i="9"/>
  <c r="D203" i="9"/>
  <c r="F202" i="9"/>
  <c r="D202" i="9"/>
  <c r="F201" i="9"/>
  <c r="D201" i="9"/>
  <c r="F200" i="9"/>
  <c r="D200" i="9"/>
  <c r="F199" i="9"/>
  <c r="D199" i="9"/>
  <c r="F198" i="9"/>
  <c r="D198" i="9"/>
  <c r="F197" i="9"/>
  <c r="D197" i="9"/>
  <c r="F196" i="9"/>
  <c r="D196" i="9"/>
  <c r="F195" i="9"/>
  <c r="D195" i="9"/>
  <c r="F194" i="9"/>
  <c r="D194" i="9"/>
  <c r="F193" i="9"/>
  <c r="D193" i="9"/>
  <c r="F192" i="9"/>
  <c r="D192" i="9"/>
  <c r="F191" i="9"/>
  <c r="D191" i="9"/>
  <c r="F190" i="9"/>
  <c r="D190" i="9"/>
  <c r="F189" i="9"/>
  <c r="D189" i="9"/>
  <c r="F188" i="9"/>
  <c r="D188" i="9"/>
  <c r="F187" i="9"/>
  <c r="D187" i="9"/>
  <c r="F186" i="9"/>
  <c r="D186" i="9"/>
  <c r="F185" i="9"/>
  <c r="D185" i="9"/>
  <c r="F184" i="9"/>
  <c r="D184" i="9"/>
  <c r="F183" i="9"/>
  <c r="D183" i="9"/>
  <c r="F182" i="9"/>
  <c r="D182" i="9"/>
  <c r="F181" i="9"/>
  <c r="D181" i="9"/>
  <c r="F180" i="9"/>
  <c r="D180" i="9"/>
  <c r="F179" i="9"/>
  <c r="D179" i="9"/>
  <c r="F178" i="9"/>
  <c r="D178" i="9"/>
  <c r="F177" i="9"/>
  <c r="D177" i="9"/>
  <c r="F176" i="9"/>
  <c r="D176" i="9"/>
  <c r="F175" i="9"/>
  <c r="D175" i="9"/>
  <c r="F174" i="9"/>
  <c r="D174" i="9"/>
  <c r="F173" i="9"/>
  <c r="D173" i="9"/>
  <c r="F172" i="9"/>
  <c r="D172" i="9"/>
  <c r="F171" i="9"/>
  <c r="D171" i="9"/>
  <c r="F170" i="9"/>
  <c r="D170" i="9"/>
  <c r="F169" i="9"/>
  <c r="D169" i="9"/>
  <c r="F168" i="9"/>
  <c r="D168" i="9"/>
  <c r="F167" i="9"/>
  <c r="D167" i="9"/>
  <c r="F166" i="9"/>
  <c r="D166" i="9"/>
  <c r="F165" i="9"/>
  <c r="D165" i="9"/>
  <c r="F164" i="9"/>
  <c r="D164" i="9"/>
  <c r="F163" i="9"/>
  <c r="D163" i="9"/>
  <c r="F162" i="9"/>
  <c r="D162" i="9"/>
  <c r="F161" i="9"/>
  <c r="D161" i="9"/>
  <c r="F160" i="9"/>
  <c r="D160" i="9"/>
  <c r="F159" i="9"/>
  <c r="D159" i="9"/>
  <c r="F158" i="9"/>
  <c r="D158" i="9"/>
  <c r="F157" i="9"/>
  <c r="D157" i="9"/>
  <c r="F156" i="9"/>
  <c r="D156" i="9"/>
  <c r="F155" i="9"/>
  <c r="D155" i="9"/>
  <c r="F154" i="9"/>
  <c r="D154" i="9"/>
  <c r="F153" i="9"/>
  <c r="D153" i="9"/>
  <c r="F152" i="9"/>
  <c r="D152" i="9"/>
  <c r="F151" i="9"/>
  <c r="D151" i="9"/>
  <c r="F150" i="9"/>
  <c r="D150" i="9"/>
  <c r="F149" i="9"/>
  <c r="D149" i="9"/>
  <c r="F148" i="9"/>
  <c r="D148" i="9"/>
  <c r="F147" i="9"/>
  <c r="D147" i="9"/>
  <c r="F146" i="9"/>
  <c r="D146" i="9"/>
  <c r="F145" i="9"/>
  <c r="D145" i="9"/>
  <c r="F144" i="9"/>
  <c r="D144" i="9"/>
  <c r="F143" i="9"/>
  <c r="D143" i="9"/>
  <c r="F142" i="9"/>
  <c r="D142" i="9"/>
  <c r="F141" i="9"/>
  <c r="D141" i="9"/>
  <c r="F140" i="9"/>
  <c r="D140" i="9"/>
  <c r="F139" i="9"/>
  <c r="D139" i="9"/>
  <c r="F138" i="9"/>
  <c r="D138" i="9"/>
  <c r="F137" i="9"/>
  <c r="D137" i="9"/>
  <c r="F136" i="9"/>
  <c r="D136" i="9"/>
  <c r="F135" i="9"/>
  <c r="D135" i="9"/>
  <c r="F134" i="9"/>
  <c r="D134" i="9"/>
  <c r="F133" i="9"/>
  <c r="D133" i="9"/>
  <c r="F132" i="9"/>
  <c r="D132" i="9"/>
  <c r="F131" i="9"/>
  <c r="D131" i="9"/>
  <c r="F130" i="9"/>
  <c r="D130" i="9"/>
  <c r="F129" i="9"/>
  <c r="D129" i="9"/>
  <c r="F128" i="9"/>
  <c r="D128" i="9"/>
  <c r="F127" i="9"/>
  <c r="D127" i="9"/>
  <c r="F126" i="9"/>
  <c r="D126" i="9"/>
  <c r="F125" i="9"/>
  <c r="D125" i="9"/>
  <c r="F124" i="9"/>
  <c r="D124" i="9"/>
  <c r="F123" i="9"/>
  <c r="D123" i="9"/>
  <c r="F122" i="9"/>
  <c r="D122" i="9"/>
  <c r="I121" i="9"/>
  <c r="F121" i="9"/>
  <c r="J121" i="9" s="1"/>
  <c r="D121" i="9"/>
  <c r="F120" i="9"/>
  <c r="D120" i="9"/>
  <c r="F119" i="9"/>
  <c r="D119" i="9"/>
  <c r="I118" i="9"/>
  <c r="F118" i="9"/>
  <c r="D118" i="9"/>
  <c r="F117" i="9"/>
  <c r="D117" i="9"/>
  <c r="F116" i="9"/>
  <c r="D116" i="9"/>
  <c r="F115" i="9"/>
  <c r="D115" i="9"/>
  <c r="F114" i="9"/>
  <c r="D114" i="9"/>
  <c r="F113" i="9"/>
  <c r="D113" i="9"/>
  <c r="F112" i="9"/>
  <c r="D112" i="9"/>
  <c r="F111" i="9"/>
  <c r="D111" i="9"/>
  <c r="F110" i="9"/>
  <c r="D110" i="9"/>
  <c r="F109" i="9"/>
  <c r="D109" i="9"/>
  <c r="F108" i="9"/>
  <c r="D108" i="9"/>
  <c r="F107" i="9"/>
  <c r="D107" i="9"/>
  <c r="F106" i="9"/>
  <c r="D106" i="9"/>
  <c r="F105" i="9"/>
  <c r="D105" i="9"/>
  <c r="F104" i="9"/>
  <c r="D104" i="9"/>
  <c r="F103" i="9"/>
  <c r="D103" i="9"/>
  <c r="F102" i="9"/>
  <c r="D102" i="9"/>
  <c r="F101" i="9"/>
  <c r="D101" i="9"/>
  <c r="I100" i="9"/>
  <c r="F100" i="9"/>
  <c r="J100" i="9" s="1"/>
  <c r="D100" i="9"/>
  <c r="F99" i="9"/>
  <c r="D99" i="9"/>
  <c r="F98" i="9"/>
  <c r="D98" i="9"/>
  <c r="F97" i="9"/>
  <c r="D97" i="9"/>
  <c r="I96" i="9"/>
  <c r="F96" i="9"/>
  <c r="J96" i="9" s="1"/>
  <c r="D96" i="9"/>
  <c r="F95" i="9"/>
  <c r="D95" i="9"/>
  <c r="F94" i="9"/>
  <c r="D94" i="9"/>
  <c r="F93" i="9"/>
  <c r="D93" i="9"/>
  <c r="F92" i="9"/>
  <c r="D92" i="9"/>
  <c r="F91" i="9"/>
  <c r="D91" i="9"/>
  <c r="F90" i="9"/>
  <c r="D90" i="9"/>
  <c r="F89" i="9"/>
  <c r="D89" i="9"/>
  <c r="F88" i="9"/>
  <c r="D88" i="9"/>
  <c r="F87" i="9"/>
  <c r="D87" i="9"/>
  <c r="F86" i="9"/>
  <c r="D86" i="9"/>
  <c r="F85" i="9"/>
  <c r="D85" i="9"/>
  <c r="F84" i="9"/>
  <c r="D84" i="9"/>
  <c r="F83" i="9"/>
  <c r="D83" i="9"/>
  <c r="F82" i="9"/>
  <c r="D82" i="9"/>
  <c r="F81" i="9"/>
  <c r="D81" i="9"/>
  <c r="F80" i="9"/>
  <c r="D80" i="9"/>
  <c r="F79" i="9"/>
  <c r="D79" i="9"/>
  <c r="F78" i="9"/>
  <c r="D78" i="9"/>
  <c r="F77" i="9"/>
  <c r="D77" i="9"/>
  <c r="F76" i="9"/>
  <c r="D76" i="9"/>
  <c r="F75" i="9"/>
  <c r="D75" i="9"/>
  <c r="F74" i="9"/>
  <c r="D74" i="9"/>
  <c r="F73" i="9"/>
  <c r="D73" i="9"/>
  <c r="F72" i="9"/>
  <c r="D72" i="9"/>
  <c r="F71" i="9"/>
  <c r="D71" i="9"/>
  <c r="F70" i="9"/>
  <c r="D70" i="9"/>
  <c r="F69" i="9"/>
  <c r="D69" i="9"/>
  <c r="F68" i="9"/>
  <c r="D68" i="9"/>
  <c r="F67" i="9"/>
  <c r="D67" i="9"/>
  <c r="F66" i="9"/>
  <c r="D66" i="9"/>
  <c r="I65" i="9"/>
  <c r="F65" i="9"/>
  <c r="J65" i="9" s="1"/>
  <c r="D65" i="9"/>
  <c r="F64" i="9"/>
  <c r="D64" i="9"/>
  <c r="F63" i="9"/>
  <c r="D63" i="9"/>
  <c r="F62" i="9"/>
  <c r="D62" i="9"/>
  <c r="F61" i="9"/>
  <c r="D61" i="9"/>
  <c r="F60" i="9"/>
  <c r="D60" i="9"/>
  <c r="F59" i="9"/>
  <c r="D59" i="9"/>
  <c r="F58" i="9"/>
  <c r="D58" i="9"/>
  <c r="F57" i="9"/>
  <c r="D57" i="9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F19" i="9"/>
  <c r="D19" i="9"/>
  <c r="F18" i="9"/>
  <c r="D18" i="9"/>
  <c r="F17" i="9"/>
  <c r="D17" i="9"/>
  <c r="F16" i="9"/>
  <c r="D16" i="9"/>
  <c r="F15" i="9"/>
  <c r="D15" i="9"/>
  <c r="F14" i="9"/>
  <c r="D14" i="9"/>
  <c r="F13" i="9"/>
  <c r="D13" i="9"/>
  <c r="F12" i="9"/>
  <c r="D12" i="9"/>
  <c r="F11" i="9"/>
  <c r="D11" i="9"/>
  <c r="F10" i="9"/>
  <c r="D10" i="9"/>
  <c r="F9" i="9"/>
  <c r="D9" i="9"/>
  <c r="J8" i="9"/>
  <c r="I8" i="9"/>
  <c r="F8" i="9"/>
  <c r="D8" i="9"/>
  <c r="F7" i="9"/>
  <c r="D7" i="9"/>
  <c r="F6" i="9"/>
  <c r="D6" i="9"/>
  <c r="F5" i="9"/>
  <c r="D5" i="9"/>
  <c r="F4" i="9"/>
  <c r="D4" i="9"/>
  <c r="F3" i="9"/>
  <c r="D3" i="9"/>
  <c r="J2" i="9"/>
  <c r="F2" i="9"/>
  <c r="D2" i="9"/>
  <c r="F401" i="8"/>
  <c r="D401" i="8"/>
  <c r="F400" i="8"/>
  <c r="D400" i="8"/>
  <c r="F399" i="8"/>
  <c r="D399" i="8"/>
  <c r="F398" i="8"/>
  <c r="D398" i="8"/>
  <c r="F397" i="8"/>
  <c r="D397" i="8"/>
  <c r="F396" i="8"/>
  <c r="D396" i="8"/>
  <c r="F395" i="8"/>
  <c r="D395" i="8"/>
  <c r="F394" i="8"/>
  <c r="D394" i="8"/>
  <c r="F393" i="8"/>
  <c r="D393" i="8"/>
  <c r="F392" i="8"/>
  <c r="D392" i="8"/>
  <c r="F391" i="8"/>
  <c r="D391" i="8"/>
  <c r="F390" i="8"/>
  <c r="D390" i="8"/>
  <c r="F389" i="8"/>
  <c r="D389" i="8"/>
  <c r="F388" i="8"/>
  <c r="D388" i="8"/>
  <c r="F387" i="8"/>
  <c r="D387" i="8"/>
  <c r="F386" i="8"/>
  <c r="D386" i="8"/>
  <c r="F385" i="8"/>
  <c r="D385" i="8"/>
  <c r="F384" i="8"/>
  <c r="D384" i="8"/>
  <c r="F383" i="8"/>
  <c r="D383" i="8"/>
  <c r="F382" i="8"/>
  <c r="D382" i="8"/>
  <c r="F381" i="8"/>
  <c r="D381" i="8"/>
  <c r="F380" i="8"/>
  <c r="D380" i="8"/>
  <c r="F379" i="8"/>
  <c r="D379" i="8"/>
  <c r="F378" i="8"/>
  <c r="D378" i="8"/>
  <c r="F377" i="8"/>
  <c r="D377" i="8"/>
  <c r="F376" i="8"/>
  <c r="D376" i="8"/>
  <c r="F375" i="8"/>
  <c r="D375" i="8"/>
  <c r="F374" i="8"/>
  <c r="D374" i="8"/>
  <c r="F373" i="8"/>
  <c r="D373" i="8"/>
  <c r="F372" i="8"/>
  <c r="D372" i="8"/>
  <c r="F371" i="8"/>
  <c r="D371" i="8"/>
  <c r="F370" i="8"/>
  <c r="D370" i="8"/>
  <c r="F369" i="8"/>
  <c r="D369" i="8"/>
  <c r="F368" i="8"/>
  <c r="D368" i="8"/>
  <c r="F367" i="8"/>
  <c r="D367" i="8"/>
  <c r="F366" i="8"/>
  <c r="D366" i="8"/>
  <c r="F365" i="8"/>
  <c r="D365" i="8"/>
  <c r="J364" i="8"/>
  <c r="I364" i="8"/>
  <c r="F364" i="8"/>
  <c r="D364" i="8"/>
  <c r="F363" i="8"/>
  <c r="D363" i="8"/>
  <c r="F362" i="8"/>
  <c r="D362" i="8"/>
  <c r="F361" i="8"/>
  <c r="D361" i="8"/>
  <c r="F360" i="8"/>
  <c r="D360" i="8"/>
  <c r="F359" i="8"/>
  <c r="D359" i="8"/>
  <c r="F358" i="8"/>
  <c r="D358" i="8"/>
  <c r="F357" i="8"/>
  <c r="D357" i="8"/>
  <c r="F356" i="8"/>
  <c r="D356" i="8"/>
  <c r="F355" i="8"/>
  <c r="D355" i="8"/>
  <c r="F354" i="8"/>
  <c r="D354" i="8"/>
  <c r="I353" i="8"/>
  <c r="F353" i="8"/>
  <c r="D353" i="8"/>
  <c r="F352" i="8"/>
  <c r="D352" i="8"/>
  <c r="F351" i="8"/>
  <c r="D351" i="8"/>
  <c r="F350" i="8"/>
  <c r="D350" i="8"/>
  <c r="F349" i="8"/>
  <c r="D349" i="8"/>
  <c r="F348" i="8"/>
  <c r="D348" i="8"/>
  <c r="F347" i="8"/>
  <c r="D347" i="8"/>
  <c r="F346" i="8"/>
  <c r="D346" i="8"/>
  <c r="F345" i="8"/>
  <c r="D345" i="8"/>
  <c r="F344" i="8"/>
  <c r="D344" i="8"/>
  <c r="F343" i="8"/>
  <c r="D343" i="8"/>
  <c r="F342" i="8"/>
  <c r="D342" i="8"/>
  <c r="F341" i="8"/>
  <c r="D341" i="8"/>
  <c r="F340" i="8"/>
  <c r="D340" i="8"/>
  <c r="F339" i="8"/>
  <c r="D339" i="8"/>
  <c r="J338" i="8"/>
  <c r="I338" i="8"/>
  <c r="F338" i="8"/>
  <c r="D338" i="8"/>
  <c r="F337" i="8"/>
  <c r="D337" i="8"/>
  <c r="F336" i="8"/>
  <c r="D336" i="8"/>
  <c r="F335" i="8"/>
  <c r="D335" i="8"/>
  <c r="F334" i="8"/>
  <c r="D334" i="8"/>
  <c r="F333" i="8"/>
  <c r="D333" i="8"/>
  <c r="F332" i="8"/>
  <c r="D332" i="8"/>
  <c r="I331" i="8"/>
  <c r="F331" i="8"/>
  <c r="D331" i="8"/>
  <c r="F330" i="8"/>
  <c r="D330" i="8"/>
  <c r="F329" i="8"/>
  <c r="D329" i="8"/>
  <c r="F328" i="8"/>
  <c r="D328" i="8"/>
  <c r="F327" i="8"/>
  <c r="D327" i="8"/>
  <c r="F326" i="8"/>
  <c r="D326" i="8"/>
  <c r="I325" i="8"/>
  <c r="F325" i="8"/>
  <c r="D325" i="8"/>
  <c r="I324" i="8"/>
  <c r="F324" i="8"/>
  <c r="D324" i="8"/>
  <c r="F323" i="8"/>
  <c r="D323" i="8"/>
  <c r="F322" i="8"/>
  <c r="D322" i="8"/>
  <c r="F321" i="8"/>
  <c r="D321" i="8"/>
  <c r="F320" i="8"/>
  <c r="D320" i="8"/>
  <c r="I319" i="8"/>
  <c r="F319" i="8"/>
  <c r="D319" i="8"/>
  <c r="I318" i="8"/>
  <c r="F318" i="8"/>
  <c r="D318" i="8"/>
  <c r="F317" i="8"/>
  <c r="D317" i="8"/>
  <c r="I316" i="8"/>
  <c r="F316" i="8"/>
  <c r="D316" i="8"/>
  <c r="J315" i="8"/>
  <c r="F315" i="8"/>
  <c r="D315" i="8"/>
  <c r="F314" i="8"/>
  <c r="D314" i="8"/>
  <c r="F313" i="8"/>
  <c r="D313" i="8"/>
  <c r="F312" i="8"/>
  <c r="D312" i="8"/>
  <c r="F311" i="8"/>
  <c r="D311" i="8"/>
  <c r="I310" i="8"/>
  <c r="F310" i="8"/>
  <c r="D310" i="8"/>
  <c r="I309" i="8"/>
  <c r="F309" i="8"/>
  <c r="D309" i="8"/>
  <c r="F308" i="8"/>
  <c r="D308" i="8"/>
  <c r="F307" i="8"/>
  <c r="D307" i="8"/>
  <c r="F306" i="8"/>
  <c r="D306" i="8"/>
  <c r="F305" i="8"/>
  <c r="D305" i="8"/>
  <c r="I304" i="8"/>
  <c r="F304" i="8"/>
  <c r="D304" i="8"/>
  <c r="I303" i="8"/>
  <c r="F303" i="8"/>
  <c r="D303" i="8"/>
  <c r="I302" i="8"/>
  <c r="F302" i="8"/>
  <c r="D302" i="8"/>
  <c r="J301" i="8"/>
  <c r="I301" i="8"/>
  <c r="F301" i="8"/>
  <c r="D301" i="8"/>
  <c r="F300" i="8"/>
  <c r="D300" i="8"/>
  <c r="F299" i="8"/>
  <c r="D299" i="8"/>
  <c r="F298" i="8"/>
  <c r="D298" i="8"/>
  <c r="I297" i="8"/>
  <c r="F297" i="8"/>
  <c r="D297" i="8"/>
  <c r="F296" i="8"/>
  <c r="D296" i="8"/>
  <c r="F295" i="8"/>
  <c r="D295" i="8"/>
  <c r="F294" i="8"/>
  <c r="D294" i="8"/>
  <c r="F293" i="8"/>
  <c r="D293" i="8"/>
  <c r="F292" i="8"/>
  <c r="D292" i="8"/>
  <c r="F291" i="8"/>
  <c r="D291" i="8"/>
  <c r="F290" i="8"/>
  <c r="D290" i="8"/>
  <c r="F289" i="8"/>
  <c r="D289" i="8"/>
  <c r="I288" i="8"/>
  <c r="F288" i="8"/>
  <c r="J288" i="8" s="1"/>
  <c r="D288" i="8"/>
  <c r="F287" i="8"/>
  <c r="D287" i="8"/>
  <c r="F286" i="8"/>
  <c r="D286" i="8"/>
  <c r="F285" i="8"/>
  <c r="D285" i="8"/>
  <c r="F284" i="8"/>
  <c r="D284" i="8"/>
  <c r="F283" i="8"/>
  <c r="D283" i="8"/>
  <c r="F282" i="8"/>
  <c r="D282" i="8"/>
  <c r="F281" i="8"/>
  <c r="D281" i="8"/>
  <c r="F280" i="8"/>
  <c r="D280" i="8"/>
  <c r="F279" i="8"/>
  <c r="D279" i="8"/>
  <c r="F278" i="8"/>
  <c r="D278" i="8"/>
  <c r="F277" i="8"/>
  <c r="D277" i="8"/>
  <c r="F276" i="8"/>
  <c r="D276" i="8"/>
  <c r="F275" i="8"/>
  <c r="D275" i="8"/>
  <c r="F274" i="8"/>
  <c r="D274" i="8"/>
  <c r="F273" i="8"/>
  <c r="D273" i="8"/>
  <c r="F272" i="8"/>
  <c r="D272" i="8"/>
  <c r="F271" i="8"/>
  <c r="D271" i="8"/>
  <c r="F270" i="8"/>
  <c r="D270" i="8"/>
  <c r="F269" i="8"/>
  <c r="D269" i="8"/>
  <c r="F268" i="8"/>
  <c r="D268" i="8"/>
  <c r="I267" i="8"/>
  <c r="F267" i="8"/>
  <c r="J267" i="8" s="1"/>
  <c r="D267" i="8"/>
  <c r="F266" i="8"/>
  <c r="D266" i="8"/>
  <c r="F265" i="8"/>
  <c r="D265" i="8"/>
  <c r="F264" i="8"/>
  <c r="D264" i="8"/>
  <c r="I263" i="8"/>
  <c r="F263" i="8"/>
  <c r="D263" i="8"/>
  <c r="F262" i="8"/>
  <c r="D262" i="8"/>
  <c r="F261" i="8"/>
  <c r="D261" i="8"/>
  <c r="F260" i="8"/>
  <c r="D260" i="8"/>
  <c r="F259" i="8"/>
  <c r="D259" i="8"/>
  <c r="F258" i="8"/>
  <c r="D258" i="8"/>
  <c r="F257" i="8"/>
  <c r="D257" i="8"/>
  <c r="I256" i="8"/>
  <c r="F256" i="8"/>
  <c r="D256" i="8"/>
  <c r="F255" i="8"/>
  <c r="D255" i="8"/>
  <c r="F254" i="8"/>
  <c r="D254" i="8"/>
  <c r="F253" i="8"/>
  <c r="D253" i="8"/>
  <c r="F252" i="8"/>
  <c r="D252" i="8"/>
  <c r="F251" i="8"/>
  <c r="D251" i="8"/>
  <c r="F250" i="8"/>
  <c r="D250" i="8"/>
  <c r="F249" i="8"/>
  <c r="D249" i="8"/>
  <c r="F248" i="8"/>
  <c r="D248" i="8"/>
  <c r="F247" i="8"/>
  <c r="D247" i="8"/>
  <c r="F246" i="8"/>
  <c r="D246" i="8"/>
  <c r="F245" i="8"/>
  <c r="D245" i="8"/>
  <c r="F244" i="8"/>
  <c r="D244" i="8"/>
  <c r="F243" i="8"/>
  <c r="D243" i="8"/>
  <c r="F242" i="8"/>
  <c r="D242" i="8"/>
  <c r="F241" i="8"/>
  <c r="D241" i="8"/>
  <c r="F240" i="8"/>
  <c r="D240" i="8"/>
  <c r="I239" i="8"/>
  <c r="F239" i="8"/>
  <c r="D239" i="8"/>
  <c r="F238" i="8"/>
  <c r="D238" i="8"/>
  <c r="F237" i="8"/>
  <c r="D237" i="8"/>
  <c r="F236" i="8"/>
  <c r="D236" i="8"/>
  <c r="F235" i="8"/>
  <c r="D235" i="8"/>
  <c r="F234" i="8"/>
  <c r="D234" i="8"/>
  <c r="F233" i="8"/>
  <c r="D233" i="8"/>
  <c r="F232" i="8"/>
  <c r="D232" i="8"/>
  <c r="F231" i="8"/>
  <c r="D231" i="8"/>
  <c r="F230" i="8"/>
  <c r="D230" i="8"/>
  <c r="F229" i="8"/>
  <c r="D229" i="8"/>
  <c r="F228" i="8"/>
  <c r="D228" i="8"/>
  <c r="F227" i="8"/>
  <c r="D227" i="8"/>
  <c r="J226" i="8"/>
  <c r="I226" i="8"/>
  <c r="F226" i="8"/>
  <c r="D226" i="8"/>
  <c r="F225" i="8"/>
  <c r="D225" i="8"/>
  <c r="F224" i="8"/>
  <c r="D224" i="8"/>
  <c r="F223" i="8"/>
  <c r="D223" i="8"/>
  <c r="F222" i="8"/>
  <c r="D222" i="8"/>
  <c r="F221" i="8"/>
  <c r="D221" i="8"/>
  <c r="F220" i="8"/>
  <c r="D220" i="8"/>
  <c r="F219" i="8"/>
  <c r="D219" i="8"/>
  <c r="F218" i="8"/>
  <c r="D218" i="8"/>
  <c r="F217" i="8"/>
  <c r="D217" i="8"/>
  <c r="F216" i="8"/>
  <c r="D216" i="8"/>
  <c r="F215" i="8"/>
  <c r="D215" i="8"/>
  <c r="F214" i="8"/>
  <c r="D214" i="8"/>
  <c r="F213" i="8"/>
  <c r="D213" i="8"/>
  <c r="F212" i="8"/>
  <c r="D212" i="8"/>
  <c r="F211" i="8"/>
  <c r="D211" i="8"/>
  <c r="F210" i="8"/>
  <c r="D210" i="8"/>
  <c r="F209" i="8"/>
  <c r="D209" i="8"/>
  <c r="F208" i="8"/>
  <c r="D208" i="8"/>
  <c r="F207" i="8"/>
  <c r="D207" i="8"/>
  <c r="F206" i="8"/>
  <c r="D206" i="8"/>
  <c r="F205" i="8"/>
  <c r="D205" i="8"/>
  <c r="F204" i="8"/>
  <c r="D204" i="8"/>
  <c r="F203" i="8"/>
  <c r="D203" i="8"/>
  <c r="F202" i="8"/>
  <c r="D202" i="8"/>
  <c r="F201" i="8"/>
  <c r="D201" i="8"/>
  <c r="F200" i="8"/>
  <c r="D200" i="8"/>
  <c r="F199" i="8"/>
  <c r="D199" i="8"/>
  <c r="F198" i="8"/>
  <c r="D198" i="8"/>
  <c r="F197" i="8"/>
  <c r="D197" i="8"/>
  <c r="F196" i="8"/>
  <c r="D196" i="8"/>
  <c r="F195" i="8"/>
  <c r="D195" i="8"/>
  <c r="F194" i="8"/>
  <c r="D194" i="8"/>
  <c r="F193" i="8"/>
  <c r="D193" i="8"/>
  <c r="F192" i="8"/>
  <c r="D192" i="8"/>
  <c r="F191" i="8"/>
  <c r="D191" i="8"/>
  <c r="F190" i="8"/>
  <c r="D190" i="8"/>
  <c r="F189" i="8"/>
  <c r="D189" i="8"/>
  <c r="F188" i="8"/>
  <c r="D188" i="8"/>
  <c r="F187" i="8"/>
  <c r="D187" i="8"/>
  <c r="F186" i="8"/>
  <c r="D186" i="8"/>
  <c r="F185" i="8"/>
  <c r="D185" i="8"/>
  <c r="F184" i="8"/>
  <c r="D184" i="8"/>
  <c r="F183" i="8"/>
  <c r="D183" i="8"/>
  <c r="F182" i="8"/>
  <c r="D182" i="8"/>
  <c r="F181" i="8"/>
  <c r="D181" i="8"/>
  <c r="F180" i="8"/>
  <c r="D180" i="8"/>
  <c r="F179" i="8"/>
  <c r="D179" i="8"/>
  <c r="F178" i="8"/>
  <c r="D178" i="8"/>
  <c r="F177" i="8"/>
  <c r="D177" i="8"/>
  <c r="F176" i="8"/>
  <c r="D176" i="8"/>
  <c r="F175" i="8"/>
  <c r="D175" i="8"/>
  <c r="F174" i="8"/>
  <c r="D174" i="8"/>
  <c r="F173" i="8"/>
  <c r="D173" i="8"/>
  <c r="F172" i="8"/>
  <c r="D172" i="8"/>
  <c r="F171" i="8"/>
  <c r="D171" i="8"/>
  <c r="F170" i="8"/>
  <c r="D170" i="8"/>
  <c r="F169" i="8"/>
  <c r="D169" i="8"/>
  <c r="F168" i="8"/>
  <c r="D168" i="8"/>
  <c r="F167" i="8"/>
  <c r="D167" i="8"/>
  <c r="F166" i="8"/>
  <c r="D166" i="8"/>
  <c r="F165" i="8"/>
  <c r="D165" i="8"/>
  <c r="F164" i="8"/>
  <c r="D164" i="8"/>
  <c r="F163" i="8"/>
  <c r="D163" i="8"/>
  <c r="F162" i="8"/>
  <c r="D162" i="8"/>
  <c r="F161" i="8"/>
  <c r="D161" i="8"/>
  <c r="F160" i="8"/>
  <c r="D160" i="8"/>
  <c r="F159" i="8"/>
  <c r="D159" i="8"/>
  <c r="F158" i="8"/>
  <c r="D158" i="8"/>
  <c r="F157" i="8"/>
  <c r="D157" i="8"/>
  <c r="F156" i="8"/>
  <c r="D156" i="8"/>
  <c r="F155" i="8"/>
  <c r="D155" i="8"/>
  <c r="F154" i="8"/>
  <c r="D154" i="8"/>
  <c r="F153" i="8"/>
  <c r="D153" i="8"/>
  <c r="F152" i="8"/>
  <c r="D152" i="8"/>
  <c r="F151" i="8"/>
  <c r="D151" i="8"/>
  <c r="F150" i="8"/>
  <c r="D150" i="8"/>
  <c r="F149" i="8"/>
  <c r="D149" i="8"/>
  <c r="F148" i="8"/>
  <c r="D148" i="8"/>
  <c r="F147" i="8"/>
  <c r="D147" i="8"/>
  <c r="F146" i="8"/>
  <c r="D146" i="8"/>
  <c r="F145" i="8"/>
  <c r="D145" i="8"/>
  <c r="F144" i="8"/>
  <c r="D144" i="8"/>
  <c r="F143" i="8"/>
  <c r="D143" i="8"/>
  <c r="F142" i="8"/>
  <c r="D142" i="8"/>
  <c r="F141" i="8"/>
  <c r="D141" i="8"/>
  <c r="F140" i="8"/>
  <c r="D140" i="8"/>
  <c r="F139" i="8"/>
  <c r="D139" i="8"/>
  <c r="F138" i="8"/>
  <c r="D138" i="8"/>
  <c r="F137" i="8"/>
  <c r="D137" i="8"/>
  <c r="F136" i="8"/>
  <c r="D136" i="8"/>
  <c r="F135" i="8"/>
  <c r="D135" i="8"/>
  <c r="F134" i="8"/>
  <c r="D134" i="8"/>
  <c r="F133" i="8"/>
  <c r="D133" i="8"/>
  <c r="F132" i="8"/>
  <c r="D132" i="8"/>
  <c r="F131" i="8"/>
  <c r="D131" i="8"/>
  <c r="F130" i="8"/>
  <c r="D130" i="8"/>
  <c r="F129" i="8"/>
  <c r="D129" i="8"/>
  <c r="F128" i="8"/>
  <c r="D128" i="8"/>
  <c r="F127" i="8"/>
  <c r="D127" i="8"/>
  <c r="F126" i="8"/>
  <c r="D126" i="8"/>
  <c r="F125" i="8"/>
  <c r="D125" i="8"/>
  <c r="F124" i="8"/>
  <c r="D124" i="8"/>
  <c r="F123" i="8"/>
  <c r="D123" i="8"/>
  <c r="F122" i="8"/>
  <c r="D122" i="8"/>
  <c r="I121" i="8"/>
  <c r="F121" i="8"/>
  <c r="J121" i="8" s="1"/>
  <c r="D121" i="8"/>
  <c r="F120" i="8"/>
  <c r="D120" i="8"/>
  <c r="F119" i="8"/>
  <c r="D119" i="8"/>
  <c r="I118" i="8"/>
  <c r="F118" i="8"/>
  <c r="D118" i="8"/>
  <c r="F117" i="8"/>
  <c r="D117" i="8"/>
  <c r="F116" i="8"/>
  <c r="D116" i="8"/>
  <c r="F115" i="8"/>
  <c r="D115" i="8"/>
  <c r="F114" i="8"/>
  <c r="D114" i="8"/>
  <c r="F113" i="8"/>
  <c r="D113" i="8"/>
  <c r="F112" i="8"/>
  <c r="D112" i="8"/>
  <c r="F111" i="8"/>
  <c r="D111" i="8"/>
  <c r="F110" i="8"/>
  <c r="D110" i="8"/>
  <c r="F109" i="8"/>
  <c r="D109" i="8"/>
  <c r="F108" i="8"/>
  <c r="D108" i="8"/>
  <c r="F107" i="8"/>
  <c r="D107" i="8"/>
  <c r="F106" i="8"/>
  <c r="D106" i="8"/>
  <c r="F105" i="8"/>
  <c r="D105" i="8"/>
  <c r="F104" i="8"/>
  <c r="D104" i="8"/>
  <c r="F103" i="8"/>
  <c r="D103" i="8"/>
  <c r="F102" i="8"/>
  <c r="D102" i="8"/>
  <c r="F101" i="8"/>
  <c r="D101" i="8"/>
  <c r="J100" i="8"/>
  <c r="I100" i="8"/>
  <c r="F100" i="8"/>
  <c r="D100" i="8"/>
  <c r="F99" i="8"/>
  <c r="D99" i="8"/>
  <c r="F98" i="8"/>
  <c r="D98" i="8"/>
  <c r="F97" i="8"/>
  <c r="D97" i="8"/>
  <c r="I96" i="8"/>
  <c r="F96" i="8"/>
  <c r="J96" i="8" s="1"/>
  <c r="D96" i="8"/>
  <c r="F95" i="8"/>
  <c r="D95" i="8"/>
  <c r="F94" i="8"/>
  <c r="D94" i="8"/>
  <c r="F93" i="8"/>
  <c r="D93" i="8"/>
  <c r="F92" i="8"/>
  <c r="D92" i="8"/>
  <c r="F91" i="8"/>
  <c r="D91" i="8"/>
  <c r="F90" i="8"/>
  <c r="D90" i="8"/>
  <c r="F89" i="8"/>
  <c r="D89" i="8"/>
  <c r="F88" i="8"/>
  <c r="D88" i="8"/>
  <c r="F87" i="8"/>
  <c r="D87" i="8"/>
  <c r="F86" i="8"/>
  <c r="D86" i="8"/>
  <c r="F85" i="8"/>
  <c r="D85" i="8"/>
  <c r="F84" i="8"/>
  <c r="D84" i="8"/>
  <c r="F83" i="8"/>
  <c r="D83" i="8"/>
  <c r="F82" i="8"/>
  <c r="D82" i="8"/>
  <c r="F81" i="8"/>
  <c r="D81" i="8"/>
  <c r="F80" i="8"/>
  <c r="D80" i="8"/>
  <c r="F79" i="8"/>
  <c r="D79" i="8"/>
  <c r="F78" i="8"/>
  <c r="D78" i="8"/>
  <c r="F77" i="8"/>
  <c r="D77" i="8"/>
  <c r="F76" i="8"/>
  <c r="D76" i="8"/>
  <c r="F75" i="8"/>
  <c r="D75" i="8"/>
  <c r="F74" i="8"/>
  <c r="D74" i="8"/>
  <c r="F73" i="8"/>
  <c r="D73" i="8"/>
  <c r="F72" i="8"/>
  <c r="D72" i="8"/>
  <c r="F71" i="8"/>
  <c r="D71" i="8"/>
  <c r="F70" i="8"/>
  <c r="D70" i="8"/>
  <c r="F69" i="8"/>
  <c r="D69" i="8"/>
  <c r="F68" i="8"/>
  <c r="D68" i="8"/>
  <c r="F67" i="8"/>
  <c r="D67" i="8"/>
  <c r="F66" i="8"/>
  <c r="D66" i="8"/>
  <c r="I65" i="8"/>
  <c r="F65" i="8"/>
  <c r="J65" i="8" s="1"/>
  <c r="D65" i="8"/>
  <c r="F64" i="8"/>
  <c r="D64" i="8"/>
  <c r="F63" i="8"/>
  <c r="D63" i="8"/>
  <c r="F62" i="8"/>
  <c r="D62" i="8"/>
  <c r="F61" i="8"/>
  <c r="D61" i="8"/>
  <c r="F60" i="8"/>
  <c r="D60" i="8"/>
  <c r="F59" i="8"/>
  <c r="D59" i="8"/>
  <c r="F58" i="8"/>
  <c r="D58" i="8"/>
  <c r="F57" i="8"/>
  <c r="D57" i="8"/>
  <c r="F56" i="8"/>
  <c r="D56" i="8"/>
  <c r="F55" i="8"/>
  <c r="D55" i="8"/>
  <c r="F54" i="8"/>
  <c r="D54" i="8"/>
  <c r="F53" i="8"/>
  <c r="D53" i="8"/>
  <c r="F52" i="8"/>
  <c r="D52" i="8"/>
  <c r="F51" i="8"/>
  <c r="D51" i="8"/>
  <c r="F50" i="8"/>
  <c r="D50" i="8"/>
  <c r="F49" i="8"/>
  <c r="D49" i="8"/>
  <c r="F48" i="8"/>
  <c r="D48" i="8"/>
  <c r="F47" i="8"/>
  <c r="D47" i="8"/>
  <c r="F46" i="8"/>
  <c r="D46" i="8"/>
  <c r="F45" i="8"/>
  <c r="D45" i="8"/>
  <c r="F44" i="8"/>
  <c r="D44" i="8"/>
  <c r="F43" i="8"/>
  <c r="D43" i="8"/>
  <c r="F42" i="8"/>
  <c r="D42" i="8"/>
  <c r="F41" i="8"/>
  <c r="D41" i="8"/>
  <c r="F40" i="8"/>
  <c r="D40" i="8"/>
  <c r="F39" i="8"/>
  <c r="D39" i="8"/>
  <c r="F38" i="8"/>
  <c r="D38" i="8"/>
  <c r="F37" i="8"/>
  <c r="D37" i="8"/>
  <c r="F36" i="8"/>
  <c r="D36" i="8"/>
  <c r="F35" i="8"/>
  <c r="D35" i="8"/>
  <c r="F34" i="8"/>
  <c r="D34" i="8"/>
  <c r="F33" i="8"/>
  <c r="D33" i="8"/>
  <c r="F32" i="8"/>
  <c r="D32" i="8"/>
  <c r="F31" i="8"/>
  <c r="D31" i="8"/>
  <c r="F30" i="8"/>
  <c r="D30" i="8"/>
  <c r="F29" i="8"/>
  <c r="D29" i="8"/>
  <c r="F28" i="8"/>
  <c r="D28" i="8"/>
  <c r="F27" i="8"/>
  <c r="D27" i="8"/>
  <c r="F26" i="8"/>
  <c r="D26" i="8"/>
  <c r="F25" i="8"/>
  <c r="D25" i="8"/>
  <c r="F24" i="8"/>
  <c r="D24" i="8"/>
  <c r="F23" i="8"/>
  <c r="D23" i="8"/>
  <c r="F22" i="8"/>
  <c r="D22" i="8"/>
  <c r="F21" i="8"/>
  <c r="D21" i="8"/>
  <c r="F20" i="8"/>
  <c r="D20" i="8"/>
  <c r="F19" i="8"/>
  <c r="D19" i="8"/>
  <c r="F18" i="8"/>
  <c r="D18" i="8"/>
  <c r="F17" i="8"/>
  <c r="D17" i="8"/>
  <c r="F16" i="8"/>
  <c r="D16" i="8"/>
  <c r="F15" i="8"/>
  <c r="D15" i="8"/>
  <c r="F14" i="8"/>
  <c r="D14" i="8"/>
  <c r="F13" i="8"/>
  <c r="D13" i="8"/>
  <c r="F12" i="8"/>
  <c r="D12" i="8"/>
  <c r="F11" i="8"/>
  <c r="D11" i="8"/>
  <c r="F10" i="8"/>
  <c r="D10" i="8"/>
  <c r="F9" i="8"/>
  <c r="D9" i="8"/>
  <c r="I8" i="8"/>
  <c r="F8" i="8"/>
  <c r="J8" i="8" s="1"/>
  <c r="D8" i="8"/>
  <c r="F7" i="8"/>
  <c r="D7" i="8"/>
  <c r="F6" i="8"/>
  <c r="D6" i="8"/>
  <c r="F5" i="8"/>
  <c r="D5" i="8"/>
  <c r="F4" i="8"/>
  <c r="D4" i="8"/>
  <c r="F3" i="8"/>
  <c r="D3" i="8"/>
  <c r="F2" i="8"/>
  <c r="J2" i="8" s="1"/>
  <c r="D2" i="8"/>
</calcChain>
</file>

<file path=xl/sharedStrings.xml><?xml version="1.0" encoding="utf-8"?>
<sst xmlns="http://schemas.openxmlformats.org/spreadsheetml/2006/main" count="15038" uniqueCount="4163">
  <si>
    <t># ----------------------------------------</t>
  </si>
  <si>
    <t># All Web Site Data</t>
  </si>
  <si>
    <t># Pages</t>
  </si>
  <si>
    <t># 20160501-20161224</t>
  </si>
  <si>
    <t>Page</t>
  </si>
  <si>
    <t>Avg. Time on Page</t>
  </si>
  <si>
    <t>/challenges/understanding-case-sensitivity-in-variables/</t>
  </si>
  <si>
    <t>/save/_embed/https://www.freecodecamp.com/challenges/add-different-padding-to-each-side-of-an-element</t>
  </si>
  <si>
    <t>/challenges/basic-javascript/introducing-javascript-object-notation-json</t>
  </si>
  <si>
    <t>/challenges/data-visualization-projects/show-national-contiguity-with-a-force-directed-graph</t>
  </si>
  <si>
    <t>/challenges/waypoint-nest-one-array-within-another-array</t>
  </si>
  <si>
    <t>/challenges/return-largest-numbers-in-arrays?run=disabled</t>
  </si>
  <si>
    <t>/es/challenges/basic-javascript/iterate-with-javascript-for-loops</t>
  </si>
  <si>
    <t>/challenges/bonfire-sum-all-odd-fibonacci-numbers</t>
  </si>
  <si>
    <t>/en/challenges/tham-gia-cng-ng-free-code-school/create-a-github-account-and-join-our-chat-rooms</t>
  </si>
  <si>
    <t>/challenges/sum-all-primes?run=disable</t>
  </si>
  <si>
    <t>/challenges/seek-and-destroy/</t>
  </si>
  <si>
    <t>/challenges/waypoint-subtract-one-number-from-another-with-javascript</t>
  </si>
  <si>
    <t>/es/challenges/basic-algorithm-scripting/slasher-flick</t>
  </si>
  <si>
    <t>/challenges/waypoint-using-objects-for-lookups</t>
  </si>
  <si>
    <t>/challenges/learn-how-free-code-camp-works?_e_pi_=7,PAGE_ID10,2129317943</t>
  </si>
  <si>
    <t>/challenges/title-case-a-sentence/</t>
  </si>
  <si>
    <t>/challenges/next-challenge?id=bad87fee1348ce8acef08814</t>
  </si>
  <si>
    <t>/en/challenges/applied-accessibility/make-screen-reader-navigation-easier-with-the-header-landmark</t>
  </si>
  <si>
    <t>/es/challenges/basic-javascript/golf-code</t>
  </si>
  <si>
    <t>/challenges/basic-javascript/iterate-with-javascript-for-loops</t>
  </si>
  <si>
    <t>/save/_embed/https://www.freecodecamp.com/challenges/add-images-to-your-website</t>
  </si>
  <si>
    <t>/challenges/render-images-from-data-sources?x_cw_context_provider=safari</t>
  </si>
  <si>
    <t>/es/challenges/basic-javascript/return-early-pattern-for-functions</t>
  </si>
  <si>
    <t>/en/challenges/join-the-analytics-dojo-community/configure-your-github-account-and-download-github-desktop</t>
  </si>
  <si>
    <t>/challenges/seek-and-destroy?run=disabled</t>
  </si>
  <si>
    <t>/es/challenges/basic-javascript/use-bracket-notation-to-find-the-last-character-in-a-string</t>
  </si>
  <si>
    <t>/en/challenges/basic-javascript/stand-in-line-bddy</t>
  </si>
  <si>
    <t>/es/challenges/basic-javascript/find-the-length-of-a-string</t>
  </si>
  <si>
    <t>/save/_embed/https://www.freecodecamp.com/challenges/add-a-negative-margin-to-an-element</t>
  </si>
  <si>
    <t>/challenges/waypoint-add-font-awesome-icons-to-our-buttons</t>
  </si>
  <si>
    <t>/challenges/repeat-a-string?run=disabled</t>
  </si>
  <si>
    <t>/challenges/html5-and-css/specify-how-fonts-should-degrade</t>
  </si>
  <si>
    <t>/challenges/waypoint-use-jquery-to-modify-the-entire-page</t>
  </si>
  <si>
    <t>/challenges/bonfire-pig-latin</t>
  </si>
  <si>
    <t>/challenges/next-challenge?id=bad87fee1348bd9aede08835</t>
  </si>
  <si>
    <t>/challenges/basic-javascript/comparison-with-the-greater-than-operator</t>
  </si>
  <si>
    <t>/challenges/waypoint-learn-react-challenges</t>
  </si>
  <si>
    <t>/challenges/create-a-set-of-radio-buttons?outdoor=on</t>
  </si>
  <si>
    <t>/challenges/intermediate-algorithm-scripting/where-art-thou</t>
  </si>
  <si>
    <t>/challenges/waypoint-iterate-through-an-array-with-a-for-loop</t>
  </si>
  <si>
    <t>/challenges/basic-algorithm-scripting/where-do-i-belong</t>
  </si>
  <si>
    <t>/challenges/waypoint-style-text-inputs-as-form-controls</t>
  </si>
  <si>
    <t>/challenges/symmetric-difference?run=disabled</t>
  </si>
  <si>
    <t>/es/challenges/jquery/target-a-specific-child-of-an-element-using-jquery</t>
  </si>
  <si>
    <t>/es/challenges/gear-up-for-success/join-our-linkedin-alumni-network</t>
  </si>
  <si>
    <t>/challenges/create-a-set-of-checkboxes/</t>
  </si>
  <si>
    <t>/en/challenges/data-visualization-with-d3/invert-svg-elements</t>
  </si>
  <si>
    <t>/es/challenges/basic-algorithm-scripting/mutations</t>
  </si>
  <si>
    <t>/es/challenges/basic-javascript/manipulate-arrays-with-shift</t>
  </si>
  <si>
    <t>/challenges/basic-javascript/finding-a-remainder-in-javascript</t>
  </si>
  <si>
    <t>/challenges/sum-all-numbers-in-a-range?run=disabled</t>
  </si>
  <si>
    <t>/en/challenges/applied-accessibility/improve-accessibility-of-audio-content-with-the-audio-element</t>
  </si>
  <si>
    <t>/challenges/waypoint-get-json-with-the-jquery-getjson-method</t>
  </si>
  <si>
    <t>/en/challenges/applied-accessibility/add-alt-text-to-images-for-visually-impaired-accessibility</t>
  </si>
  <si>
    <t>/challenges/smallest-common-multiple?run=false</t>
  </si>
  <si>
    <t>/es/challenges/html5-and-css/use-clockwise-notation-to-specify-the-padding-of-an-element</t>
  </si>
  <si>
    <t>/es/challenges/responsive-design-with-bootstrap/label-bootstrap-wells</t>
  </si>
  <si>
    <t>/es/challenges/html5-and-css/override-class-declarations-by-styling-id-attributes</t>
  </si>
  <si>
    <t>/challenges/basic-javascript/word-blanks</t>
  </si>
  <si>
    <t>/en/challenges/basic-javascript/introducing-javascript-object-notation-json</t>
  </si>
  <si>
    <t>/challenges/zipline-build-a-javascript-calculator</t>
  </si>
  <si>
    <t>/en/challenges/applied-accessibility/wrap-radio-buttons-in-a-fieldset-element-for-better-accessibility</t>
  </si>
  <si>
    <t>/challenges/no-repeats-please?run=disable</t>
  </si>
  <si>
    <t>/challenges/spinal-tap-case</t>
  </si>
  <si>
    <t>/challenges/next-challenge?id=cf1111c1c15feddfaeb1bdef</t>
  </si>
  <si>
    <t>/en/challenges/data-visualization-with-d3/create-a-scatterplot-with-svg-circles</t>
  </si>
  <si>
    <t>/en/challenges/applied-accessibility/use-headings-to-show-hierarchical-relationships-of-content</t>
  </si>
  <si>
    <t>/challenges/checkpoint-word-blanks</t>
  </si>
  <si>
    <t>/challenges/friendly-date-ranges</t>
  </si>
  <si>
    <t>/en/challenges/responsive-web-design/make-typography-responsive</t>
  </si>
  <si>
    <t>/challenges/waypoint-comparisons-with-the-logical-and-operator</t>
  </si>
  <si>
    <t>/challenges/exact-change</t>
  </si>
  <si>
    <t>/en/challenges/intermediate-algorithm-scripting/where-art-thou</t>
  </si>
  <si>
    <t>/challenges/caesars-cipher</t>
  </si>
  <si>
    <t>/challenges/basic-javascript/access-array-data-with-indexes</t>
  </si>
  <si>
    <t>/challenges/profile-lookup</t>
  </si>
  <si>
    <t>/challenges/wherefore-art-thou</t>
  </si>
  <si>
    <t>/challenges/seek-and-destroy</t>
  </si>
  <si>
    <t>/challenges/use-the-flexible-box-display-property-on-a-container</t>
  </si>
  <si>
    <t>/challenges/join-a-free-code-camp-group-in-your-city/</t>
  </si>
  <si>
    <t>/challenges/counting-cards</t>
  </si>
  <si>
    <t>/en/challenges/debugging/catch-arguments-passed-in-the-wrong-order-when-calling-a-function</t>
  </si>
  <si>
    <t>/challenges/where-art-thou</t>
  </si>
  <si>
    <t>/challenges/mutations</t>
  </si>
  <si>
    <t>/challenges/pig-latin</t>
  </si>
  <si>
    <t>/es/challenges/basic-front-end-development-projects/build-a-tribute-page</t>
  </si>
  <si>
    <t>/challenges/symmetric-difference</t>
  </si>
  <si>
    <t>/challenges/roman-numeral-converter</t>
  </si>
  <si>
    <t>/challenges/zipline-stylize-stories-on-camper-news</t>
  </si>
  <si>
    <t>/es/challenges/responsive-design-with-bootstrap/create-a-class-to-target-with-jquery-selectors</t>
  </si>
  <si>
    <t>/es/challenges/jquery/target-elements-by-id-using-jquery</t>
  </si>
  <si>
    <t>/challenges/basic-javascript/record-collection</t>
  </si>
  <si>
    <t>/challenges/waypoint-manage-packages-with-npm</t>
  </si>
  <si>
    <t>/challenges/check-for-palindromes</t>
  </si>
  <si>
    <t>/challenges/create-a-github-account-and-join-our-chat-rooms?lang=ru</t>
  </si>
  <si>
    <t>/challenges/title-case-a-sentence</t>
  </si>
  <si>
    <t>/challenges/truncate-a-string</t>
  </si>
  <si>
    <t>/challenges/search-and-replace</t>
  </si>
  <si>
    <t>/challenges/learn-how-free-code-camp-works?_e_pi_=7,PAGE_ID10,2883257279</t>
  </si>
  <si>
    <t>/challenges/diff-two-arrays</t>
  </si>
  <si>
    <t>/challenges/smallest-common-multiple</t>
  </si>
  <si>
    <t>/challenges/missing-letters</t>
  </si>
  <si>
    <t>/challenges/chunky-monkey?run=disabled</t>
  </si>
  <si>
    <t>/challenges/chunky-monkey</t>
  </si>
  <si>
    <t>/challenges/waypoint-sort-arrays-with-sort</t>
  </si>
  <si>
    <t>/challenges/sorted-union</t>
  </si>
  <si>
    <t>/challenges/waypoint-construct-javascript-objects-with-functions</t>
  </si>
  <si>
    <t>/challenges/delete-your-jquery-functions/</t>
  </si>
  <si>
    <t>/challenges/waypoint-add-images-to-your-website</t>
  </si>
  <si>
    <t>/challenges/html5-and-css/add-images-to-your-website</t>
  </si>
  <si>
    <t>/challenges/arguments-optional</t>
  </si>
  <si>
    <t>/es/challenges/basic-javascript/understanding-case-sensitivity-in-variables</t>
  </si>
  <si>
    <t>/challenges/zipline-build-a-markdown-previewer</t>
  </si>
  <si>
    <t>/challenges/computer-basics/computer-basics-how-to-measure-data-size</t>
  </si>
  <si>
    <t>/es/challenges/jquery/target-the-same-element-with-multiple-jquery-selectors</t>
  </si>
  <si>
    <t>/en/challenges/data-visualization-with-d3/dynamically-set-the-coordinates-for-each-bar</t>
  </si>
  <si>
    <t>/en/challenges/responsive-web-design/introduction-to-the-responsive-web-design-challenges</t>
  </si>
  <si>
    <t>/challenges/record-collection</t>
  </si>
  <si>
    <t>/challenges/make-unique-objects-by-passing-parameters-to-our-constructor?x_cw_context_provider=safari</t>
  </si>
  <si>
    <t>/challenges/sum-all-primes</t>
  </si>
  <si>
    <t>/challenges/find-the-longest-word-in-a-string?x_cw_context_provider=safari</t>
  </si>
  <si>
    <t>/challenges/stand-in-line/</t>
  </si>
  <si>
    <t>/challenges/falsy-bouncer</t>
  </si>
  <si>
    <t>/challenges/no-repeats-please?run=disabled</t>
  </si>
  <si>
    <t>/challenges/waypoint-target-a-specific-child-of-an-element-using-jquery</t>
  </si>
  <si>
    <t>/save/_embed/https://www.freecodecamp.com/challenges/use-hex-code-for-specific-colors</t>
  </si>
  <si>
    <t>/es/challenges/basic-javascript/iterate-odd-numbers-with-a-for-loop</t>
  </si>
  <si>
    <t>/challenges/basic-javascript/local-scope-and-functions</t>
  </si>
  <si>
    <t>/challenges/add-images-to-your-website/</t>
  </si>
  <si>
    <t>/challenges/shopping-list?x_cw_context_provider=safari</t>
  </si>
  <si>
    <t>/challenges/waypoint-give-each-element-a-unique-id</t>
  </si>
  <si>
    <t>/challenges/steamroller</t>
  </si>
  <si>
    <t>/es/challenges/basic-javascript/manipulating-complex-objects</t>
  </si>
  <si>
    <t>/challenges/waypoint-make-unique-objects-by-passing-parameters-to-our-constructor</t>
  </si>
  <si>
    <t>/challenges/waypoint-create-a-javascript-slot-machine</t>
  </si>
  <si>
    <t>/challenges/convert-html-entities</t>
  </si>
  <si>
    <t>/challenges/waypoint-introducing-javascript-object-notation-json</t>
  </si>
  <si>
    <t>/en/challenges/css-flexbox/using-the-flexwrap-property-to-wrap-a-row-or-column</t>
  </si>
  <si>
    <t>/challenges/escaping-literal-quotes-in-strings?x_cw_context_provider=safari</t>
  </si>
  <si>
    <t>/en/challenges/data-visualization-with-d3/work-with-data-in-d3</t>
  </si>
  <si>
    <t>/challenges/waypoint-comparison-with-the-strict-equality-operator</t>
  </si>
  <si>
    <t>/es/challenges/responsive-design-with-bootstrap/style-text-inputs-as-form-controls</t>
  </si>
  <si>
    <t>/challenges/binary-agents</t>
  </si>
  <si>
    <t>/challenges/where-is-waldo</t>
  </si>
  <si>
    <t>/challenges/golf-code</t>
  </si>
  <si>
    <t>/challenges/convert-html-entities?run=disabled</t>
  </si>
  <si>
    <t>/challenges/inventory-update</t>
  </si>
  <si>
    <t>/es/challenges/basic-algorithm-scripting/chunky-monkey</t>
  </si>
  <si>
    <t>/challenges/bonfire-confirm-the-ending</t>
  </si>
  <si>
    <t>/challenges/using-objects-for-lookups</t>
  </si>
  <si>
    <t>/challenges/drop-it</t>
  </si>
  <si>
    <t>/challenges/waypoint-understand-boolean-values</t>
  </si>
  <si>
    <t>/challenges/bonfire-reverse-a-string</t>
  </si>
  <si>
    <t>/challenges/find-the-longest-word-in-a-string</t>
  </si>
  <si>
    <t>/es/challenges/responsive-design-with-bootstrap/responsively-style-radio-buttons</t>
  </si>
  <si>
    <t>/challenges/waypoint-constructing-strings-with-variables</t>
  </si>
  <si>
    <t>/challenges/where-do-i-belong</t>
  </si>
  <si>
    <t>/challenges/basic-javascript/access-multidimensional-arrays-with-indexes</t>
  </si>
  <si>
    <t>/challenges/learn-what-to-do-if-you-get-stuck?from=timeline&amp;isappinstalled=0</t>
  </si>
  <si>
    <t>/en/challenges/jquery/remove-an-ele-using-jquery</t>
  </si>
  <si>
    <t>/challenges/ignore-case-while-matching</t>
  </si>
  <si>
    <t>/challenges/html5-and-css/create-an-ordered-list</t>
  </si>
  <si>
    <t>/challenges/responsive-design-with-bootstrap/label-bootstrap-wells</t>
  </si>
  <si>
    <t>/es/challenges/responsive-design-with-bootstrap/use-spans-for-inline-elements</t>
  </si>
  <si>
    <t>/challenges/no-repeats-please</t>
  </si>
  <si>
    <t>/challenges/return-largest-numbers-in-arrays</t>
  </si>
  <si>
    <t>/challenges/word-blanks</t>
  </si>
  <si>
    <t>/challenges/waypoint-accessing-nested-arrays-in-json</t>
  </si>
  <si>
    <t>/challenges/bonfire-make-a-person</t>
  </si>
  <si>
    <t>/challenges/create-a-github-account-and-join-our-chat-rooms?nsukey=s9IEFkqEVSHTIK8axUXYw3R+Fh6Mmlfm2i1ZEYp/mNtSF3u9dWsGEiBsoTIMZhHdKPbq1IYcBNMbSSelwnEpLQ==</t>
  </si>
  <si>
    <t>/challenges/confirm-the-ending</t>
  </si>
  <si>
    <t>/es/challenges/html5-and-css/use-hex-code-to-mix-colors</t>
  </si>
  <si>
    <t>/challenges/bonfire-sum-all-primes</t>
  </si>
  <si>
    <t>/en/challenges/intermediate-algorithm-scripting/binary-agents</t>
  </si>
  <si>
    <t>/challenges/stand-in-line</t>
  </si>
  <si>
    <t>/challenges/escape-sequences-in-strings</t>
  </si>
  <si>
    <t>/en/challenges/responsive-web-design/create-a-media-query</t>
  </si>
  <si>
    <t>/challenges/bonfire-check-for-palindromes</t>
  </si>
  <si>
    <t>/es/challenges/advanced-front-end-development-projects/build-a-simon-game</t>
  </si>
  <si>
    <t>/challenges/make-object-properties-private</t>
  </si>
  <si>
    <t>/challenges/use-the-bootstrap-grid-to-put-elements-side-by-side</t>
  </si>
  <si>
    <t>/es/challenges/responsive-design-with-bootstrap/split-your-bootstrap-row</t>
  </si>
  <si>
    <t>/challenges/everything-be-true</t>
  </si>
  <si>
    <t>/challenges/create-a-set-of-radio-buttons?Outdoor=on</t>
  </si>
  <si>
    <t>/challenges/testing-objects-for-properties</t>
  </si>
  <si>
    <t>/challenges/validate-us-telephone-numbers</t>
  </si>
  <si>
    <t>/challenges/manipulate-arrays-with-unshift?x_cw_context_provider=safari</t>
  </si>
  <si>
    <t>/es/challenges/basic-javascript/manipulate-arrays-with-unshift</t>
  </si>
  <si>
    <t>/challenges/pairwise</t>
  </si>
  <si>
    <t>/en/challenges/applied-visual-design/animate-multiple-elements-at-variable-rates</t>
  </si>
  <si>
    <t>/challenges/join-the-free-code-camp-community/learn-how-free-code-camp-works</t>
  </si>
  <si>
    <t>/en/challenges/applied-accessibility/make-screen-reader-navigation-easier-with-the-footer-landmark</t>
  </si>
  <si>
    <t>/es/challenges/basic-javascript/word-blanks</t>
  </si>
  <si>
    <t>/challenges/sales-tax</t>
  </si>
  <si>
    <t>/es/challenges/basic-javascript/accessing-objects-properties-with-variables</t>
  </si>
  <si>
    <t>/es/challenges/responsive-design-with-bootstrap/create-a-custom-heading</t>
  </si>
  <si>
    <t>/challenges/wherefore-art-thou?run=disabled</t>
  </si>
  <si>
    <t>/challenges/basejump-timestamp-microservice</t>
  </si>
  <si>
    <t>/search?q=cache:eeCDatRBtzEJ:https://www.freecodecamp.com/challenges/Generate-Random-Whole-Numbers-with-JavaScript+&amp;cd=1&amp;hl=en&amp;ct=clnk&amp;gl=us</t>
  </si>
  <si>
    <t>/challenges/basejump-chart-the-stock-market</t>
  </si>
  <si>
    <t>/challenges/sum-all-odd-fibonacci-numbers</t>
  </si>
  <si>
    <t>/web/20160603003522/https://www.freecodecamp.com/challenges/learn-what-to-do-if-you-get-stuck</t>
  </si>
  <si>
    <t>/challenges/nesting-for-loops</t>
  </si>
  <si>
    <t>/challenges/waypoint-escape-sequences-in-strings</t>
  </si>
  <si>
    <t>/challenges/bonfire-find-the-longest-word-in-a-string</t>
  </si>
  <si>
    <t>/challenges/sum-all-numbers-in-a-range</t>
  </si>
  <si>
    <t>/challenges/exact-change?run=disabled</t>
  </si>
  <si>
    <t>/en/challenges/applied-visual-design/learn-how-bezier-curves-work</t>
  </si>
  <si>
    <t>/es/challenges/html5-and-css/nest-an-anchor-element-within-a-paragraph</t>
  </si>
  <si>
    <t>/challenges/nest-many-elements-within-a-single-div-element?toperStarEhJUS=1</t>
  </si>
  <si>
    <t>/challenges/make-a-person</t>
  </si>
  <si>
    <t>/challenges/style-multiple-elements-with-a-css-class?usermsg=&amp;submitmsg=Send</t>
  </si>
  <si>
    <t>/challenges/understand-string-immutability?x_cw_context_provider=safari</t>
  </si>
  <si>
    <t>/challenges/basic-javascript/replacing-if-else-chains-with-switch</t>
  </si>
  <si>
    <t>/challenges/waypoint-create-a-github-account-and-join-our-chat-rooms</t>
  </si>
  <si>
    <t>/challenges/create-a-set-of-radio-buttons?indoor-outdoor=</t>
  </si>
  <si>
    <t>/challenges/dna-pairing</t>
  </si>
  <si>
    <t>/challenges/waypoint-assignment-with-times-equals</t>
  </si>
  <si>
    <t>/challenges/factorialize-a-number</t>
  </si>
  <si>
    <t>/challenges/basic-javascript/chaining-if-else-statements</t>
  </si>
  <si>
    <t>/en/challenges/intermediate-algorithm-scripting/convert-html-entities</t>
  </si>
  <si>
    <t>/challenges/waypoint-add-id-attributes-to-bootstrap-elements</t>
  </si>
  <si>
    <t>/en/challenges/managing-packages-with-npm/add-keywords-to-your-packagejson</t>
  </si>
  <si>
    <t>/challenges/build-a-random-quote-machine?x_cw_context_provider=safari</t>
  </si>
  <si>
    <t>/challenges/selecting-from-many-options-with-switch-statements</t>
  </si>
  <si>
    <t>/challenges/foo/revisions</t>
  </si>
  <si>
    <t>/en/challenges/applied-accessibility/use-tabindex-to-specify-the-order-of-keyboard-focus-for-several-elements</t>
  </si>
  <si>
    <t>/challenges/waypoint-generate-random-whole-numbers-within-a-range</t>
  </si>
  <si>
    <t>/challenges/change-the-font-size-of-an-element</t>
  </si>
  <si>
    <t>/challenges/html5-and-css/say-hello-to-html-elements</t>
  </si>
  <si>
    <t>/en/challenges/applied-accessibility/improve-chart-accessibility-with-the-figure-element</t>
  </si>
  <si>
    <t>/es/challenges/basic-algorithm-scripting/falsy-bouncer</t>
  </si>
  <si>
    <t>/challenges/give-your-javascript-slot-machine-some-stylish-images</t>
  </si>
  <si>
    <t>/save/_embed/https://www.freecodecamp.com/challenges/make-images-mobile-responsive</t>
  </si>
  <si>
    <t>/challenges/jquery/target-the-same-element-with-multiple-jquery-selectors</t>
  </si>
  <si>
    <t>/challenges/waypoint-use-an-id-attribute-to-style-an-element</t>
  </si>
  <si>
    <t>/challenges/join-the-free-code-camp-community/learn-what-to-do-if-you-get-stuck</t>
  </si>
  <si>
    <t>/challenges/basic-javascript/using-objects-for-lookups</t>
  </si>
  <si>
    <t>/challenges/add-font-awesome-icons-to-our-buttons</t>
  </si>
  <si>
    <t>/challenges/manipulating-complex-objects</t>
  </si>
  <si>
    <t>/challenges/waypoint-invert-regular-expression-matches-with-javascript</t>
  </si>
  <si>
    <t>/challenges/accessing-objects-properties-with-variables</t>
  </si>
  <si>
    <t>/challenges/waypoint-concatenate-arrays-with-concat</t>
  </si>
  <si>
    <t>/challenges/create-a-custom-heading</t>
  </si>
  <si>
    <t>/challenges/convert-celsius-to-fahrenheit</t>
  </si>
  <si>
    <t>/en/challenges/data-visualization-with-d3/add-a-tooltip-to-a-d3-element</t>
  </si>
  <si>
    <t>/myaddrproxy.php/https/www.freecodecamp.com/challenges/learn-how-free-code-camp-works</t>
  </si>
  <si>
    <t>/challenges/waypoint-create-an-ordered-list</t>
  </si>
  <si>
    <t>/challenges/html5-and-css/uncomment-html</t>
  </si>
  <si>
    <t>/challenges/waypoint-override-class-declarations-with-inline-styles</t>
  </si>
  <si>
    <t>/es/challenges/responsive-design-with-bootstrap/crea-un-botn-con-bootstrap</t>
  </si>
  <si>
    <t>/challenges/basic-javascript/stand-in-line</t>
  </si>
  <si>
    <t>/challenges/waypoint-iterate-over-arrays-with-map</t>
  </si>
  <si>
    <t>/challenges/style-text-inputs-as-form-controls</t>
  </si>
  <si>
    <t>/challenges/waypoint-use-html5-to-require-a-field</t>
  </si>
  <si>
    <t>/en/challenges/computer-basics/computer-security</t>
  </si>
  <si>
    <t>/challenges/create-a-javascript-slot-machine</t>
  </si>
  <si>
    <t>/es/challenges/html5-and-css/create-a-set-of-radio-buttons</t>
  </si>
  <si>
    <t>/en/challenges/intermediate-algorithm-scripting/missing-letters</t>
  </si>
  <si>
    <t>/challenges/basic-javascript/comparisons-with-the-logical-and-operator</t>
  </si>
  <si>
    <t>/challenges/repeat-a-string-repeat-a-string</t>
  </si>
  <si>
    <t>/es/challenges/basic-javascript/subtract-one-number-from-another-with-javascript</t>
  </si>
  <si>
    <t>/en/challenges/managing-packages-with-npm/expand-your-project-with-external-packages-from-npm</t>
  </si>
  <si>
    <t>/challenges/size-your-images</t>
  </si>
  <si>
    <t>/en/challenges/data-visualization-with-d3/add-labels-to-d3-elements</t>
  </si>
  <si>
    <t>/challenges/waypoint-escaping-literal-quotes-in-strings</t>
  </si>
  <si>
    <t>/challenges/test-scores</t>
  </si>
  <si>
    <t>/en/challenges/data-visualization-with-d3/set-a-domain-and-a-range-on-a-scale</t>
  </si>
  <si>
    <t>/challenges/change-text-inside-an-element-using-jquery</t>
  </si>
  <si>
    <t>/challenges/waypoint-turn-an-image-into-a-link</t>
  </si>
  <si>
    <t>/challenges/waypoint-fill-in-the-blank-with-placeholder-text</t>
  </si>
  <si>
    <t>/challenges/waypoint-increment-a-number-with-javascript</t>
  </si>
  <si>
    <t>/challenges/add-borders-around-your-elements</t>
  </si>
  <si>
    <t>/challenges/create-a-github-account-and-join-our-chat-rooms</t>
  </si>
  <si>
    <t>/en/challenges/computer-basics/analog-vs-digital-and-file-compression</t>
  </si>
  <si>
    <t>/es/challenges/html5-and-css/use-an-id-attribute-to-style-an-element</t>
  </si>
  <si>
    <t>/challenges/sum-all-primes?run=disabled</t>
  </si>
  <si>
    <t>/es/challenges/basic-javascript/declare-javascript-variables</t>
  </si>
  <si>
    <t>/challenges/bonfire-inventory-update</t>
  </si>
  <si>
    <t>/save/_embed/https://www.freecodecamp.com/challenges/use-responsive-design-with-bootstrap-fluid-containers</t>
  </si>
  <si>
    <t>/challenges/bonfire-shopping-list</t>
  </si>
  <si>
    <t>/challenges/style-text-inputs-as-form-controls??????????????/=</t>
  </si>
  <si>
    <t>/en/challenges/applied-accessibility/standardize-times-with-the-html5-datetime-attribute</t>
  </si>
  <si>
    <t>/challenges/repeat-a-string</t>
  </si>
  <si>
    <t>/challenges/waypoint-use-responsive-design-with-bootstrap-fluid-containers</t>
  </si>
  <si>
    <t>/challenges/map-the-debris</t>
  </si>
  <si>
    <t>/challenges/create-a-set-of-radio-buttons</t>
  </si>
  <si>
    <t>/challenges/link-to-external-pages-with-anchor-elements</t>
  </si>
  <si>
    <t>/es/challenges/basic-javascript/manipulate-arrays-with-pop</t>
  </si>
  <si>
    <t>/es/challenges/json-apis-and-ajax/convert-json-data-to-html</t>
  </si>
  <si>
    <t>/challenges/write-reusable-javascript-with-functions?x_cw_context_provider=safari</t>
  </si>
  <si>
    <t>/challenges/target-the-same-element-with-multiple-jquery-selectors</t>
  </si>
  <si>
    <t>/challenges/condense-arrays-with-reduce</t>
  </si>
  <si>
    <t>/es/challenges/html5-and-css/create-a-set-of-checkboxes</t>
  </si>
  <si>
    <t>/challenges/waypoint-manipulate-arrays-with-push</t>
  </si>
  <si>
    <t>/challenges/sum-all-odd-fibonacci-numbers/</t>
  </si>
  <si>
    <t>/challenges/nesting-for-loops?nocmcache=si</t>
  </si>
  <si>
    <t>/challenges/using-test</t>
  </si>
  <si>
    <t>/en/challenges/intermediate-algorithm-scripting/arguments-optional</t>
  </si>
  <si>
    <t>/challenges/introducing-javascript-object-notation-json</t>
  </si>
  <si>
    <t>/challenges/use-a-css-class-to-style-an-element</t>
  </si>
  <si>
    <t>/challenges/learn-how-analytics-dojo-works</t>
  </si>
  <si>
    <t>/es/challenges/html5-and-css/fill-in-the-blank-with-placeholder-text</t>
  </si>
  <si>
    <t>/en/challenges/applied-accessibility/use-tabindex-to-add-keyboard-focus-to-an-element</t>
  </si>
  <si>
    <t>/en/challenges/applied-visual-design/animate-elements-at-variable-rates</t>
  </si>
  <si>
    <t>/challenges/roman-numeral-converter/</t>
  </si>
  <si>
    <t>/challenges/waypoint-access-multidimensional-arrays-with-indexes</t>
  </si>
  <si>
    <t>/challenges/responsively-style-radio-buttons</t>
  </si>
  <si>
    <t>/challenges/basic-javascript/global-vs-local-scope-in-functions</t>
  </si>
  <si>
    <t>/challenges/waypoint-link-to-external-pages-with-anchor-elements</t>
  </si>
  <si>
    <t>/en/challenges/debugging/catch-unclosed-parentheses-brackets-braces-and-quotes</t>
  </si>
  <si>
    <t>/challenges/bonfire-caesars-cipher</t>
  </si>
  <si>
    <t>/en/challenges/intermediate-algorithm-scripting/sum-all-odd-fibonacci-numbers</t>
  </si>
  <si>
    <t>/challenges/replacing-if-else-chains-with-switch</t>
  </si>
  <si>
    <t>/en/challenges/intermediate-algorithm-scripting/dna-pairing</t>
  </si>
  <si>
    <t>/challenges/global-scope-and-functions?x_cw_context_provider=safari</t>
  </si>
  <si>
    <t>/en/challenges/basic-algorithm-scripting/where-do-i-belong</t>
  </si>
  <si>
    <t>/es/challenges/basic-javascript/stand-in-line</t>
  </si>
  <si>
    <t>/es/challenges/responsive-design-with-bootstrap/make-images-mobile-responsive</t>
  </si>
  <si>
    <t>/en/challenges/basic-javascript/convert-celsius-to-fahrenheit</t>
  </si>
  <si>
    <t>/challenges/create-a-form-element</t>
  </si>
  <si>
    <t>/en/challenges/applied-visual-design/use-a-bezier-curve-to-move-a-graphic</t>
  </si>
  <si>
    <t>/challenges/start-a-nodejs-server/</t>
  </si>
  <si>
    <t>/en/challenges/jquery/change-text-inside-an-element-using-jquery</t>
  </si>
  <si>
    <t>/en/challenges/intermediate-algorithm-scripting/everything-be-true</t>
  </si>
  <si>
    <t>/en/challenges/debugging/catch-use-of-assignment-operator-instead-of-equality-operator</t>
  </si>
  <si>
    <t>/challenges/reverse-a-string</t>
  </si>
  <si>
    <t>/en/challenges/jquery/target-the-same-element-with-multiple-jquery-selectors</t>
  </si>
  <si>
    <t>/es/challenges/responsive-design-with-bootstrap/create-a-bootstrap-button</t>
  </si>
  <si>
    <t>/challenges/slasher-flick</t>
  </si>
  <si>
    <t>/es/challenges/basic-front-end-development-projects/get-set-for-our-front-end-development-projects</t>
  </si>
  <si>
    <t>/challenges/use-conditional-logic-with-if-statements</t>
  </si>
  <si>
    <t>/en/challenges/basic-javascript/accessing-nested-objects-in-json</t>
  </si>
  <si>
    <t>/en/challenges/data-visualization-with-d3/add-document-elements-with-d3</t>
  </si>
  <si>
    <t>/challenges/create-a-github-account-and-join-our-chat-rooms?nsukey=s9IEFkqEVSHTIK8axUXYw3R+Fh6Mmlfm2i1ZEYp/mNtSF3u9dWsGEiBsoTIMZhHdLM2obvsPNdTj6PDNIZlQ7A==</t>
  </si>
  <si>
    <t>/en/challenges/basic-algorithm-scripting/title-case-a-sentence</t>
  </si>
  <si>
    <t>/en/challenges/basic-javascript/multiple-identical-options-in-switch-statements</t>
  </si>
  <si>
    <t>/challenges/iterate-through-an-array-with-a-for-loop</t>
  </si>
  <si>
    <t>/challenges/learn-what-to-do-if-you-get-stuck?from=androidqq</t>
  </si>
  <si>
    <t>/challenges/waypoint-accessing-nested-objects-in-json</t>
  </si>
  <si>
    <t>/challenges/accessing-nested-objects</t>
  </si>
  <si>
    <t>/es/challenges/responsive-design-with-bootstrap/line-up-form-elements-responsively-with-bootstrap</t>
  </si>
  <si>
    <t>/challenges/generate-random-whole-numbers-within-a-range</t>
  </si>
  <si>
    <t>/challenges/iterate-over-arrays-with-map</t>
  </si>
  <si>
    <t>/es/challenges/html5-and-css/use-rgb-to-mix-colors</t>
  </si>
  <si>
    <t>/en/challenges/object-oriented-and-functional-programming/make-unique-objects-by-passing-parameters-to-our-constructor</t>
  </si>
  <si>
    <t>/challenges/get-geolocation-data?x_cw_context_provider=safari</t>
  </si>
  <si>
    <t>/challenges/zipline-build-a-wikipedia-viewer</t>
  </si>
  <si>
    <t>/en/challenges/computer-basics/computer-basics-how-the-internet-works</t>
  </si>
  <si>
    <t>/challenges/create-a-set-of-checkboxes</t>
  </si>
  <si>
    <t>/en/challenges/intermediate-algorithm-scripting/steamroller</t>
  </si>
  <si>
    <t>/challenges/boo-who</t>
  </si>
  <si>
    <t>/es/challenges/html5-and-css/create-an-ordered-list</t>
  </si>
  <si>
    <t>/es/challenges/html5-and-css/adjusting-the-padding-of-an-element</t>
  </si>
  <si>
    <t>/challenges/get-set-for-our-front-end-development-projects</t>
  </si>
  <si>
    <t>/en/challenges/basic-javascript/testing-objects-for-properties</t>
  </si>
  <si>
    <t>/en/challenges/data-visualization-with-d3/change-styles-based-on-data</t>
  </si>
  <si>
    <t>/en/challenges/basic-javascript/golf-code</t>
  </si>
  <si>
    <t>/es/challenges/responsive-design-with-bootstrap/ditch-custom-css-for-bootstrap</t>
  </si>
  <si>
    <t>/en/challenges/basic-javascript/word-blanks</t>
  </si>
  <si>
    <t>/challenges/escaping-literal-quotes-in-strings</t>
  </si>
  <si>
    <t>/challenges/sort-arrays-with-sort</t>
  </si>
  <si>
    <t>/en/challenges/responsive-design-with-bootstrap/style-text-inputs-as-form-controls</t>
  </si>
  <si>
    <t>/challenges/make-instances-of-objects-with-a-constructor-function</t>
  </si>
  <si>
    <t>/challenges/global-scope-and-functions</t>
  </si>
  <si>
    <t>/challenges/choose-and-setup-an-analytics-platform</t>
  </si>
  <si>
    <t>/es/challenges/html5-and-css/set-the-id-of-an-element</t>
  </si>
  <si>
    <t>/challenges/bonfire-friendly-date-ranges</t>
  </si>
  <si>
    <t>/challenges/target-a-specific-child-of-an-element-using-jquery</t>
  </si>
  <si>
    <t>/en/challenges/automated-testing-and-debugging/using-typeof</t>
  </si>
  <si>
    <t>/en/challenges/debugging/catch-misspelled-variable-and-function-names</t>
  </si>
  <si>
    <t>/challenges/chaining-if-else-statements</t>
  </si>
  <si>
    <t>/challenges/waypoint-local-scope-and-functions</t>
  </si>
  <si>
    <t>/challenges/get-json-with-the-jquery-getjson-method</t>
  </si>
  <si>
    <t>/challenges/intermediate-algorithm-scripting/sum-all-numbers-in-a-range</t>
  </si>
  <si>
    <t>/challenges/convert-json-data-to-html</t>
  </si>
  <si>
    <t>/challenges/pig-latin?run=disabled</t>
  </si>
  <si>
    <t>/en/challenges/basic-javascript/using-objects-for-lookups</t>
  </si>
  <si>
    <t>/challenges/line-up-form-elements-responsively-with-bootstrap</t>
  </si>
  <si>
    <t>/challenges/multiple-identical-options-in-switch-statements</t>
  </si>
  <si>
    <t>/es/challenges/responsive-design-with-bootstrap/responsively-style-checkboxes</t>
  </si>
  <si>
    <t>/challenges/use-css-selectors-to-style-elements</t>
  </si>
  <si>
    <t>/en/challenges/data-visualization-with-d3/dynamically-change-the-height-of-each-bar</t>
  </si>
  <si>
    <t>/es/challenges/responsive-design-with-bootstrap/add-id-attributes-to-bootstrap-elements</t>
  </si>
  <si>
    <t>/challenges/understanding-case-sensitivity-in-variables</t>
  </si>
  <si>
    <t>/challenges/set-the-id-of-an-element?indoor-outdoor=on&amp;personality=on&amp;personality=on</t>
  </si>
  <si>
    <t>/challenges/sum-all-odd-fibonacci-numbers?auto-run=disable</t>
  </si>
  <si>
    <t>/challenges/waypoint-change-the-css-of-an-element-using-jquery</t>
  </si>
  <si>
    <t>/challenges/zipline-build-a-personal-portfolio-webpage</t>
  </si>
  <si>
    <t>/challenges/accessing-nested-objects-in-json</t>
  </si>
  <si>
    <t>/challenges/smallest-common-multiple?run=disable</t>
  </si>
  <si>
    <t>/challenges/waypoint-target-the-children-of-an-element-using-jquery</t>
  </si>
  <si>
    <t>/en/challenges/object-oriented-and-functional-programming/make-object-properties-private</t>
  </si>
  <si>
    <t>/challenges/filter-arrays-with-filter</t>
  </si>
  <si>
    <t>/challenges/build-a-tribute-page</t>
  </si>
  <si>
    <t>/challenges/give-a-background-color-to-a-div-element</t>
  </si>
  <si>
    <t>/challenges/bonfire-factorialize-a-number</t>
  </si>
  <si>
    <t>/en/challenges/intermediate-algorithm-scripting/finders-keepers</t>
  </si>
  <si>
    <t>/en/challenges/data-visualization-with-d3/create-a-bar-for-each-data-point-in-the-set</t>
  </si>
  <si>
    <t>/challenges/passing-values-to-functions-with-arguments</t>
  </si>
  <si>
    <t>/challenges/finders-keepers</t>
  </si>
  <si>
    <t>/challenges/configure-your-github-account-and-download-github-desktop</t>
  </si>
  <si>
    <t>/en/challenges/basic-javascript/replacing-if-else-chains-with-switch</t>
  </si>
  <si>
    <t>/challenges/adding-a-default-option-in-switch-statements</t>
  </si>
  <si>
    <t>/challenges/global-vs-local-scope-in-functions?x_cw_context_provider=safari</t>
  </si>
  <si>
    <t>/challenges/steamroller?q=</t>
  </si>
  <si>
    <t>/challenges/waypoint-understanding-case-sensitivity-in-variables</t>
  </si>
  <si>
    <t>/challenges/ditch-custom-css-for-bootstrap</t>
  </si>
  <si>
    <t>/challenges/comparisons-with-the-logical-or-operator</t>
  </si>
  <si>
    <t>/es/challenges/object-oriented-and-functional-programming/condense-arrays-with-reduce</t>
  </si>
  <si>
    <t>/challenges/target-the-same-element-with-multiple-jquery-selectors/</t>
  </si>
  <si>
    <t>/es/challenges/html5-and-css/add-different-padding-to-each-side-of-an-element</t>
  </si>
  <si>
    <t>/en/challenges/applied-accessibility/jump-straight-to-the-content-using-the-main-element</t>
  </si>
  <si>
    <t>/challenges/return-early-pattern-for-functions</t>
  </si>
  <si>
    <t>/challenges/nest-an-anchor-element-within-a-paragraph</t>
  </si>
  <si>
    <t>/es/challenges/basic-front-end-development-projects/build-a-personal-portfolio-webpage</t>
  </si>
  <si>
    <t>/en/challenges/html5-and-css/create-a-set-of-radio-buttons</t>
  </si>
  <si>
    <t>/challenges/use-spans-for-inline-elements</t>
  </si>
  <si>
    <t>/challenges/target-the-parent-of-an-element-using-jquery</t>
  </si>
  <si>
    <t>/en/challenges/applied-accessibility/make-screen-reader-navigation-easier-with-the-nav-landmark</t>
  </si>
  <si>
    <t>/challenges/build-a-personal-portfolio-webpage</t>
  </si>
  <si>
    <t>/en/challenges/intermediate-algorithm-scripting/spinal-tap-case</t>
  </si>
  <si>
    <t>/en/challenges/basic-javascript/chaining-if-else-statements</t>
  </si>
  <si>
    <t>/challenges/steamroller?run=disable</t>
  </si>
  <si>
    <t>/es/challenges/basic-javascript/updating-object-properties</t>
  </si>
  <si>
    <t>/es/challenges/basic-javascript/create-a-javascript-slot-machine</t>
  </si>
  <si>
    <t>/en/challenges/jquery/change-the-css-of-an-element-using-jquery) has an issue.User Agent is: &lt;code&gt;Mozilla/5.0 (Macintosh</t>
  </si>
  <si>
    <t>/challenges/target-elements-by-class-using-jquery</t>
  </si>
  <si>
    <t>/challenges/smallest-common-multiple?run=disabled</t>
  </si>
  <si>
    <t>/challenges/sum-all-odd-fibonacci-numbers?run=disabled</t>
  </si>
  <si>
    <t>/es/challenges/basic-javascript/accessing-nested-arrays</t>
  </si>
  <si>
    <t>/challenges/waypoint-generate-random-whole-numbers-with-javascript</t>
  </si>
  <si>
    <t>/en/challenges/data-visualization-with-d3/work-with-dynamic-data-in-d3</t>
  </si>
  <si>
    <t>/es/challenges/jquery/target-the-children-of-an-element-using-jquery</t>
  </si>
  <si>
    <t>/en/challenges/object-oriented-and-functional-programming/make-instances-of-objects-with-a-constructor-function</t>
  </si>
  <si>
    <t>/en/challenges/basic-javascript/selecting-from-many-options-with-switch-statements</t>
  </si>
  <si>
    <t>/challenges/iterate-with-javascript-for-loops</t>
  </si>
  <si>
    <t>/challenges/bonfire-return-largest-numbers-in-arrays</t>
  </si>
  <si>
    <t>/en/challenges/applied-accessibility/make-links-navigatable-with-html-access-keys</t>
  </si>
  <si>
    <t>/es/challenges/basic-javascript/iterate-through-an-array-with-a-for-loop</t>
  </si>
  <si>
    <t>/en/challenges/debugging/use-typeof-to-check-the-type-of-a-variable</t>
  </si>
  <si>
    <t>/challenges/make-images-mobile-responsive</t>
  </si>
  <si>
    <t>/en/challenges/basic-javascript/generate-random-whole-numbers-within-a-range</t>
  </si>
  <si>
    <t>/challenges/basic-javascript/convert-celsius-to-fahrenheit</t>
  </si>
  <si>
    <t>/en/challenges/applied-visual-design/learn-about-complementary-colors</t>
  </si>
  <si>
    <t>/en/challenges/basic-javascript/use-conditional-logic-with-if-statements</t>
  </si>
  <si>
    <t>/en/challenges/responsive-design-with-bootstrap/create-a-custom-heading</t>
  </si>
  <si>
    <t>/challenges/show-the-local-weather?x_cw_context_provider=safari</t>
  </si>
  <si>
    <t>/es/challenges/basic-javascript/escaping-literal-quotes-in-strings</t>
  </si>
  <si>
    <t>/challenges/use-hex-code-to-mix-colors?toperStarEhJUS=1</t>
  </si>
  <si>
    <t>/es/challenges/responsive-design-with-bootstrap/add-font-awesome-icons-to-all-of-our-buttons</t>
  </si>
  <si>
    <t>/challenges/waypoint-create-a-custom-heading</t>
  </si>
  <si>
    <t>/challenges/waypoint-global-vs-local-scope-in-functions</t>
  </si>
  <si>
    <t>/challenges/jquery/change-text-inside-an-element-using-jquery</t>
  </si>
  <si>
    <t>/en/challenges/applied-accessibility/avoid-colorblindness-issues-by-using-sufficient-contrast</t>
  </si>
  <si>
    <t>/challenges/return-a-value-from-a-function-with-return/</t>
  </si>
  <si>
    <t>/en/challenges/basic-javascript/accessing-nested-arrays</t>
  </si>
  <si>
    <t>/en/challenges/computer-basics/routers-and-packets</t>
  </si>
  <si>
    <t>/challenges/bonfire-boo-who</t>
  </si>
  <si>
    <t>/en/challenges/basic-javascript/accessing-objects-properties-with-variables</t>
  </si>
  <si>
    <t>/en/challenges/basic-javascript/nesting-for-loops</t>
  </si>
  <si>
    <t>/es/challenges/basic-javascript/record-collection</t>
  </si>
  <si>
    <t>/en/challenges/basic-javascript/comparisons-with-the-logical-or-operator</t>
  </si>
  <si>
    <t>/challenges/target-html-elements-with-selectors-using-jquery</t>
  </si>
  <si>
    <t>/en/challenges/basic-javascript/concatenating-strings-with-the-plus-equals-operator</t>
  </si>
  <si>
    <t>/es/challenges/basic-algorithm-scripting/where-do-i-belong</t>
  </si>
  <si>
    <t>/challenges/make-unique-objects-by-passing-parameters-to-our-constructor</t>
  </si>
  <si>
    <t>/en/challenges/responsive-design-with-bootstrap/use-responsive-design-with-bootstrap-fluid-containers</t>
  </si>
  <si>
    <t>/challenges/show-the-local-weather</t>
  </si>
  <si>
    <t>/challenges/checkpoint-record-collection</t>
  </si>
  <si>
    <t>/challenges/waypoint-responsively-style-checkboxes</t>
  </si>
  <si>
    <t>/challenges/passing-values-to-functions-with-arguments?x_cw_context_provider=safari</t>
  </si>
  <si>
    <t>/challenges/add-your-javascript-slot-machine-slots</t>
  </si>
  <si>
    <t>/challenges/waypoint-responsively-style-radio-buttons</t>
  </si>
  <si>
    <t>/en/challenges/basic-algorithm-scripting/confirm-the-ending</t>
  </si>
  <si>
    <t>/en/challenges/intermediate-algorithm-scripting/sum-all-primes</t>
  </si>
  <si>
    <t>/en/challenges/css-flexbox/using-the-alignself-property</t>
  </si>
  <si>
    <t>/es/challenges/html5-and-css/turn-an-image-into-a-link</t>
  </si>
  <si>
    <t>/challenges/add-images-to-your-website</t>
  </si>
  <si>
    <t>/challenges/basic-javascript/return-early-pattern-for-functions</t>
  </si>
  <si>
    <t>/en/challenges/basic-javascript/storing-values-with-the-assignment-operator</t>
  </si>
  <si>
    <t>/en/challenges/claim-your-responsive-web-design-certificate/claim-your-responsive-web-design-certificate</t>
  </si>
  <si>
    <t>/en/challenges/basic-javascript/logical-order-in-if-else-statements</t>
  </si>
  <si>
    <t>/challenges/waypoint-target-elements-by-class-using-jquery</t>
  </si>
  <si>
    <t>/en/challenges/advanced-algorithm-scripting/map-the-debris</t>
  </si>
  <si>
    <t>/challenges/divide-one-decimal-by-another-with-javascript?x_cw_context_provider=safari</t>
  </si>
  <si>
    <t>/en/challenges/responsive-design-with-bootstrap/responsively-style-radio-buttons</t>
  </si>
  <si>
    <t>/en/challenges/basic-javascript/stand-in-line</t>
  </si>
  <si>
    <t>/challenges/quoting-strings-with-single-quotes</t>
  </si>
  <si>
    <t>/en/challenges/basic-algorithm-scripting/truncate-a-string</t>
  </si>
  <si>
    <t>/es/challenges/html5-and-css/add-borders-around-your-elements</t>
  </si>
  <si>
    <t>/challenges/generate-random-whole-numbers-with-javascript</t>
  </si>
  <si>
    <t>/en/challenges/jquery/target-html-elements-with-selectors-using-jquery</t>
  </si>
  <si>
    <t>/en/challenges/jquery/target-a-specific-child-of-an-element-using-jquery</t>
  </si>
  <si>
    <t>/en/challenges/intermediate-algorithm-scripting/pig-latin</t>
  </si>
  <si>
    <t>/challenges/local-scope-and-functions</t>
  </si>
  <si>
    <t>/es/challenges/join-the-free-code-camp-community/join-a-campsite-in-your-city</t>
  </si>
  <si>
    <t>/en/challenges/basic-algorithm-scripting/seek-and-destroy</t>
  </si>
  <si>
    <t>/challenges/drop-it?run=disabled</t>
  </si>
  <si>
    <t>/es/challenges/basic-javascript/write-reusable-javascript-with-functions</t>
  </si>
  <si>
    <t>/challenges/responsively-style-checkboxes</t>
  </si>
  <si>
    <t>/challenges/inherit-styles-from-the-body-element</t>
  </si>
  <si>
    <t>/challenges/use-responsive-design-with-bootstrap-fluid-containers</t>
  </si>
  <si>
    <t>/challenges/wildcard-period</t>
  </si>
  <si>
    <t>/challenges/waypoint-use-clockwise-notation-to-specify-the-padding-of-an-element</t>
  </si>
  <si>
    <t>/en/challenges/basic-javascript/assignment-with-a-returned-value</t>
  </si>
  <si>
    <t>/challenges/waypoint-make-instances-of-objects-with-a-constructor-function</t>
  </si>
  <si>
    <t>/challenges/use-an-id-attribute-to-style-an-element</t>
  </si>
  <si>
    <t>/en/challenges/basic-javascript/profile-lookup</t>
  </si>
  <si>
    <t>/challenges/learn-how-free-code-camp-works?dm_i=2ILH,UKYK,6AQDB5,295UN,1</t>
  </si>
  <si>
    <t>/challenges/build-javascript-objects</t>
  </si>
  <si>
    <t>/en/challenges/html5-and-css/use-a-css-class-to-style-an-element</t>
  </si>
  <si>
    <t>/en/challenges/data-visualization-with-d3/learn-about-svg-in-d3</t>
  </si>
  <si>
    <t>/challenges/storing-values-with-the-assignment-operator</t>
  </si>
  <si>
    <t>/challenges/turn-an-image-into-a-link</t>
  </si>
  <si>
    <t>/en/challenges/basic-javascript/counting-cards</t>
  </si>
  <si>
    <t>/en/challenges/json-apis-and-ajax/convert-json-data-to-html</t>
  </si>
  <si>
    <t>/es/challenges/basic-javascript/convert-celsius-to-fahrenheit</t>
  </si>
  <si>
    <t>/es/challenges/jquery/learn-how-script-tags-and-document-ready-work</t>
  </si>
  <si>
    <t>/challenges/import-a-google-font</t>
  </si>
  <si>
    <t>/en/challenges/applied-visual-design/create-visual-emphasis-by-adjusting-the-backgroundcolor-property-of-text</t>
  </si>
  <si>
    <t>/challenges/sum-all-odd-fibonacci-numbers?run=enabled</t>
  </si>
  <si>
    <t>/es/challenges/basic-javascript/understanding-uninitialized-variables</t>
  </si>
  <si>
    <t>/en/challenges/basic-algorithm-scripting/slice-and-splice</t>
  </si>
  <si>
    <t>/en/challenges/basic-javascript/manipulating-complex-objects</t>
  </si>
  <si>
    <t>/en/challenges/applied-accessibility/make-elements-only-visible-to-a-screen-reader-by-using-custom-css</t>
  </si>
  <si>
    <t>/en/challenges/basic-algorithm-scripting/caesars-cipher</t>
  </si>
  <si>
    <t>/en/challenges/css-flexbox/using-the-alignitems-property-in-the-tweet-embed</t>
  </si>
  <si>
    <t>/en/challenges/html5-and-css/create-a-form-element</t>
  </si>
  <si>
    <t>/en/challenges/html5-and-css/add-borders-around-your-elements</t>
  </si>
  <si>
    <t>/en/challenges/object-oriented-and-functional-programming/iterate-over-arrays-with-map</t>
  </si>
  <si>
    <t>/en/challenges/basic-javascript/understanding-case-sensitivity-in-variables</t>
  </si>
  <si>
    <t>/challenges/access-multidimensional-arrays-with-indexes</t>
  </si>
  <si>
    <t>/challenges/logical-order-in-if-else-statements</t>
  </si>
  <si>
    <t>/en/challenges/json-apis-and-ajax/render-images-from-data-sources</t>
  </si>
  <si>
    <t>/en/challenges/basic-javascript/write-reusable-javascript-with-functions</t>
  </si>
  <si>
    <t>/challenges/waypoint-change-the-font-size-of-an-element</t>
  </si>
  <si>
    <t>/en/challenges/api-projects/image-search-abstraction-layer</t>
  </si>
  <si>
    <t>/es/challenges/html5-and-css/import-a-google-font</t>
  </si>
  <si>
    <t>/en/challenges/basic-javascript/escape-sequences-in-strings</t>
  </si>
  <si>
    <t>/challenges/build-a-random-quote-machine</t>
  </si>
  <si>
    <t>/en/challenges/jquery/target-the-parent-of-an-element-using-jquery</t>
  </si>
  <si>
    <t>/en/challenges/intermediate-algorithm-scripting/diff-two-arrays</t>
  </si>
  <si>
    <t>/en/challenges/html5-and-css/use-hex-code-to-mix-colors</t>
  </si>
  <si>
    <t>/challenges/comparisons-with-the-logical-and-operator</t>
  </si>
  <si>
    <t>/challenges/get-geolocation-data</t>
  </si>
  <si>
    <t>/challenges/basic-javascript/manipulate-arrays-with-shift</t>
  </si>
  <si>
    <t>/challenges/waypoint-nest-many-elements-within-a-single-div-element</t>
  </si>
  <si>
    <t>/challenges/manage-packages-with-npm?nsukey=SiVm4I6IXpqHkpn512dEOrYZMZRAiHoQM98GdvLR2xqoN32L0qJiXf6WUnnprm4Pg80YMYXlrFTAlbrjEga9Ww==</t>
  </si>
  <si>
    <t>/challenges/add-font-awesome-icons-to-all-of-our-buttons</t>
  </si>
  <si>
    <t>/en/challenges/basic-javascript/iterate-with-javascript-for-loops</t>
  </si>
  <si>
    <t>/es/challenges/jquery/change-text-inside-an-element-using-jquery</t>
  </si>
  <si>
    <t>/en/challenges/basic-algorithm-scripting/return-largest-numbers-in-arrays</t>
  </si>
  <si>
    <t>/en/challenges/basic-javascript/return-early-pattern-for-functions</t>
  </si>
  <si>
    <t>/en/challenges/json-apis-and-ajax/get-json-with-the-jquery-getjson-method</t>
  </si>
  <si>
    <t>/challenges/accessing-nested-arrays</t>
  </si>
  <si>
    <t>/en/challenges/basic-javascript/accessing-objects-properties-with-the-dot-operator</t>
  </si>
  <si>
    <t>/en/challenges/basic-javascript/global-vs-local-scope-in-functions</t>
  </si>
  <si>
    <t>/challenges/waypoint-remove-classes-from-an-element-with-jquery</t>
  </si>
  <si>
    <t>/challenges/build-a-wikipedia-viewer</t>
  </si>
  <si>
    <t>/challenges/understanding-uninitialized-variables</t>
  </si>
  <si>
    <t>/challenges/write-reusable-javascript-with-functions</t>
  </si>
  <si>
    <t>/challenges/assignment-with-a-returned-value</t>
  </si>
  <si>
    <t>/en/challenges/basic-javascript/escaping-literal-quotes-in-strings</t>
  </si>
  <si>
    <t>/en/challenges/intermediate-algorithm-scripting/wherefore-art-thou</t>
  </si>
  <si>
    <t>/en/challenges/object-oriented-and-functional-programming/sort-arrays-with-sort</t>
  </si>
  <si>
    <t>/challenges/create-a-bulleted-unordered-list</t>
  </si>
  <si>
    <t>/en/challenges/diff-two-arrays</t>
  </si>
  <si>
    <t>/challenges/use-the-twitchtv-json-api</t>
  </si>
  <si>
    <t>/challenges/waypoint-create-a-bulleted-unordered-list</t>
  </si>
  <si>
    <t>/challenges/html5-and-css/comment-out-html</t>
  </si>
  <si>
    <t>/en/challenges/responsive-design-with-bootstrap/add-font-awesome-icons-to-our-buttons</t>
  </si>
  <si>
    <t>/challenges/basic-javascript/global-scope-and-functions</t>
  </si>
  <si>
    <t>/en/challenges/basic-javascript/build-javascript-objects</t>
  </si>
  <si>
    <t>/challenges/set-the-id-of-an-element</t>
  </si>
  <si>
    <t>/es/challenges/jquery/disable-an-element-using-jquery</t>
  </si>
  <si>
    <t>/es/challenges/responsive-design-with-bootstrap/add-font-awesome-icons-to-our-buttons</t>
  </si>
  <si>
    <t>/challenges/learn-how-script-tags-and-document-ready-work</t>
  </si>
  <si>
    <t>/challenges/shopping-list</t>
  </si>
  <si>
    <t>/en/challenges/basic-javascript/manipulate-arrays-with-push</t>
  </si>
  <si>
    <t>/en/challenges/html5-and-css/size-your-images</t>
  </si>
  <si>
    <t>/challenges/checkpoint-shopping-list</t>
  </si>
  <si>
    <t>/challenges/match-a-literal-string-with-different-possibilities</t>
  </si>
  <si>
    <t>/challenges/add-a-submit-button-to-a-form</t>
  </si>
  <si>
    <t>/es/challenges/html5-and-css/adjust-the-margin-of-an-element</t>
  </si>
  <si>
    <t>/challenges/prioritize-one-style-over-another</t>
  </si>
  <si>
    <t>/en/challenges/html5-and-css/give-a-background-color-to-a-div-element</t>
  </si>
  <si>
    <t>/challenges/sift-through-text-with-regular-expressions</t>
  </si>
  <si>
    <t>/challenges/nest-many-elements-within-a-single-div-element</t>
  </si>
  <si>
    <t>/challenges/comparison-with-the-equality-operator</t>
  </si>
  <si>
    <t>/en/challenges/html5-and-css/use-css-selectors-to-style-elements</t>
  </si>
  <si>
    <t>/en/challenges/basic-front-end-development-projects/get-set-for-our-front-end-development-projects</t>
  </si>
  <si>
    <t>/challenges/waypoint-store-multiple-values-in-one-variable-using-javascript-arrays</t>
  </si>
  <si>
    <t>/en/challenges/basic-javascript/record-collection</t>
  </si>
  <si>
    <t>/challenges/adjusting-the-padding-of-an-element</t>
  </si>
  <si>
    <t>/es/challenges/join-the-free-code-camp-community/read-coding-news-on-our-medium-publication</t>
  </si>
  <si>
    <t>/challenges/accessing-nested-arrays-in-json</t>
  </si>
  <si>
    <t>/es/challenges/responsive-design-with-bootstrap/use-the-bootstrap-grid-to-put-elements-side-by-side</t>
  </si>
  <si>
    <t>/challenges/bring-your-javascript-slot-machine-to-life</t>
  </si>
  <si>
    <t>/en/challenges/basic-javascript/accessing-nested-objects</t>
  </si>
  <si>
    <t>/challenges/waypoint-delete-your-jquery-functions</t>
  </si>
  <si>
    <t>/es/challenges/basic-javascript/use-conditional-logic-with-if-statements</t>
  </si>
  <si>
    <t>/challenges/declare-javascript-variables</t>
  </si>
  <si>
    <t>/es/challenges/jquery/target-the-parent-of-an-element-using-jquery</t>
  </si>
  <si>
    <t>/en/challenges/the-dom/the-dom-style-in-the-header-script-in-the-footer</t>
  </si>
  <si>
    <t>/en/challenges/basic-javascript/adding-a-default-option-in-switch-statements</t>
  </si>
  <si>
    <t>/challenges/concatenating-strings-with-the-plus-equals-operator</t>
  </si>
  <si>
    <t>/challenges/sum-all-odd-fibonacci-numbers?run=disable</t>
  </si>
  <si>
    <t>/challenges/store-multiple-values-in-one-variable-using-javascript-arrays?x_cw_context_provider=safari</t>
  </si>
  <si>
    <t>/challenges/get-set-for-our-back-end-development-projects</t>
  </si>
  <si>
    <t>/en/challenges/applied-visual-design/change-animation-timing-with-keywords</t>
  </si>
  <si>
    <t>/challenges/returning-boolean-values-from-functions</t>
  </si>
  <si>
    <t>/challenges/waypoint-add-different-margins-to-each-side-of-an-element</t>
  </si>
  <si>
    <t>/challenges/waypoint-add-elements-within-your-bootstrap-wells</t>
  </si>
  <si>
    <t>/en/challenges/html5-and-css/create-a-bulleted-unordered-list</t>
  </si>
  <si>
    <t>/en/challenges/intermediate-algorithm-scripting/drop-it</t>
  </si>
  <si>
    <t>/en/challenges/basic-node-and-express/serve-an-html-file</t>
  </si>
  <si>
    <t>/german-proxy.php?u=https://www.freecodecamp.com/challenges/learn-how-free-code-camp-works&amp;b=0</t>
  </si>
  <si>
    <t>/en/challenges/responsive-design-with-bootstrap/use-spans-for-inline-elements</t>
  </si>
  <si>
    <t>/challenges/make-instances-of-objects-with-a-constructor-function?x_cw_context_provider=safari</t>
  </si>
  <si>
    <t>/en/challenges/debugging/use-the-javascript-console-to-check-the-value-of-a-variable</t>
  </si>
  <si>
    <t>/en/challenges/basic-javascript/access-multidimensional-arrays-with-indexes</t>
  </si>
  <si>
    <t>/en/challenges/html5-and-css/create-a-set-of-checkboxes</t>
  </si>
  <si>
    <t>/challenges/waypoint-import-a-google-font</t>
  </si>
  <si>
    <t>/es/challenges/basic-algorithm-scripting/caesars-cipher</t>
  </si>
  <si>
    <t>/challenges/override-class-declarations-by-styling-id-attributes</t>
  </si>
  <si>
    <t>/challenges/finding-a-remainder-in-javascript?o=600606&amp;l=dir&amp;qsrc=990&amp;qo=categoryPageSearchBox&amp;ad=SEO&amp;ap=bing.com&amp;an=SEO</t>
  </si>
  <si>
    <t>/en/challenges/intermediate-algorithm-scripting/roman-numeral-converter</t>
  </si>
  <si>
    <t>/challenges/constructing-strings-with-variables</t>
  </si>
  <si>
    <t>/en/challenges/responsive-design-with-bootstrap/make-images-mobile-responsive</t>
  </si>
  <si>
    <t>/es/challenges/html5-and-css/style-multiple-elements-with-a-css-class</t>
  </si>
  <si>
    <t>/en/challenges/html5-and-css/turn-an-image-into-a-link</t>
  </si>
  <si>
    <t>/challenges/create-a-bootstrap-button</t>
  </si>
  <si>
    <t>/challenges/finding-a-remainder-in-javascript</t>
  </si>
  <si>
    <t>/es/challenges/basic-javascript/generate-random-whole-numbers-with-javascript</t>
  </si>
  <si>
    <t>/en/challenges/responsive-design-with-bootstrap/line-up-form-elements-responsively-with-bootstrap</t>
  </si>
  <si>
    <t>/challenges/join-our-linkedin-alumni-network</t>
  </si>
  <si>
    <t>/challenges/sum-all-odd-fibonacci-numbers?$(=</t>
  </si>
  <si>
    <t>/en/challenges/basic-algorithm-scripting/find-the-longest-word-in-a-string</t>
  </si>
  <si>
    <t>/en/challenges/basic-javascript/introducing-else-statements</t>
  </si>
  <si>
    <t>/en/challenges/responsive-design-with-bootstrap/use-the-bootstrap-grid-to-put-elements-side-by-side</t>
  </si>
  <si>
    <t>/servlet/redirect.srv/sruj/sywlorrdsvwkz/sstu/p2/challenges/learn-how-free-code-camp-works</t>
  </si>
  <si>
    <t>/en/challenges/html5-and-css/link-to-external-pages-with-anchor-elements</t>
  </si>
  <si>
    <t>/challenges/understand-string-immutability</t>
  </si>
  <si>
    <t>/challenges/checkpoint-stand-in-line</t>
  </si>
  <si>
    <t>/challenges/waypoint-change-text-with-click-events</t>
  </si>
  <si>
    <t>/challenges/build-a-simon-game</t>
  </si>
  <si>
    <t>/en/challenges/jquery/target-elements-by-class-using-jquery</t>
  </si>
  <si>
    <t>/challenges/waypoint-use-the-bootstrap-grid-to-put-elements-side-by-side</t>
  </si>
  <si>
    <t>/en/challenges/jquery/learn-how-script-tags-and-document-ready-work</t>
  </si>
  <si>
    <t>/en/challenges/basic-algorithm-scripting/check-for-palindromes</t>
  </si>
  <si>
    <t>/en/challenges/advanced-algorithm-scripting/symmetric-difference</t>
  </si>
  <si>
    <t>/es/challenges/basic-javascript/nesting-for-loops</t>
  </si>
  <si>
    <t>/challenges/override-styles-in-subsequent-css</t>
  </si>
  <si>
    <t>/en/challenges/intermediate-algorithm-scripting/smallest-common-multiple</t>
  </si>
  <si>
    <t>/en/challenges/chrome-developer-tools/chrome-dev-tools-sources</t>
  </si>
  <si>
    <t>/en/challenges/data-visualization-with-d3/add-logic-to-styles</t>
  </si>
  <si>
    <t>/en/challenges/debugging/catch-off-by-one-errors-when-using-indexing</t>
  </si>
  <si>
    <t>/en/challenges/join-the-free-code-camp-community/create-a-github-account-and-join-our-chat-rooms</t>
  </si>
  <si>
    <t>/en/challenges/basic-javascript/quoting-strings-with-single-quotes</t>
  </si>
  <si>
    <t>/en/challenges/the-dom/the-dom-whats-the-document-object-model</t>
  </si>
  <si>
    <t>/en/challenges/basic-algorithm-scripting/mutations</t>
  </si>
  <si>
    <t>/en/challenges/basic-front-end-development-projects/build-a-tribute-page</t>
  </si>
  <si>
    <t>/challenges/global-vs-local-scope-in-functions</t>
  </si>
  <si>
    <t>/es/challenges/html5-and-css/use-abbreviated-hex-code</t>
  </si>
  <si>
    <t>/challenges/increment-a-number-with-javascript</t>
  </si>
  <si>
    <t>/challenges/waypoint-use-spans-for-inline-elements</t>
  </si>
  <si>
    <t>/challenges/target-the-children-of-an-element-using-jquery</t>
  </si>
  <si>
    <t>/en/challenges/applied-accessibility/wrap-content-in-the-article-element</t>
  </si>
  <si>
    <t>/challenges/accessing-objects-properties-with-the-dot-operator</t>
  </si>
  <si>
    <t>/en/challenges/object-oriented-and-functional-programming/reverse-arrays-with-reverse</t>
  </si>
  <si>
    <t>/en/challenges/data-visualization-with-d3/select-a-group-of-elements-with-d3</t>
  </si>
  <si>
    <t>/es/challenges/jquery/use-appendto-to-move-elements-with-jquery</t>
  </si>
  <si>
    <t>/en/challenges/basic-algorithm-scripting/chunky-monkey</t>
  </si>
  <si>
    <t>/challenges/manage-packages-with-npm</t>
  </si>
  <si>
    <t>/challenges/create-a-github-account-and-join-our-chat-rooms/</t>
  </si>
  <si>
    <t>/en/challenges/applied-visual-design/set-the-fontweight-for-multiple-heading-elements</t>
  </si>
  <si>
    <t>/challenges/create-an-ordered-list</t>
  </si>
  <si>
    <t>/en/challenges/data-visualization-with-d3/create-a-linear-scale-with-d3</t>
  </si>
  <si>
    <t>/es/challenges/basic-javascript/global-scope-and-functions</t>
  </si>
  <si>
    <t>/es/challenges/html5-and-css/give-a-background-color-to-a-div-element</t>
  </si>
  <si>
    <t>/en/challenges/jquery/target-even-numbered-elements-using-jquery</t>
  </si>
  <si>
    <t>/es/challenges/html5-and-css/comment-out-html</t>
  </si>
  <si>
    <t>/en/challenges/computer-basics/computer-basics-software</t>
  </si>
  <si>
    <t>/en/challenges/html5-and-css/add-images-to-your-website</t>
  </si>
  <si>
    <t>/challenges/return-a-value-from-a-function-with-return</t>
  </si>
  <si>
    <t>/challenges/learn-how-free-code-camp-works?nsukey=+ZEG7wYDywMzWORlh4BgSSUZdKx19hDVa1k0lOjPZblaL1AhEZDcR7dTj+APSKngOBJz4OsiAjSt7lY26k+KLA==</t>
  </si>
  <si>
    <t>/servlet/redirect.srv/sruj/sywlorrdsvwkz/sstu/p2/challenges/configure-your-code-portfolio</t>
  </si>
  <si>
    <t>/en/challenges/basic-algorithm-scripting/repeat-a-string-repeat-a-string</t>
  </si>
  <si>
    <t>/en/challenges/jquery/clone-an-element-using-jquery</t>
  </si>
  <si>
    <t>/en/challenges/basic-algorithm-scripting/factorialize-a-number</t>
  </si>
  <si>
    <t>/en/challenges/html5-and-css/add-a-submit-button-to-a-form</t>
  </si>
  <si>
    <t>/challenges/multiply-two-decimals-with-javascript?x_cw_context_provider=safari</t>
  </si>
  <si>
    <t>/es/challenges/jquery/remove-classes-from-an-element-with-jquery</t>
  </si>
  <si>
    <t>/en/challenges/responsive-design-with-bootstrap/ditch-custom-css-for-bootstrap</t>
  </si>
  <si>
    <t>/challenges/change-the-css-of-an-element-using-jquery</t>
  </si>
  <si>
    <t>/en/challenges/basic-javascript/shopping-list</t>
  </si>
  <si>
    <t>/en/challenges/intermediate-algorithm-scripting/search-and-replace</t>
  </si>
  <si>
    <t>/en/challenges/basic-javascript/comparison-with-the-inequality-operator</t>
  </si>
  <si>
    <t>/challenges/declare-javascript-variables/</t>
  </si>
  <si>
    <t>/en/challenges/applied-accessibility/know-when-alt-text-should-be-left-blank</t>
  </si>
  <si>
    <t>/es/challenges/basic-javascript/accessing-objects-properties-with-bracket-notation</t>
  </si>
  <si>
    <t>/challenges/specify-how-fonts-should-degrade</t>
  </si>
  <si>
    <t>/en/challenges/html5-and-css/use-an-id-attribute-to-style-an-element</t>
  </si>
  <si>
    <t>/challenges/manipulate-arrays-with-push</t>
  </si>
  <si>
    <t>/es/challenges/html5-and-css/make-circular-images-with-a-border-radius</t>
  </si>
  <si>
    <t>/en/challenges/html5-and-css/override-class-declarations-with-inline-styles</t>
  </si>
  <si>
    <t>/challenges/waypoint-return-a-value-from-a-function-with-return</t>
  </si>
  <si>
    <t>/en/challenges/applied-accessibility/avoid-colorblindness-issues-by-carefully-choosing-colors-that-convey-information</t>
  </si>
  <si>
    <t>/en/challenges/html5-and-css/set-the-id-of-an-element</t>
  </si>
  <si>
    <t>/challenges/url-shortener-microservice</t>
  </si>
  <si>
    <t>/challenges/waypoint-join-a-campsite-in-your-city</t>
  </si>
  <si>
    <t>/en/challenges/html5-and-css/import-a-google-font</t>
  </si>
  <si>
    <t>/en/challenges/basic-javascript/returning-boolean-values-from-functions</t>
  </si>
  <si>
    <t>/challenges/concatenating-strings-with-plus-operator</t>
  </si>
  <si>
    <t>/es/challenges/html5-and-css/create-a-form-element</t>
  </si>
  <si>
    <t>/challenges/use-appendto-to-move-elements-with-jquery</t>
  </si>
  <si>
    <t>/challenges/use-clockwise-notation-to-specify-the-margin-of-an-element?toperStarEhJUS=1</t>
  </si>
  <si>
    <t>/challenges/get-set-for-our-api-development-projects</t>
  </si>
  <si>
    <t>/challenges/make-dead-links-using-the-hash-symbol</t>
  </si>
  <si>
    <t>/challenges/compound-assignment-with-augmented-addition</t>
  </si>
  <si>
    <t>/challenges/clone-an-element-using-jquery</t>
  </si>
  <si>
    <t>/en/challenges/applied-accessibility/improve-form-field-accessibility-with-the-label-element</t>
  </si>
  <si>
    <t>/es/challenges/responsive-design-with-bootstrap/create-a-bootstrap-headline</t>
  </si>
  <si>
    <t>/challenges/add-different-padding-to-each-side-of-an-element</t>
  </si>
  <si>
    <t>/challenges/appending-variables-to-strings</t>
  </si>
  <si>
    <t>/challenges/waypoint-use-appendto-to-move-elements-with-jquery</t>
  </si>
  <si>
    <t>/challenges/call-out-optional-actions-with-button-info</t>
  </si>
  <si>
    <t>/challenges/iterate-with-javascript-while-loops</t>
  </si>
  <si>
    <t>/challenges/waypoint-specify-how-fonts-should-degrade</t>
  </si>
  <si>
    <t>/en/challenges/basic-javascript/comparison-with-the-strict-equality-operator</t>
  </si>
  <si>
    <t>/challenges/waypoint-create-a-set-of-radio-buttons</t>
  </si>
  <si>
    <t>/es/challenges/html5-and-css/add-rounded-corners-with-a-border-radius</t>
  </si>
  <si>
    <t>/en/challenges/responsive-design-with-bootstrap/create-bootstrap-wells</t>
  </si>
  <si>
    <t>/en/challenges/intermediate-algorithm-scripting/sum-all-numbers-in-a-range</t>
  </si>
  <si>
    <t>/challenges/save-your-code-revisions-forever-with-git</t>
  </si>
  <si>
    <t>/challenges/use-clockwise-notation-to-specify-the-padding-of-an-element?toperStarEhJUS=1</t>
  </si>
  <si>
    <t>/challenges/waypoint-ditch-custom-css-for-bootstrap</t>
  </si>
  <si>
    <t>/challenges/add-alt-text-to-an-image-for-accessibility</t>
  </si>
  <si>
    <t>/en/challenges/basic-javascript/give-your-javascript-slot-machine-some-stylish-images</t>
  </si>
  <si>
    <t>/challenges/waypoint-give-your-javascript-slot-machine-some-stylish-images</t>
  </si>
  <si>
    <t>/es/challenges/html5-and-css/nest-many-elements-within-a-single-div-element</t>
  </si>
  <si>
    <t>/en/challenges/basic-javascript/finding-a-remainder-in-javascript</t>
  </si>
  <si>
    <t>/en/challenges/html5-and-css/adjusting-the-padding-of-an-element</t>
  </si>
  <si>
    <t>/challenges/responsive-design-with-bootstrap/house-our-page-within-a-bootstrap-container-fluid-div</t>
  </si>
  <si>
    <t>/web/20160703191022/https://www.freecodecamp.com/challenges/get-set-for-our-front-end-development-projects</t>
  </si>
  <si>
    <t>/challenges/trigger-click-events-with-jquery</t>
  </si>
  <si>
    <t>/challenges/label-bootstrap-wells</t>
  </si>
  <si>
    <t>/challenges/use-hex-code-to-mix-colors</t>
  </si>
  <si>
    <t>/en/challenges/basic-javascript/bring-your-javascript-slot-machine-to-life</t>
  </si>
  <si>
    <t>/en/challenges/html5-and-css/change-the-font-size-of-an-element</t>
  </si>
  <si>
    <t>/challenges/updating-object-properties</t>
  </si>
  <si>
    <t>/challenges/build-a-roguelike-dungeon-crawler-game</t>
  </si>
  <si>
    <t>/challenges/symmetric-difference?run=disable</t>
  </si>
  <si>
    <t>/en/challenges/basic-javascript/iterate-through-an-array-with-a-for-loop</t>
  </si>
  <si>
    <t>/challenges/manipulate-arrays-with-pop</t>
  </si>
  <si>
    <t>/en/challenges/basic-front-end-development-projects/build-a-personal-portfolio-webpage</t>
  </si>
  <si>
    <t>/challenges/change-text-with-click-events</t>
  </si>
  <si>
    <t>/en/challenges/basic-javascript/global-scope-and-functions</t>
  </si>
  <si>
    <t>/en/challenges/responsive-design-with-bootstrap/add-font-awesome-icons-to-all-of-our-buttons</t>
  </si>
  <si>
    <t>/es/challenges/basic-javascript/shopping-list</t>
  </si>
  <si>
    <t>/en/challenges/responsive-design-with-bootstrap/responsively-style-checkboxes</t>
  </si>
  <si>
    <t>/challenges/waypoint-override-all-other-styles-by-using-important</t>
  </si>
  <si>
    <t>/challenges/waypoint-declare-javascript-objects-as-variables</t>
  </si>
  <si>
    <t>/challenges/target-elements-by-id-using-jquery</t>
  </si>
  <si>
    <t>/en/challenges/advanced-algorithm-scripting/inventory-update</t>
  </si>
  <si>
    <t>/challenges/create-a-github-account-and-join-our-chat-rooms????=</t>
  </si>
  <si>
    <t>/challenges/roman-numeral-converter?run=disabled</t>
  </si>
  <si>
    <t>/challenges/use-html5-to-require-a-field</t>
  </si>
  <si>
    <t>/challenges/manipulate-arrays-with-unshift</t>
  </si>
  <si>
    <t>/challenges/iterate-odd-numbers-with-a-for-loop</t>
  </si>
  <si>
    <t>/challenges/waypoint-target-html-elements-with-selectors-using-jquery</t>
  </si>
  <si>
    <t>/en/challenges/basic-javascript/declare-string-variables</t>
  </si>
  <si>
    <t>/en/challenges/html5-and-css/inherit-styles-from-the-body-element</t>
  </si>
  <si>
    <t>/es/challenges/object-oriented-and-functional-programming/iterate-over-arrays-with-map</t>
  </si>
  <si>
    <t>/challenges/waypoint-learn-how-free-code-camp-works</t>
  </si>
  <si>
    <t>/challenges/find-the-length-of-a-string</t>
  </si>
  <si>
    <t>/en/challenges/jquery/target-elements-by-id-using-jquery</t>
  </si>
  <si>
    <t>/challenges/accessing-objects-properties-with-bracket-notation</t>
  </si>
  <si>
    <t>/challenges/check-radio-buttons-and-checkboxes-by-default</t>
  </si>
  <si>
    <t>/en/challenges/responsive-design-with-bootstrap/give-each-element-a-unique-id</t>
  </si>
  <si>
    <t>/challenges/target-even-numbered-elements-using-jquery</t>
  </si>
  <si>
    <t>/challenges/basic-javascript/adding-a-default-option-in-switch-statements</t>
  </si>
  <si>
    <t>/challenges/request-header-parser-microservice</t>
  </si>
  <si>
    <t>/challenges/build-a-tic-tac-toe-game</t>
  </si>
  <si>
    <t>/en/challenges/html5-and-css/nest-an-anchor-element-within-a-paragraph</t>
  </si>
  <si>
    <t>/en/challenges/intermediate-algorithm-scripting/sorted-union</t>
  </si>
  <si>
    <t>/challenges/add-new-properties-to-a-javascript-object</t>
  </si>
  <si>
    <t>/en/challenges/basic-javascript/accessing-objects-properties-with-bracket-notation</t>
  </si>
  <si>
    <t>/challenges/steamroller?run=disabled</t>
  </si>
  <si>
    <t>/en/challenges/intermediate-algorithm-scripting/boo-who</t>
  </si>
  <si>
    <t>/challenges/join-the-free-code-camp-community/create-a-github-account-and-join-our-chat-rooms</t>
  </si>
  <si>
    <t>/challenges/learn-what-to-do-if-you-get-stuck?from=timeline&amp;isappinstalled=0&amp;nsukey=ISHQzkPFCeKNCMqvkeDBsFYr0xZwqftkxPHpCceH0dxPCIZF9Op8gBZ5Pq6uvgYbZ6JnAavhrAgPp5TKjbKX1Q==</t>
  </si>
  <si>
    <t>/en/challenges/jquery/target-the-children-of-an-element-using-jquery</t>
  </si>
  <si>
    <t>/challenges/html5-and-css/fill-in-the-blank-with-placeholder-text</t>
  </si>
  <si>
    <t>/challenges/render-images-from-data-sources</t>
  </si>
  <si>
    <t>/challenges/create-bootstrap-wells</t>
  </si>
  <si>
    <t>/en/challenges/chrome-developer-tools/chrome-dev-tools-console</t>
  </si>
  <si>
    <t>/en/challenges/jquery/use-appendto-to-move-elements-with-jquery</t>
  </si>
  <si>
    <t>/challenges/bonfire-title-case-a-sentence</t>
  </si>
  <si>
    <t>/en/challenges/chrome-developer-tools/chrome-dev-tools-elements</t>
  </si>
  <si>
    <t>/challenges/introducing-else-statements</t>
  </si>
  <si>
    <t>/challenges/image-search-abstraction-layer</t>
  </si>
  <si>
    <t>/challenges/split-strings-with-split</t>
  </si>
  <si>
    <t>/challenges/create-a-set-of-radio-buttons?firstname=a&amp;lastname=d</t>
  </si>
  <si>
    <t>/en/challenges/basic-javascript/introducing-else-if-statements</t>
  </si>
  <si>
    <t>/challenges/basic-javascript/understanding-case-sensitivity-in-variables</t>
  </si>
  <si>
    <t>/es/challenges/html5-and-css/override-styles-in-subsequent-css</t>
  </si>
  <si>
    <t>/en/challenges/basic-javascript/constructing-strings-with-variables</t>
  </si>
  <si>
    <t>/en/challenges/basic-javascript/create-a-javascript-slot-machine</t>
  </si>
  <si>
    <t>/challenges/declare-string-variables?x_cw_context_provider=safari</t>
  </si>
  <si>
    <t>/challenges/build-a-javascript-calculator</t>
  </si>
  <si>
    <t>/en/challenges/html5-and-css/create-an-ordered-list</t>
  </si>
  <si>
    <t>/challenges/use-bracket-notation-to-find-the-first-character-in-a-string</t>
  </si>
  <si>
    <t>/challenges/say-hello-to-html-element</t>
  </si>
  <si>
    <t>/challenges/waypoint-line-up-form-elements-responsively-with-bootstrap</t>
  </si>
  <si>
    <t>/en/challenges/react-projects/build-a-roguelike-dungeon-crawler-game</t>
  </si>
  <si>
    <t>/challenges/waypoint-assignment-with-plus-equals</t>
  </si>
  <si>
    <t>/challenges/waypoint-returning-boolean-values-from-functions</t>
  </si>
  <si>
    <t>/challenges/start-a-nodejs-server</t>
  </si>
  <si>
    <t>/challenges/disable-an-element-using-jquery</t>
  </si>
  <si>
    <t>/es/challenges/responsive-design-with-bootstrap/use-responsive-design-with-bootstrap-fluid-containers</t>
  </si>
  <si>
    <t>/en/challenges/basic-javascript/understanding-uninitialized-variables</t>
  </si>
  <si>
    <t>/en/challenges/basic-javascript/updating-object-properties</t>
  </si>
  <si>
    <t>/challenges/add-elements-within-your-bootstrap-wells</t>
  </si>
  <si>
    <t>/en/challenges/functional-programming/introduction-to-the-functional-programming-challenges</t>
  </si>
  <si>
    <t>/es/challenges/html5-and-css/override-all-other-styles-by-using-important</t>
  </si>
  <si>
    <t>/en/challenges/basic-javascript/generate-random-fractions-with-javascript</t>
  </si>
  <si>
    <t>/challenges/generate-random-fractions-with-javascript</t>
  </si>
  <si>
    <t>/challenges/access-array-data-with-indexes</t>
  </si>
  <si>
    <t>/en/challenges/jquery/remove-classes-from-an-element-with-jquery</t>
  </si>
  <si>
    <t>/challenges/construct-javascript-objects-with-functions</t>
  </si>
  <si>
    <t>/challenges/create-a-block-element-bootstrap-button</t>
  </si>
  <si>
    <t>/challenges/find-numbers-with-regular-expressions</t>
  </si>
  <si>
    <t>/en/challenges/api-projects/timestamp-microservice</t>
  </si>
  <si>
    <t>/es/challenges/automated-testing-and-debugging/use-the-javascript-console</t>
  </si>
  <si>
    <t>/es/challenges/html5-and-css/change-the-color-of-text</t>
  </si>
  <si>
    <t>/en/challenges/html5-and-css/check-radio-buttons-and-checkboxes-by-default</t>
  </si>
  <si>
    <t>/en/challenges/html5-and-css/prioritize-one-style-over-another</t>
  </si>
  <si>
    <t>/challenges/waypoint-comparison-with-the-greater-than-equal-to-operator</t>
  </si>
  <si>
    <t>/challenges/build-a-pomodoro-clock</t>
  </si>
  <si>
    <t>/challenges/show-relationships-with-a-force-directed-graph</t>
  </si>
  <si>
    <t>/challenges/remove-classes-from-an-element-with-jquery</t>
  </si>
  <si>
    <t>/en/challenges/responsive-design-with-bootstrap/call-out-optional-actions-with-button-info</t>
  </si>
  <si>
    <t>/challenges/waypoint-accessing-objects-properties-with-variables</t>
  </si>
  <si>
    <t>/challenges/waypoint-concatenating-strings-with-the-plus-equals-operator</t>
  </si>
  <si>
    <t>/challenges/waypoint-make-object-properties-private</t>
  </si>
  <si>
    <t>/en/challenges/basic-javascript/compound-assignment-with-augmented-addition</t>
  </si>
  <si>
    <t>/en/challenges/responsive-design-with-bootstrap/create-a-bootstrap-headline</t>
  </si>
  <si>
    <t>/challenges/word-blanks?query=?</t>
  </si>
  <si>
    <t>/challenges/override-all-other-styles-by-using-important</t>
  </si>
  <si>
    <t>/challenges/learn-what-to-do-if-you-get-stuck</t>
  </si>
  <si>
    <t>/en/challenges/object-oriented-and-functional-programming/filter-arrays-with-filter</t>
  </si>
  <si>
    <t>/es/challenges/html5-and-css/link-to-external-pages-with-anchor-elements</t>
  </si>
  <si>
    <t>/challenges/zipline-use-the-twitchtv-json-api</t>
  </si>
  <si>
    <t>/challenges/headline-with-the-h2-element/</t>
  </si>
  <si>
    <t>/challenges/waypoint-inherit-styles-from-the-body-element</t>
  </si>
  <si>
    <t>/challenges/timestamp-microservice</t>
  </si>
  <si>
    <t>/en/challenges/html5-and-css/nest-many-elements-within-a-single-div-element</t>
  </si>
  <si>
    <t>/challenges/join-our-subreddit</t>
  </si>
  <si>
    <t>/challenges/give-each-element-a-unique-id</t>
  </si>
  <si>
    <t>/challenges/show-national-contiguity-with-a-force-directed-graph</t>
  </si>
  <si>
    <t>/en/challenges/responsive-design-with-bootstrap/add-id-attributes-to-bootstrap-elements</t>
  </si>
  <si>
    <t>/challenges/check-for-palindromes/</t>
  </si>
  <si>
    <t>/es/challenges/basic-javascript/build-javascript-objects</t>
  </si>
  <si>
    <t>/en/challenges/html5-and-css/add-different-padding-to-each-side-of-an-element</t>
  </si>
  <si>
    <t>/en/challenges/responsive-design-with-bootstrap/label-bootstrap-buttons</t>
  </si>
  <si>
    <t>/challenges/file-metadata-microservice</t>
  </si>
  <si>
    <t>/challenges/use-hex-code-for-specific-colors</t>
  </si>
  <si>
    <t>/en/challenges/basic-javascript/access-array-data-with-indexes</t>
  </si>
  <si>
    <t>/en/challenges/basic-javascript/declare-javascript-variables</t>
  </si>
  <si>
    <t>/en/challenges/data-visualization-with-d3/work-with-dynamic-data</t>
  </si>
  <si>
    <t>/es/challenges/join-the-free-code-camp-community/join-a-free-code-camp-group-in-your-city</t>
  </si>
  <si>
    <t>/challenges/manipulate-arrays-with-push?x_cw_context_provider=safari</t>
  </si>
  <si>
    <t>/es/challenges/json-apis-and-ajax/render-images-from-data-sources</t>
  </si>
  <si>
    <t>/es/challenges/jquery/change-the-css-of-an-element-using-jquery</t>
  </si>
  <si>
    <t>/es/challenges/html5-and-css/headline-with-the-h2-element</t>
  </si>
  <si>
    <t>/en/challenges/computer-basics/console-and-logging</t>
  </si>
  <si>
    <t>/en/challenges/basic-javascript/comparison-with-the-equality-operator</t>
  </si>
  <si>
    <t>/challenges/waypoint-target-elements-by-id-using-jquery</t>
  </si>
  <si>
    <t>/en/challenges/object-oriented-programming/introduction-to-the-object-oriented-programming-challenges</t>
  </si>
  <si>
    <t>/es/challenges/jquery/clone-an-element-using-jquery</t>
  </si>
  <si>
    <t>/challenges/waypoint-override-styles-in-subsequent-css</t>
  </si>
  <si>
    <t>/challenges/get-set-for-our-dynamic-web-application-projects</t>
  </si>
  <si>
    <t>/es/challenges/intermediate-front-end-development-projects/show-the-local-weather</t>
  </si>
  <si>
    <t>/en/challenges/html5-and-css/use-html5-to-require-a-field</t>
  </si>
  <si>
    <t>/challenges/waypoint-add-different-padding-to-each-side-of-an-element</t>
  </si>
  <si>
    <t>/en/challenges/basic-javascript/appending-variables-to-strings</t>
  </si>
  <si>
    <t>/challenges/create-a-bootstrap-headline</t>
  </si>
  <si>
    <t>/en/challenges/basic-javascript/passing-values-to-functions-with-arguments</t>
  </si>
  <si>
    <t>/challenges/count-backwards-with-a-for-loop</t>
  </si>
  <si>
    <t>/en/challenges/responsive-design-with-bootstrap/add-elements-within-your-bootstrap-wells</t>
  </si>
  <si>
    <t>/challenges/join-a-campsite-in-your-city</t>
  </si>
  <si>
    <t>/en/challenges/html5-and-css/override-all-other-styles-by-using-important</t>
  </si>
  <si>
    <t>/challenges/build-the-game-of-life</t>
  </si>
  <si>
    <t>/challenges/introducing-else-if-statements</t>
  </si>
  <si>
    <t>/challenges/build-web-apps-with-expressjs</t>
  </si>
  <si>
    <t>/es/challenges/basic-javascript/passing-values-to-functions-with-arguments</t>
  </si>
  <si>
    <t>/en/challenges/intermediate-front-end-development-projects/build-a-random-quote-machine</t>
  </si>
  <si>
    <t>/challenges/build-a-voting-app</t>
  </si>
  <si>
    <t>/challenges/waypoint-render-images-from-data-sources</t>
  </si>
  <si>
    <t>/en/challenges/json-apis-and-ajax/change-text-with-click-events</t>
  </si>
  <si>
    <t>/challenges/override-class-declarations-with-inline-styles</t>
  </si>
  <si>
    <t>/challenges/join-strings-with-join</t>
  </si>
  <si>
    <t>/en/challenges/basic-javascript/increment-a-number-with-javascript</t>
  </si>
  <si>
    <t>/challenges/use-clockwise-notation-to-specify-the-padding-of-an-element</t>
  </si>
  <si>
    <t>/challenges/manage-a-book-trading-club</t>
  </si>
  <si>
    <t>/en/challenges/html5-and-css/override-class-declarations-by-styling-id-attributes</t>
  </si>
  <si>
    <t>/challenges/comparison-with-the-greater-than-operator</t>
  </si>
  <si>
    <t>/challenges/center-text-with-bootstrap</t>
  </si>
  <si>
    <t>/en/challenges/basic-javascript/comparison-with-the-greater-than-or-equal-to-operator</t>
  </si>
  <si>
    <t>/en/challenges/html5-and-css/specify-how-fonts-should-degrade</t>
  </si>
  <si>
    <t>/challenges/store-multiple-values-in-one-variable-using-javascript-arrays</t>
  </si>
  <si>
    <t>/en/challenges/chrome-developer-tools/chrome-dev-tools-network</t>
  </si>
  <si>
    <t>/en/challenges/responsive-design-with-bootstrap/label-bootstrap-wells</t>
  </si>
  <si>
    <t>/challenges/checkpoint-convert-celsius-to-fahrenheit</t>
  </si>
  <si>
    <t>/servlet/redirect.srv/sruj/sywlorrdsvwkz/sstu/p2/challenges/say-hello-to-html-elements</t>
  </si>
  <si>
    <t>/challenges/style-multiple-elements-with-a-css-class</t>
  </si>
  <si>
    <t>/challenges/waypoint-adjust-the-margin-of-an-element</t>
  </si>
  <si>
    <t>/es/challenges/html5-and-css/check-radio-buttons-and-checkboxes-by-default</t>
  </si>
  <si>
    <t>/es/challenges/jquery/target-elements-by-class-using-jquery</t>
  </si>
  <si>
    <t>/servlet/redirect.srv/sruj/sywlorrdsvwkz/sstu/p2/challenges/learn-what-to-do-if-you-get-stuck</t>
  </si>
  <si>
    <t>/en/challenges/basic-javascript/iterate-odd-numbers-with-a-for-loop</t>
  </si>
  <si>
    <t>/en/challenges/basic-javascript/add-new-properties-to-a-javascript-object</t>
  </si>
  <si>
    <t>/en/challenges/counting-cards</t>
  </si>
  <si>
    <t>/challenges/map-data-across-the-globe</t>
  </si>
  <si>
    <t>/challenges/label-bootstrap-buttons</t>
  </si>
  <si>
    <t>/challenges/waypoint-call-out-optional-actions-with-button-info</t>
  </si>
  <si>
    <t>/challenges/chunky-monkey?run=disable</t>
  </si>
  <si>
    <t>/en/challenges/advanced-front-end-development-projects/build-a-simon-game</t>
  </si>
  <si>
    <t>/challenges/add-placeholder-text-to-a-text-field</t>
  </si>
  <si>
    <t>/en/challenges/jquery/change-the-css-of-an-element-using-jquery</t>
  </si>
  <si>
    <t>/challenges/trigger-click-events-with-jquery?x_cw_context_provider=safari</t>
  </si>
  <si>
    <t>/en/challenges/exact-change</t>
  </si>
  <si>
    <t>/challenges/add-different-margins-to-each-side-of-an-element</t>
  </si>
  <si>
    <t>/en/challenges/basic-javascript/find-numbers-with-regular-expressions</t>
  </si>
  <si>
    <t>/en/challenges/basic-javascript/add-your-javascript-slot-machine-slots</t>
  </si>
  <si>
    <t>/challenges/comment-your-javascript-code</t>
  </si>
  <si>
    <t>/es/challenges/basic-javascript/counting-cards</t>
  </si>
  <si>
    <t>/challenges/add-id-attributes-to-bootstrap-elements</t>
  </si>
  <si>
    <t>/challenges/zipline-show-the-local-weather</t>
  </si>
  <si>
    <t>/en/challenges/applied-accessibility/add-an-accessible-date-picker</t>
  </si>
  <si>
    <t>/en/challenges/basic-javascript/comment-your-javascript-code</t>
  </si>
  <si>
    <t>/en/challenges/basic-javascript/comparison-with-the-greater-than-operator</t>
  </si>
  <si>
    <t>/en/challenges/basic-javascript/store-multiple-values-in-one-variable-using-javascript-arrays</t>
  </si>
  <si>
    <t>/en/challenges/basic-javascript/manipulate-arrays-with-pop</t>
  </si>
  <si>
    <t>/challenges/declare-string-variables</t>
  </si>
  <si>
    <t>/challenges/waypoint-adjusting-the-padding-of-an-element</t>
  </si>
  <si>
    <t>/challenges/add-rounded-corners-with-a-border-radius</t>
  </si>
  <si>
    <t>/en/challenges/tham-gia-cng-ng-free-code-school/learn-how-to-free-code-school-work</t>
  </si>
  <si>
    <t>/challenges/basic-javascript/assignment-with-a-returned-value</t>
  </si>
  <si>
    <t>/en/challenges/basic-javascript/use-bracket-notation-to-find-the-first-character-in-a-string</t>
  </si>
  <si>
    <t>/challenges/override-class-declarations-by-styling-id-attributes?toperStarEhJUS=1</t>
  </si>
  <si>
    <t>/challenges/waypoint-change-text-inside-an-element-using-jquery</t>
  </si>
  <si>
    <t>/en/challenges/html5-and-css/override-styles-in-subsequent-css</t>
  </si>
  <si>
    <t>/en/challenges/node.js-and-express.js/manage-packages-with-npm</t>
  </si>
  <si>
    <t>/challenges/waypoint-storing-values-with-the-equal-operator</t>
  </si>
  <si>
    <t>/challenges/set-the-font-family-of-an-element</t>
  </si>
  <si>
    <t>/en/challenges/basic-algorithm-scripting/falsy-bouncer</t>
  </si>
  <si>
    <t>/challenges/nesting-for-loops?autorun=disabled</t>
  </si>
  <si>
    <t>/es/challenges/html5-and-css/inherit-styles-from-the-body-element</t>
  </si>
  <si>
    <t>/challenges/computer-basics/computer-basics-chips-and-moores-law</t>
  </si>
  <si>
    <t>/en/challenges/data-visualization-with-d3/use-a-predefined-scale-to-place-elements</t>
  </si>
  <si>
    <t>/challenges/understanding-boolean-values</t>
  </si>
  <si>
    <t>/challenges/fill-in-the-blank-with-placeholder-text</t>
  </si>
  <si>
    <t>/es/challenges/basic-javascript/finding-a-remainder-in-javascript</t>
  </si>
  <si>
    <t>/challenges/use-bracket-notation-to-find-the-last-character-in-a-string</t>
  </si>
  <si>
    <t>/en/challenges/chrome-developer-tools/chrome-dev-tools-profiles</t>
  </si>
  <si>
    <t>/en/challenges/html5-and-css/add-different-margins-to-each-side-of-an-element</t>
  </si>
  <si>
    <t>/en/challenges/advanced-algorithm-scripting/exact-change</t>
  </si>
  <si>
    <t>/en/challenges/intermediate-front-end-development-projects/show-the-local-weather</t>
  </si>
  <si>
    <t>/challenges/warn-your-users-of-a-dangerous-action</t>
  </si>
  <si>
    <t>/challenges/computer-basics/computer-basics-intro-to-binary-code</t>
  </si>
  <si>
    <t>/en/challenges/api-projects/file-metadata-microservice</t>
  </si>
  <si>
    <t>/en/challenges/computer-basics/computer-basics-ip-addresses</t>
  </si>
  <si>
    <t>/en/challenges/basic-javascript/modify-array-data-with-indexes</t>
  </si>
  <si>
    <t>/en/challenges/responsive-design-with-bootstrap/apply-the-default-bootstrap-button-style</t>
  </si>
  <si>
    <t>/en/challenges/css-flexbox/introduction-to-the-css-flexbox-challenges</t>
  </si>
  <si>
    <t>/en/challenges/basic-algorithm-scripting/reverse-a-string</t>
  </si>
  <si>
    <t>/en/challenges/html5-and-css/use-clockwise-notation-to-specify-the-padding-of-an-element</t>
  </si>
  <si>
    <t>/challenges/waypoint-use-conditional-logic-with-if-statements</t>
  </si>
  <si>
    <t>/en/challenges/advanced-front-end-development-projects/build-a-javascript-calculator</t>
  </si>
  <si>
    <t>/en/challenges/responsive-design-with-bootstrap/create-a-block-element-bootstrap-button</t>
  </si>
  <si>
    <t>/challenges/computer-basics/computer-basics-the-4-basic-parts-of-a-computer</t>
  </si>
  <si>
    <t>/es/challenges/basic-javascript/assignment-with-a-returned-value</t>
  </si>
  <si>
    <t>/es/challenges/html5-and-css/create-a-bulleted-unordered-list</t>
  </si>
  <si>
    <t>/en/challenges/computer-basics/computer-basics-content-delivery-networks</t>
  </si>
  <si>
    <t>/es/challenges/basic-algorithm-scripting/confirm-the-ending</t>
  </si>
  <si>
    <t>/es/challenges/basic-javascript/generate-random-whole-numbers-within-a-range</t>
  </si>
  <si>
    <t>/en/challenges/html5-and-css/make-dead-links-using-the-hash-symbol</t>
  </si>
  <si>
    <t>/es/challenges/join-the-free-code-camp-community/learn-what-to-do-if-you-get-stuck</t>
  </si>
  <si>
    <t>/es/challenges/html5-and-css/make-dead-links-using-the-hash-symbol</t>
  </si>
  <si>
    <t>/challenges/build-a-recipe-box</t>
  </si>
  <si>
    <t>/en/challenges/html5-and-css/create-a-text-field</t>
  </si>
  <si>
    <t>/challenges/build-a-pinterest-clone</t>
  </si>
  <si>
    <t>/en/challenges/basic-javascript/use-bracket-notation-to-find-the-nth-character-in-a-string</t>
  </si>
  <si>
    <t>/challenges/read-coding-news-on-our-medium-publication</t>
  </si>
  <si>
    <t>/en/challenges/responsive-design-with-bootstrap/warn-your-users-of-a-dangerous-action</t>
  </si>
  <si>
    <t>/challenges/prefilter-json</t>
  </si>
  <si>
    <t>/en/challenges/basic-javascript/manipulate-arrays-with-shift</t>
  </si>
  <si>
    <t>/en/challenges/advanced-front-end-development-projects/build-a-tic-tac-toe-game</t>
  </si>
  <si>
    <t>/en/challenges/basic-javascript/find-the-length-of-a-string</t>
  </si>
  <si>
    <t>/es/challenges/html5-and-css/add-different-margins-to-each-side-of-an-element</t>
  </si>
  <si>
    <t>/challenges/create-a-text-field</t>
  </si>
  <si>
    <t>/en/challenges/object-oriented-and-functional-programming/condense-arrays-with-reduce</t>
  </si>
  <si>
    <t>/challenges/access-array-data-with-indexes?x_cw_context_provider=safari</t>
  </si>
  <si>
    <t>/challenges/access-multidimensional-arrays-with-indexes?x_cw_context_provider=safari</t>
  </si>
  <si>
    <t>/en/challenges/applied-visual-design/adjusting-the-color-of-various-elements-to-complementary-colors</t>
  </si>
  <si>
    <t>/challenges/create-decimal-numbers-with-javascript</t>
  </si>
  <si>
    <t>/en/challenges/data-visualization-with-d3/add-classes-with-d3</t>
  </si>
  <si>
    <t>/es/challenges/responsive-design-with-bootstrap/add-elements-within-your-bootstrap-wells</t>
  </si>
  <si>
    <t>/challenges/build-a-camper-leaderboard</t>
  </si>
  <si>
    <t>/en/challenges/jquery/remove-an-element-using-jquery</t>
  </si>
  <si>
    <t>/challenges/next-challenge?id=560add10cb82ac38a17513be</t>
  </si>
  <si>
    <t>/challenges/waypoint-nest-an-anchor-element-within-a-paragraph</t>
  </si>
  <si>
    <t>/challenges/change-the-color-of-text</t>
  </si>
  <si>
    <t>/en/challenges/basic-javascript/comparison-with-the-strict-inequality-operator</t>
  </si>
  <si>
    <t>/challenges/waypoint-declare-string-variables</t>
  </si>
  <si>
    <t>/en/challenges/object-oriented-and-functional-programming/split-strings-with-split</t>
  </si>
  <si>
    <t>/es/challenges/join-the-free-code-camp-community/create-a-github-account-and-join-our-chat-rooms</t>
  </si>
  <si>
    <t>/challenges/modify-array-data-with-indexes</t>
  </si>
  <si>
    <t>/en/challenges/basic-javascript/nest-one-array-within-another-array</t>
  </si>
  <si>
    <t>/en/challenges/advanced-front-end-development-projects/build-a-pomodoro-clock</t>
  </si>
  <si>
    <t>/challenges/learn-how-free-code-camp-works</t>
  </si>
  <si>
    <t>/challenges/use-bracket-notation-to-find-the-nthtolast-character-in-a-string</t>
  </si>
  <si>
    <t>/challenges/manipulate-arrays-with-pop?x_cw_context_provider=safari</t>
  </si>
  <si>
    <t>/es/challenges/html5-and-css/use-clockwise-notation-to-specify-the-margin-of-an-element</t>
  </si>
  <si>
    <t>/en/challenges/html5-and-css/change-the-color-of-text</t>
  </si>
  <si>
    <t>/en/challenges/data-visualization-with-d3/add-axes-to-a-visualization</t>
  </si>
  <si>
    <t>/en/challenges/computer-basics/what-do-programmers-do</t>
  </si>
  <si>
    <t>/es/challenges/responsive-design-with-bootstrap/create-a-block-element-bootstrap-button</t>
  </si>
  <si>
    <t>/challenges/use-html5-to-require-a-field?indoor-outdoor=on</t>
  </si>
  <si>
    <t>/challenges/use-rgb-to-mix-colors</t>
  </si>
  <si>
    <t>/en/challenges/gear-up-for-success/join-our-linkedin-alumni-network</t>
  </si>
  <si>
    <t>/challenges/waypoint-add-font-awesome-icons-to-all-of-our-buttons</t>
  </si>
  <si>
    <t>/en/challenges/responsive-design-with-bootstrap/create-a-bootstrap-button</t>
  </si>
  <si>
    <t>/en/challenges/basic-javascript/manipulate-arrays-with-unshift</t>
  </si>
  <si>
    <t>/en/challenges/html5-and-css/style-multiple-elements-with-a-css-class</t>
  </si>
  <si>
    <t>/en/challenges/intermediate-front-end-development-projects/use-the-twitchtv-json-api</t>
  </si>
  <si>
    <t>/challenges/manipulate-arrays-with-shift</t>
  </si>
  <si>
    <t>/en/challenges/json-apis-and-ajax/trigger-click-events-with-jquery</t>
  </si>
  <si>
    <t>/challenges/store-data-in-mongodb</t>
  </si>
  <si>
    <t>/challenges/headline-with-the-h2-element</t>
  </si>
  <si>
    <t>/challenges/waypoint-create-a-form-element</t>
  </si>
  <si>
    <t>/en/challenges/html5-and-css/fill-in-the-blank-with-placeholder-text</t>
  </si>
  <si>
    <t>/challenges/use-bracket-notation-to-find-the-nth-character-in-a-string</t>
  </si>
  <si>
    <t>/challenges/git/save-your-code-revisions-forever-with-git</t>
  </si>
  <si>
    <t>/es/challenges/responsive-design-with-bootstrap/house-our-page-within-a-bootstrap-container-fluid-div</t>
  </si>
  <si>
    <t>/en/challenges/html5-and-css/set-the-font-family-of-an-element</t>
  </si>
  <si>
    <t>/en/challenges/css-flexbox/aligning-elements-using-the-justifycontent-property</t>
  </si>
  <si>
    <t>/es/challenges/responsive-design-with-bootstrap/create-bootstrap-wells</t>
  </si>
  <si>
    <t>/challenges/waypoint-make-dead-links-using-the-hash-symbol</t>
  </si>
  <si>
    <t>/challenges/generate-random-whole-numbers-with-javascript?x_cw_context_provider=safari</t>
  </si>
  <si>
    <t>/en/challenges/basic-javascript/delete-properties-from-a-javascript-object</t>
  </si>
  <si>
    <t>/en/challenges/responsive-design-with-bootstrap/center-text-with-bootstrap</t>
  </si>
  <si>
    <t>/en/challenges/basic-javascript/local-scope-and-functions</t>
  </si>
  <si>
    <t>/challenges/adjust-the-margin-of-an-element</t>
  </si>
  <si>
    <t>/challenges/chart-the-stock-market</t>
  </si>
  <si>
    <t>/challenges/build-a-nightlife-coordination-app</t>
  </si>
  <si>
    <t>/challenges/waypoint-create-a-bootstrap-button</t>
  </si>
  <si>
    <t>/en/challenges/json-apis-and-ajax/prefilter-json</t>
  </si>
  <si>
    <t>/en/challenges/jquery/disable-an-element-using-jquery</t>
  </si>
  <si>
    <t>/en/challenges/applied-visual-design/make-a-css-heartbeat-using-the-infinity-property</t>
  </si>
  <si>
    <t>/en/challenges/basic-javascript/comparisons-with-the-logical-and-operator</t>
  </si>
  <si>
    <t>/en/challenges/json-apis-and-ajax/get-geolocation-data</t>
  </si>
  <si>
    <t>/en/challenges/advanced-algorithm-scripting/validate-us-telephone-numbers</t>
  </si>
  <si>
    <t>/challenges/caesars-cipher?run=disabled</t>
  </si>
  <si>
    <t>/challenges/waypoint-make-images-mobile-responsive</t>
  </si>
  <si>
    <t>/es/challenges/html5-and-css/use-a-css-class-to-style-an-element</t>
  </si>
  <si>
    <t>/challenges/waypoint-create-a-bootstrap-headline</t>
  </si>
  <si>
    <t>/challenges/use-jquery-to-modify-the-entire-page</t>
  </si>
  <si>
    <t>/en/challenges/html5-and-css/use-hex-code-for-specific-colors</t>
  </si>
  <si>
    <t>/en/challenges/data-visualization-with-d3/use-the-d3-max-and-min-functions</t>
  </si>
  <si>
    <t>/challenges/intermediate-algorithm-scripting/roman-numeral-converter</t>
  </si>
  <si>
    <t>/es/challenges/html5-and-css/specify-how-fonts-should-degrade</t>
  </si>
  <si>
    <t>/challenges/reverse-arrays-with-reverse</t>
  </si>
  <si>
    <t>/challenges/say-hello-to-html-elements</t>
  </si>
  <si>
    <t>/challenges/waypoint-concatenating-strings-with-plus-operator</t>
  </si>
  <si>
    <t>/challenges/remove-an-element-using-jquery</t>
  </si>
  <si>
    <t>/challenges/basic-javascript/iterate-through-an-array-with-a-for-loop</t>
  </si>
  <si>
    <t>/en/challenges/react-projects/build-the-game-of-life</t>
  </si>
  <si>
    <t>/en/challenges/html5-and-css/use-rgb-to-mix-colors</t>
  </si>
  <si>
    <t>/challenges/split-your-bootstrap-row</t>
  </si>
  <si>
    <t>/challenges/use-abbreviated-hex-code</t>
  </si>
  <si>
    <t>/challenges/waypoint-learn-what-to-do-if-you-get-stuck</t>
  </si>
  <si>
    <t>/es/challenges/json-apis-and-ajax/get-geolocation-data</t>
  </si>
  <si>
    <t>/myaddrproxy.php/https/www.freecodecamp.com/challenges/create-a-github-account-and-join-our-chat-rooms</t>
  </si>
  <si>
    <t>/challenges/waypoint-use-clockwise-notation-to-specify-the-margin-of-an-element</t>
  </si>
  <si>
    <t>/challenges/extract-matches</t>
  </si>
  <si>
    <t>/es/challenges/basic-javascript/storing-values-with-the-assignment-operator</t>
  </si>
  <si>
    <t>/challenges/visualize-data-with-a-scatterplot-graph</t>
  </si>
  <si>
    <t>/challenges/bonfire-meet-bonfire</t>
  </si>
  <si>
    <t>/challenges/use-rgb-values-to-color-elements</t>
  </si>
  <si>
    <t>/en/challenges/object-oriented-and-functional-programming/concatenate-arrays-with-concat</t>
  </si>
  <si>
    <t>/en/challenges/css-flexbox/using-the-flexgrow-property-to-expand-items</t>
  </si>
  <si>
    <t>/en/challenges/html5-and-css/add-rounded-corners-with-a-border-radius</t>
  </si>
  <si>
    <t>/en/challenges/basic-javascript/concatenating-strings-with-plus-operator</t>
  </si>
  <si>
    <t>/es/challenges/basic-algorithm-scripting/return-largest-numbers-in-arrays</t>
  </si>
  <si>
    <t>/en/challenges/basic-javascript/add-two-numbers-with-javascript</t>
  </si>
  <si>
    <t>/challenges/comparison-with-the-inequality-operator</t>
  </si>
  <si>
    <t>/challenges/nesting-for-loops?run=disabled</t>
  </si>
  <si>
    <t>/en/challenges/html5-and-css</t>
  </si>
  <si>
    <t>/es/challenges/json-apis-and-ajax/change-text-with-click-events</t>
  </si>
  <si>
    <t>/challenges/concatenate-arrays-with-concat</t>
  </si>
  <si>
    <t>/es/challenges/responsive-design-with-bootstrap/give-each-element-a-unique-id</t>
  </si>
  <si>
    <t>/challenges/configure-your-github-account</t>
  </si>
  <si>
    <t>/challenges/find-whitespace-with-regular-expressions</t>
  </si>
  <si>
    <t>/challenges/comment-out-html</t>
  </si>
  <si>
    <t>/en/challenges/node.js-and-express.js/build-web-apps-with-expressjs</t>
  </si>
  <si>
    <t>/challenges/html5-and-css/inform-with-the-paragraph-element</t>
  </si>
  <si>
    <t>/challenges/waypoint-target-the-parent-of-an-element-using-jquery</t>
  </si>
  <si>
    <t>/challenges/taste-the-bootstrap-button-color-rainbow</t>
  </si>
  <si>
    <t>/es/challenges/html5-and-css/say-hello-to-html-elements</t>
  </si>
  <si>
    <t>/challenges/waypoint-set-the-id-of-an-element</t>
  </si>
  <si>
    <t>/en/challenges/html5-and-css/inform-with-the-paragraph-element</t>
  </si>
  <si>
    <t>/es/challenges/html5-and-css/use-css-selectors-to-style-elements</t>
  </si>
  <si>
    <t>/challenges/responsively-style-checkboxes?indoor-outdoor=on</t>
  </si>
  <si>
    <t>/challenges/steamroller/</t>
  </si>
  <si>
    <t>/en/challenges/data-visualization-projects/visualize-data-with-a-bar-chart</t>
  </si>
  <si>
    <t>/en/challenges/html5-and-css/add-placeholder-text-to-a-text-field</t>
  </si>
  <si>
    <t>/en/challenges/computer-basics/computer-basics-the-4-basic-parts-of-a-computer</t>
  </si>
  <si>
    <t>/en/challenges/data-visualization-with-d3/add-attributes-to-the-circle-elements</t>
  </si>
  <si>
    <t>/en/challenges/html5-and-css/adjust-the-margin-of-an-element</t>
  </si>
  <si>
    <t>/en/challenges/html5-and-css/headline-with-the-h2-element</t>
  </si>
  <si>
    <t>/en/challenges/data-visualization-with-d3/use-dynamic-scales</t>
  </si>
  <si>
    <t>/challenges/comparison-with-the-strict-equality-operator</t>
  </si>
  <si>
    <t>/challenges/apply-the-default-bootstrap-button-style</t>
  </si>
  <si>
    <t>/challenges/waypoint-create-bootstrap-wells</t>
  </si>
  <si>
    <t>/challenges/add-a-negative-margin-to-an-element?toperStarEhJUS=1</t>
  </si>
  <si>
    <t>/en/challenges/intermediate-front-end-development-projects/build-a-wikipedia-viewer</t>
  </si>
  <si>
    <t>/challenges/waypoint-use-bracket-notation-to-find-the-nthtolast-character-in-a-string</t>
  </si>
  <si>
    <t>/es/challenges/responsive-design-with-bootstrap/center-text-with-bootstrap</t>
  </si>
  <si>
    <t>/en/challenges/html5-and-css/say-hello-to-bouncey</t>
  </si>
  <si>
    <t>/en/challenges/extra-practice-projects/p2p-video-chat-application</t>
  </si>
  <si>
    <t>/challenges/visualize-data-with-a-bar-chart</t>
  </si>
  <si>
    <t>/challenges/use-html5-to-require-a-field/</t>
  </si>
  <si>
    <t>/en/challenges/css-flexbox/adding-flex-superpowers-to-the-tweet-embed</t>
  </si>
  <si>
    <t>/es/challenges/html5-and-css/prioritize-one-style-over-another</t>
  </si>
  <si>
    <t>/en/challenges/basic-javascript/iterate-with-javascript-while-loops</t>
  </si>
  <si>
    <t>/en/challenges/applied-visual-design/learn-about-tertiary-colors</t>
  </si>
  <si>
    <t>/en/challenges/dynamic-web-application-projects/manage-a-book-trading-club</t>
  </si>
  <si>
    <t>/challenges/waypoint-add-borders-around-your-elements</t>
  </si>
  <si>
    <t>/challenges/using-typeof</t>
  </si>
  <si>
    <t>/challenges/delete-properties-from-a-javascript-object</t>
  </si>
  <si>
    <t>/en/challenges/html5-and-css/say-hello-to-html-elements</t>
  </si>
  <si>
    <t>/challenges/basic-javascript/introducing-else-if-statements</t>
  </si>
  <si>
    <t>/en/challenges/big-o-notation/big-o-notation-what-it-is-and-why-you-should-care</t>
  </si>
  <si>
    <t>/es/challenges/html5-and-css/add-images-to-your-website</t>
  </si>
  <si>
    <t>/en/challenges/basic-javascript/find-whitespace-with-regular-expressions</t>
  </si>
  <si>
    <t>/challenges/quoting-strings-with-single-quotes?x_cw_context_provider=safari</t>
  </si>
  <si>
    <t>/challenges/uncomment-html</t>
  </si>
  <si>
    <t>/challenges/nest-one-array-within-another-array</t>
  </si>
  <si>
    <t>/es/challenges/html5-and-css/change-the-font-size-of-an-element</t>
  </si>
  <si>
    <t>/challenges/use-clockwise-notation-to-specify-the-margin-of-an-element</t>
  </si>
  <si>
    <t>/en/challenges/basic-javascript/use-bracket-notation-to-find-the-last-character-in-a-string</t>
  </si>
  <si>
    <t>/en/challenges/api-projects/get-set-for-our-api-development-projects</t>
  </si>
  <si>
    <t>/challenges/invert-regular-expression-matches-with-javascript</t>
  </si>
  <si>
    <t>/challenges/finding-a-remainder-in-javascript?x_cw_context_provider=safari</t>
  </si>
  <si>
    <t>/challenges/waypoint-label-bootstrap-buttons</t>
  </si>
  <si>
    <t>/es/challenges/basic-javascript/compound-assignment-with-augmented-addition</t>
  </si>
  <si>
    <t>/challenges/waypoint-give-a-background-color-to-a-div-element</t>
  </si>
  <si>
    <t>/en/challenges/react-projects/build-a-markdown-previewer</t>
  </si>
  <si>
    <t>/en/challenges/advanced-algorithm-scripting/friendly-date-ranges</t>
  </si>
  <si>
    <t>/en/challenges/nonprofit-projects/greenfield-nonprofit-project-1</t>
  </si>
  <si>
    <t>/en/challenges/basic-javascript/comparison-with-the-less-than-operator</t>
  </si>
  <si>
    <t>/en/challenges/html5-and-css/use-rgb-values-to-color-elements</t>
  </si>
  <si>
    <t>/challenges/add-a-negative-margin-to-an-element</t>
  </si>
  <si>
    <t>/en/challenges/computer-basics/computer-basics-more-computer-hardware</t>
  </si>
  <si>
    <t>/challenges/waypoint-label-bootstrap-wells</t>
  </si>
  <si>
    <t>/en/challenges/responsive-design-with-bootstrap/split-your-bootstrap-row</t>
  </si>
  <si>
    <t>/es/challenges/responsive-design-with-bootstrap/taste-the-bootstrap-button-color-rainbow</t>
  </si>
  <si>
    <t>/en/challenges/jquery/use-jquery-to-modify-the-entire-page</t>
  </si>
  <si>
    <t>/en/challenges/basic-javascript/understand-string-immutability</t>
  </si>
  <si>
    <t>/challenges/use-comments-to-clarify-code</t>
  </si>
  <si>
    <t>/en/challenges/basic-javascript/generate-random-whole-numbers-with-javascript</t>
  </si>
  <si>
    <t>/en/challenges/html5-and-css/uncomment-html</t>
  </si>
  <si>
    <t>/challenges/change-text-with-click-events?x_cw_context_provider=safari</t>
  </si>
  <si>
    <t>/challenges/get-json-with-the-jquery-getjson-method?__EGS_SSLX=</t>
  </si>
  <si>
    <t>/en/challenges/responsive-web-design/make-an-image-responsive</t>
  </si>
  <si>
    <t>/challenges/factorialize-a-number?run=disabled</t>
  </si>
  <si>
    <t>/challenges/foo</t>
  </si>
  <si>
    <t>/en/challenges/css-flexbox/using-the-flex-shorthand-property</t>
  </si>
  <si>
    <t>/en/challenges/mongodb-and-mongoose/install-and-set-up-mongoose</t>
  </si>
  <si>
    <t>/en/challenges/responsive-design-with-bootstrap/house-our-page-within-a-bootstrap-container-fluid-div</t>
  </si>
  <si>
    <t>/challenges/style-the-html-body-element</t>
  </si>
  <si>
    <t>/challenges/visualize-data-with-a-heat-map</t>
  </si>
  <si>
    <t>/en/challenges/basic-javascript/understanding-boolean-values</t>
  </si>
  <si>
    <t>/challenges/find-more-than-first-match</t>
  </si>
  <si>
    <t>/challenges/factorialize-a-number/</t>
  </si>
  <si>
    <t>/challenges/modify-array-data-with-indexes?x_cw_context_provider=safari</t>
  </si>
  <si>
    <t>/en/challenges/join-the-free-code-camp-community/learn-what-to-do-if-you-get-stuck</t>
  </si>
  <si>
    <t>/en/challenges/data-visualization-with-d3/change-the-color-of-an-svg-element</t>
  </si>
  <si>
    <t>/en/challenges/managing-packages-with-npm/using-packagejson-the-core-of-any-nodejs-project-or-npm-package</t>
  </si>
  <si>
    <t>/en/challenges/responsive-design-with-bootstrap/use-comments-to-clarify-code</t>
  </si>
  <si>
    <t>/en/challenges/html5-and-css/use-abbreviated-hex-code</t>
  </si>
  <si>
    <t>/en/challenges/applied-visual-design/make-motion-more-natural-using-a-bezier-curve</t>
  </si>
  <si>
    <t>/en/challenges/computer-basics/computer-basics-data-networks</t>
  </si>
  <si>
    <t>/challenges/use-the-javascript-console</t>
  </si>
  <si>
    <t>/en/challenges/object-oriented-and-functional-programming/construct-javascript-objects-with-functions</t>
  </si>
  <si>
    <t>/challenges/initializing-variables-with-the-assignment-operator</t>
  </si>
  <si>
    <t>/en/challenges/responsive-design-with-bootstrap/taste-the-bootstrap-button-color-rainbow</t>
  </si>
  <si>
    <t>/en/challenges/git/save-your-code-revisions-forever-with-git</t>
  </si>
  <si>
    <t>/en/challenges/basic-javascript/return-a-value-from-a-function-with-return</t>
  </si>
  <si>
    <t>/es/challenges/responsive-design-with-bootstrap/call-out-optional-actions-with-button-info</t>
  </si>
  <si>
    <t>/challenges/waypoint-use-a-css-class-to-style-an-element</t>
  </si>
  <si>
    <t>/challenges/build-a-markdown-previewer</t>
  </si>
  <si>
    <t>/challenges/waypoint-convert-json-data-to-html</t>
  </si>
  <si>
    <t>/en/challenges/sass/learn-sass-challenges</t>
  </si>
  <si>
    <t>/es/challenges/basic-javascript/accessing-nested-objects</t>
  </si>
  <si>
    <t>/pt/challenges/html5-and-css/say-hello-to-html-elements</t>
  </si>
  <si>
    <t>/es/challenges/jquery/target-even-numbered-elements-using-jquery</t>
  </si>
  <si>
    <t>/en/challenges/basic-javascript/multiply-two-decimals-with-javascript</t>
  </si>
  <si>
    <t>/en/challenges/computer-basics/computer-basics-measuring-data-speed</t>
  </si>
  <si>
    <t>/challenges/create-visual-balance-using-the-textalign-property</t>
  </si>
  <si>
    <t>/en/challenges/computer-basics/computer-basics-more-on-the-motherboard</t>
  </si>
  <si>
    <t>/challenges/manipulate-arrays-with-shift?x_cw_context_provider=safari</t>
  </si>
  <si>
    <t>/en/challenges/css-flexbox/using-the-order-property-to-rearrange-items</t>
  </si>
  <si>
    <t>/en/challenges/responsive-web-design/use-a-retina-image-for-higher-resolution-displays</t>
  </si>
  <si>
    <t>/es/challenges/basic-javascript/logical-order-in-if-else-statements</t>
  </si>
  <si>
    <t>/challenges/inform-with-the-paragraph-element</t>
  </si>
  <si>
    <t>/challenges/comparison-with-the-greater-than-or-equal-to-operator</t>
  </si>
  <si>
    <t>/challenges/create-a-class-to-target-with-jquery-selectors</t>
  </si>
  <si>
    <t>/en/challenges/javascript-lingo/javascript-lingo-arrays--objects</t>
  </si>
  <si>
    <t>/en/challenges/debugging/catch-missing-open-and-closing-parenthesis-after-a-function-call</t>
  </si>
  <si>
    <t>/es/challenges/basic-javascript/local-scope-and-functions</t>
  </si>
  <si>
    <t>/en/challenges/basic-javascript/use-bracket-notation-to-find-the-nthtolast-character-in-a-string</t>
  </si>
  <si>
    <t>/en/challenges/basic-javascript/initializing-variables-with-the-assignment-operator</t>
  </si>
  <si>
    <t>/challenges/create-a-bootstrap-row</t>
  </si>
  <si>
    <t>/en/challenges/basic-javascript/create-decimal-numbers-with-javascript</t>
  </si>
  <si>
    <t>/challenges/compound-assignment-with-augmented-addition?x_cw_context_provider=safari</t>
  </si>
  <si>
    <t>/challenges/learn-how-free-code-camp-works?dm_i=2ILH,UKYK,5RPQS6,295UN,0</t>
  </si>
  <si>
    <t>/challenges/use-hex-code-for-specific-colors?toperStarEhJUS=1</t>
  </si>
  <si>
    <t>/en/challenges/debugging/use-caution-when-reinitializing-variables-inside-a-loop</t>
  </si>
  <si>
    <t>/es/challenges/json-apis-and-ajax/prefilter-json</t>
  </si>
  <si>
    <t>/en/challenges/mongodb-and-mongoose/create-a-model</t>
  </si>
  <si>
    <t>/challenges/waypoint-testing-objects-for-properties</t>
  </si>
  <si>
    <t>/challenges/comparison-with-the-strict-inequality-operator</t>
  </si>
  <si>
    <t>/en/challenges/dynamic-web-application-projects/new-backend-format</t>
  </si>
  <si>
    <t>/challenges/waypoint-use-bracket-notation-to-find-the-nth-character-in-a-string</t>
  </si>
  <si>
    <t>/challenges/declare-javascript-objects-as-variables</t>
  </si>
  <si>
    <t>/en/challenges/basic-javascript/invert-regular-expression-matches-with-javascript</t>
  </si>
  <si>
    <t>/en/challenges/basic-javascript/compound-assignment-with-augmented-subtraction</t>
  </si>
  <si>
    <t>/challenges/set-the-id-of-an-element?toperStarEhJUS=1</t>
  </si>
  <si>
    <t>/en/challenges/data-visualization-with-d3/add-a-hover-effect-to-a-d3-element</t>
  </si>
  <si>
    <t>/challenges/intermediate-algorithm-scripting/binary-agents</t>
  </si>
  <si>
    <t>/challenges/sum-all-odd-fibonacci-numbers?autorun=disable</t>
  </si>
  <si>
    <t>/challenges/waypoint-configure-your-code-portfolio</t>
  </si>
  <si>
    <t>/challenges/waypoint-get-geolocation-data</t>
  </si>
  <si>
    <t>/en/challenges/object-oriented-and-functional-programming/join-strings-with-join</t>
  </si>
  <si>
    <t>/en/challenges/object-oriented-and-functional-programming/declare-javascript-objects-as-variables</t>
  </si>
  <si>
    <t>/challenges/waypoint-create-a-set-of-checkboxes</t>
  </si>
  <si>
    <t>/en/challenges/add-images-to-website</t>
  </si>
  <si>
    <t>/es/challenges/responsive-design-with-bootstrap/apply-the-default-bootstrap-button-style</t>
  </si>
  <si>
    <t>/en/challenges/computer-basics/variables-in-code</t>
  </si>
  <si>
    <t>/challenges/manage-packages-with-npm?nsukey=SiVm4I6IXpqHkpn512dEOrYZMZRAiHoQM98GdvLR2xqoN32L0qJiXf6WUnnprm4P7BXLs9XuH2s1wS2b4q1lQA==</t>
  </si>
  <si>
    <t>/es/challenges/basic-algorithm-scripting/seek-and-destroy</t>
  </si>
  <si>
    <t>/es/challenges/jquery/target-html-elements-with-selectors-using-jquery</t>
  </si>
  <si>
    <t>/challenges/learn-how-the-analytics-dojo-works</t>
  </si>
  <si>
    <t>/es/challenges/html5-and-css/size-your-images</t>
  </si>
  <si>
    <t>/en/challenges/claim-your-back-end-development-certificate/claim-your-back-end-development-certificate</t>
  </si>
  <si>
    <t>/en/challenges/basic-javascript/decrement-a-number-with-javascript</t>
  </si>
  <si>
    <t>/challenges/watch-coding-videos-on-our-youtube-channel</t>
  </si>
  <si>
    <t>/challenges/continue-working-with-nodejs-servers</t>
  </si>
  <si>
    <t>/challenges/use-hex-code-to-color-elements-red</t>
  </si>
  <si>
    <t>/en/challenges/html5-and-css/add-a-negative-margin-to-an-element</t>
  </si>
  <si>
    <t>/en/challenges/data-visualization-projects/map-data-across-the-globe</t>
  </si>
  <si>
    <t>/challenges/computer-basics/computer-basics-decoding-a-binary-number</t>
  </si>
  <si>
    <t>/en/challenges/computer-basics/source-code</t>
  </si>
  <si>
    <t>/es/challenges/basic-javascript/find-numbers-with-regular-expressions</t>
  </si>
  <si>
    <t>/es/challenges/html5-and-css/add-placeholder-text-to-a-text-field</t>
  </si>
  <si>
    <t>/en/challenges/html5-and-css/style-the-html-body-element</t>
  </si>
  <si>
    <t>/en/challenges/data-visualization-with-d3/update-the-height-of-an-element-dynamically</t>
  </si>
  <si>
    <t>/es/challenges/join-the-free-code-camp-community/learn-how-free-code-camp-works</t>
  </si>
  <si>
    <t>/challenges/validate-us-telephone-numbers?=solution</t>
  </si>
  <si>
    <t>/en/challenges/style-text-inputs-as-form-controls</t>
  </si>
  <si>
    <t>/en/challenges/basic-javascript/compound-assignment-with-augmented-multiplication</t>
  </si>
  <si>
    <t>/es/challenges/responsive-design-with-bootstrap/label-bootstrap-buttons</t>
  </si>
  <si>
    <t>/es/challenges/html5-and-css/use-hex-code-for-specific-colors</t>
  </si>
  <si>
    <t>/en/challenges/applied-accessibility/give-links-meaning-by-using-descriptive-link-text</t>
  </si>
  <si>
    <t>/challenges/use-an-id-attribute-to-style-an-element?toperStarEhJUS=1</t>
  </si>
  <si>
    <t>/challenges/claim-your-front-end-development-certificate</t>
  </si>
  <si>
    <t>/challenges/waypoint-change-the-color-of-text</t>
  </si>
  <si>
    <t>/challenges/waypoint-trigger-click-events-with-jquery</t>
  </si>
  <si>
    <t>/challenges/nest-one-array-within-another-array?x_cw_context_provider=safari</t>
  </si>
  <si>
    <t>/save/_embed/https://www.freecodecamp.com/challenges/turn-an-image-into-a-link</t>
  </si>
  <si>
    <t>/challenges/waypoint-use-css-selectors-to-style-elements</t>
  </si>
  <si>
    <t>/challenges/house-our-page-within-a-bootstrap-container-fluid-div</t>
  </si>
  <si>
    <t>/challenges/waypoint-add-a-negative-margin-to-an-element</t>
  </si>
  <si>
    <t>/en/challenges/basic-javascript/count-backwards-with-a-for-loop</t>
  </si>
  <si>
    <t>/en/challenges/computer-basics/computer-basics-how-to-measure-data-size</t>
  </si>
  <si>
    <t>/en/challenges/html5-and-css/use-clockwise-notation-to-specify-the-margin-of-an-element</t>
  </si>
  <si>
    <t>/challenges/waypoint-house-our-page-within-a-bootstrap-container-fluid-div</t>
  </si>
  <si>
    <t>/es/challenges/basic-javascript/comparison-with-the-equality-operator</t>
  </si>
  <si>
    <t>/es/challenges/basic-javascript/testing-objects-for-properties</t>
  </si>
  <si>
    <t>/challenges/add-two-numbers-with-javascript</t>
  </si>
  <si>
    <t>/en/challenges/responsive-design-with-bootstrap/create-a-class-to-target-with-jquery-selectors</t>
  </si>
  <si>
    <t>/en/challenges/basic-javascript/comparison-with-the-less-than-or-equal-to-operator</t>
  </si>
  <si>
    <t>/es/challenges/join-the-free-code-camp-community/configure-your-code-portfolio</t>
  </si>
  <si>
    <t>/en/challenges/undefined/undefined</t>
  </si>
  <si>
    <t>/challenges/factorialize-a-number?run=false</t>
  </si>
  <si>
    <t>/challenges/override-all-other-styles-by-using-important?toperStarEhJUS=1</t>
  </si>
  <si>
    <t>/es/challenges/basic-javascript/add-new-properties-to-a-javascript-object</t>
  </si>
  <si>
    <t>/en/challenges/gear-up-for-success/watch-coding-videos-on-our-youtube-channel</t>
  </si>
  <si>
    <t>/en/challenges/quality-assurance-and-testing-with-chai/run-functional-tests-using-a-headless-browser-ii</t>
  </si>
  <si>
    <t>/en/challenges/basic-javascript/divide-one-decimal-by-another-with-javascript</t>
  </si>
  <si>
    <t>/challenges/compound-assignment-with-augmented-subtraction</t>
  </si>
  <si>
    <t>/challenges/compound-assignment-with-augmented-multiplication</t>
  </si>
  <si>
    <t>/challenges/waypoint-size-your-images</t>
  </si>
  <si>
    <t>/challenges/basic-javascript/accessing-objects-properties-with-bracket-notation</t>
  </si>
  <si>
    <t>/en/challenges/html5-and-css/comment-out-html</t>
  </si>
  <si>
    <t>/challenges/turn-an-image-into-a-link/</t>
  </si>
  <si>
    <t>/es/challenges/html5-and-css/add-a-negative-margin-to-an-element</t>
  </si>
  <si>
    <t>/challenges/waypoint-declare-javascript-variables</t>
  </si>
  <si>
    <t>/en/challenges/advanced-algorithm-scripting/no-repeats-please</t>
  </si>
  <si>
    <t>/en/challenges/responsive-design-with-bootstrap/create-a-bootstrap-row</t>
  </si>
  <si>
    <t>/challenges/basic-javascript/nesting-for-loops</t>
  </si>
  <si>
    <t>/challenges/build-a-tribute-page/</t>
  </si>
  <si>
    <t>/challenges/factorialize-a-number?run=disabled&amp;solution=</t>
  </si>
  <si>
    <t>/challenges/waypoint-start-a-nodejs-server</t>
  </si>
  <si>
    <t>/en/challenges/css-flexbox/using-the-flexdirection-property-to-make-a-row</t>
  </si>
  <si>
    <t>/save/_embed/https://www.freecodecamp.com/challenges/make-dead-links-using-the-hash-symbol</t>
  </si>
  <si>
    <t>/en/challenges/html5-and-css/make-circular-images-with-a-border-radius</t>
  </si>
  <si>
    <t>/en/challenges/basic-javascript/compound-assignment-with-augmented-division</t>
  </si>
  <si>
    <t>/challenges/make-circular-images-with-a-border-radius</t>
  </si>
  <si>
    <t>/en/challenges/quality-assurance-and-testing-with-chai/use-the-triple-equals-to-assert-strict-equality</t>
  </si>
  <si>
    <t>/en/challenges/join-the-free-code-camp-community/read-coding-news-on-our-medium-publication</t>
  </si>
  <si>
    <t>/challenges/waypoint-use-bracket-notation-to-find-the-last-character-in-a-string</t>
  </si>
  <si>
    <t>/challenges/match-literal-strings</t>
  </si>
  <si>
    <t>/en/challenges/advanced-algorithm-scripting/make-a-person</t>
  </si>
  <si>
    <t>/en/challenges/applied-accessibility/improve-readability-with-high-contrast-text</t>
  </si>
  <si>
    <t>/en/challenges/managing-packages-with-npm/test--multiple-assertions-in-a-test-string</t>
  </si>
  <si>
    <t>/en/challenges/applied-visual-design/set-the-lineheight-of-paragraphs</t>
  </si>
  <si>
    <t>/en/challenges/data-visualization-with-d3/add-labels-to-scatter-plot-circles</t>
  </si>
  <si>
    <t>/es/challenges/basic-javascript/sift-through-text-with-regular-expressions</t>
  </si>
  <si>
    <t>/en/challenges/api-projects/request-header-parser-microservice</t>
  </si>
  <si>
    <t>/challenges/waypoint-warn-your-users-of-a-dangerous-action</t>
  </si>
  <si>
    <t>/es/challenges/html5-and-css/override-class-declarations-with-inline-styles</t>
  </si>
  <si>
    <t>/challenges/override-class-declarations-with-inline-styles?toperStarEhJUS=1</t>
  </si>
  <si>
    <t>/challenges/waypoint-apply-the-default-bootstrap-button-style</t>
  </si>
  <si>
    <t>/challenges/waypoint-use-rgb-values-to-color-elements</t>
  </si>
  <si>
    <t>/en/challenges/data-visualization-with-d3/display-shapes-with-svg</t>
  </si>
  <si>
    <t>/servlet/redirect.srv/sruj/sywlorrdsvwkz/sstu/p2/challenges/create-a-github-account-and-join-our-chat-rooms</t>
  </si>
  <si>
    <t>/es/challenges/html5-and-css/style-the-html-body-element</t>
  </si>
  <si>
    <t>/challenges/symmetric-difference?turn_off_js=true</t>
  </si>
  <si>
    <t>/servlet/redirect.srv/slxv/sanom-mb/s4792ttlpo/p1/myaddrproxy.php/https/www.freecodecamp.com/challenges/create-a-github-account-and-join-our-chat-rooms</t>
  </si>
  <si>
    <t>/challenges/computer-basics/computer-basics-binary-bytes</t>
  </si>
  <si>
    <t>/en/challenges/dynamic-web-application-projects/chart-the-stock-market</t>
  </si>
  <si>
    <t>/challenges/finish-working-with-nodejs-servers</t>
  </si>
  <si>
    <t>/challenges/no-repeats-please??run=disabled</t>
  </si>
  <si>
    <t>/challenges/waypoint-style-multiple-elements-with-a-css-class</t>
  </si>
  <si>
    <t>/challenges/waypoint-global-scope-and-functions</t>
  </si>
  <si>
    <t>/challenges/waypoint-inform-with-the-paragraph-element</t>
  </si>
  <si>
    <t>/challenges/make-dead-links-using-the-hash-symbol/</t>
  </si>
  <si>
    <t>/en/challenges/automated-testing-and-debugging/use-the-javascript-console</t>
  </si>
  <si>
    <t>/es/challenges/gear-up-for-success/join-our-forum</t>
  </si>
  <si>
    <t>/challenges/use-a-css-class-to-style-an-element/</t>
  </si>
  <si>
    <t>/go.php?u=https://www.freecodecamp.com/challenges/change-the-color-of-text&amp;b=4</t>
  </si>
  <si>
    <t>/en/challenges/basic-javascript/sift-through-text-with-regular-expressions</t>
  </si>
  <si>
    <t>/es/challenges/html5-and-css/uncomment-html</t>
  </si>
  <si>
    <t>/en/challenges/chrome-developer-tools/chrome-dev-tools-timeline</t>
  </si>
  <si>
    <t>/en/challenges/dynamic-web-application-projects/get-set-for-our-dynamic-web-application-projects</t>
  </si>
  <si>
    <t>/es/challenges/basic-javascript/profile-lookup</t>
  </si>
  <si>
    <t>/challenges/comparison-with-the-less-than-operator</t>
  </si>
  <si>
    <t>/challenges/waypoint-disable-an-element-using-jquery</t>
  </si>
  <si>
    <t>/en/challenges/applied-accessibility/introduction-to-the-applied-accessibility-challenges</t>
  </si>
  <si>
    <t>/challenges/get-set-for-our-algorithm-challenges</t>
  </si>
  <si>
    <t>/challenges/waypoint-override-class-declarations-by-styling-id-attributes</t>
  </si>
  <si>
    <t>/challenges/waypoint-comment-your-javascript-code</t>
  </si>
  <si>
    <t>/en/challenges/dynamic-web-application-projects/build-a-pinterest-clone</t>
  </si>
  <si>
    <t>/challenges/use-bracket-notation-to-find-the-last-character-in-a-string?x_cw_context_provider=safari</t>
  </si>
  <si>
    <t>/en/challenges/css-flexbox/using-the-flexdirection-property-to-make-a-column</t>
  </si>
  <si>
    <t>/en/challenges/api-projects/url-shortener-microservice</t>
  </si>
  <si>
    <t>/es/challenges/basic-javascript/create-decimal-numbers-with-javascript</t>
  </si>
  <si>
    <t>/en/challenges/applied-visual-design/adjust-the-hover-state-of-an-anchor-tag</t>
  </si>
  <si>
    <t>/es/challenges/html5-and-css/use-html5-to-require-a-field</t>
  </si>
  <si>
    <t>/challenges/learn-how-free-code-camp-works?plg_nld=1&amp;plg_uin=1&amp;plg_auth=1&amp;plg_nld=1&amp;plg_usr=1&amp;plg_vkey=1&amp;plg_dev=1</t>
  </si>
  <si>
    <t>/challenges/next-challenge?id=bad87fee1348bd9aedf08801</t>
  </si>
  <si>
    <t>/es/challenges/html5-and-css/create-a-text-field</t>
  </si>
  <si>
    <t>/challenges/multiply-two-decimals-with-javascript</t>
  </si>
  <si>
    <t>/challenges/adjust-the-width-of-an-element-using-the-width-property</t>
  </si>
  <si>
    <t>/challenges/waypoint-divide-one-decimal-by-another-with-javascript</t>
  </si>
  <si>
    <t>/en/challenges/information-security-with-helmetjs/install-and-require-helmetjs</t>
  </si>
  <si>
    <t>/es/challenges/basic-javascript/comparisons-with-the-logical-or-operator</t>
  </si>
  <si>
    <t>/es/challenges/responsive-design-with-bootstrap/warn-your-users-of-a-dangerous-action</t>
  </si>
  <si>
    <t>/en/challenges/join-the-free-code-camp-community/learn-how-free-code-camp-works</t>
  </si>
  <si>
    <t>/es/challenges/basic-javascript/quoting-strings-with-single-quotes</t>
  </si>
  <si>
    <t>/en/challenges/jquery/delete-your-jquery-functions</t>
  </si>
  <si>
    <t>/en/challenges/computer-basics/computer-basics-chips-and-moores-law</t>
  </si>
  <si>
    <t>/challenges/give-a-background-color-to-a-div-element?indoor-outdoor=on&amp;personality=on&amp;personality=on</t>
  </si>
  <si>
    <t>/challenges/waypoint-headline-with-the-h2-element</t>
  </si>
  <si>
    <t>/es/challenges/basic-javascript/add-two-numbers-with-javascript</t>
  </si>
  <si>
    <t>/challenges/waypoint-say-hello-to-html-elements</t>
  </si>
  <si>
    <t>/challenges/basic-javascript/shopping-list</t>
  </si>
  <si>
    <t>/challenges/waypoint-write-reusable-javascript-with-functions</t>
  </si>
  <si>
    <t>/es/challenges/gear-up-for-success/commit-to-a-goal-and-a-nonprofit</t>
  </si>
  <si>
    <t>/challenges/waypoint-set-the-font-family-of-an-element</t>
  </si>
  <si>
    <t>/challenges/waypoint-center-text-with-bootstrap</t>
  </si>
  <si>
    <t>/challenges/Create a Block Element Bootstrap Button</t>
  </si>
  <si>
    <t>/challenges/nest-an-anchor-element-within-a-paragraph/</t>
  </si>
  <si>
    <t>/challenges/waypoint-add-a-submit-button-to-a-form</t>
  </si>
  <si>
    <t>/challenges/waypoint-use-hex-code-to-color-elements-red</t>
  </si>
  <si>
    <t>/en/challenges/javascript-lingo/javascript-lingo-loops</t>
  </si>
  <si>
    <t>/challenges/learn-how-the-devmountain-precourse-works</t>
  </si>
  <si>
    <t>/es/challenges/responsive-design-with-bootstrap/use-comments-to-clarify-code</t>
  </si>
  <si>
    <t>/challenges/waypoint-add-alt-text-to-an-image-for-accessibility</t>
  </si>
  <si>
    <t>/en/challenges/understand-string-immutability</t>
  </si>
  <si>
    <t>/es/challenges/basic-javascript/return-a-value-from-a-function-with-return</t>
  </si>
  <si>
    <t>/en/challenges/big-o-notation/big-o-notation-a-few-examples</t>
  </si>
  <si>
    <t>/en/challenges/applied-visual-design/use-a-google-font</t>
  </si>
  <si>
    <t>/challenges/claim-your-back-end-development-certificate</t>
  </si>
  <si>
    <t>/en/challenges/computer-basics/computer-basics-intro-to-binary-code</t>
  </si>
  <si>
    <t>/challenges/waypoint-assignment-with-a-returned-value</t>
  </si>
  <si>
    <t>/es/challenges/basic-javascript/comparisons-with-the-logical-and-operator</t>
  </si>
  <si>
    <t>/es/challenges/basic-javascript/global-vs-local-scope-in-functions</t>
  </si>
  <si>
    <t>/en/challenges/next-challenge</t>
  </si>
  <si>
    <t>/en/challenges/computer-basics/computer-basics-types-of-computers</t>
  </si>
  <si>
    <t>/challenges/waypoint-check-radio-buttons-and-checkboxes-by-default</t>
  </si>
  <si>
    <t>/challenges/waypoint-uncomment-html</t>
  </si>
  <si>
    <t>/en/challenges/dynamic-web-application-projects/build-a-voting-app</t>
  </si>
  <si>
    <t>/en/challenges/data-visualization-with-d3/add-inline-styling-to-elements</t>
  </si>
  <si>
    <t>/challenges/analytics-platform-overview</t>
  </si>
  <si>
    <t>/challenges/basic-javascript/testing-objects-for-properties</t>
  </si>
  <si>
    <t>/es/challenges/basic-javascript/chaining-if-else-statements</t>
  </si>
  <si>
    <t>/en/challenges/javascript-lingo/arrays--objects</t>
  </si>
  <si>
    <t>/challenges/set-the-id-of-an-element?indoor-outdoor=on&amp;personality=on</t>
  </si>
  <si>
    <t>/challenges/waypoint-finding-a-remainder-in-javascript</t>
  </si>
  <si>
    <t>/es/challenges/html5-and-css/add-a-submit-button-to-a-form</t>
  </si>
  <si>
    <t>/challenges/sorted-union?run=disabled</t>
  </si>
  <si>
    <t>/challenges/build-a-personal-portfolio-webpage/</t>
  </si>
  <si>
    <t>/challenges/adjust-the-margin-of-an-element?toperStarEhJUS=1</t>
  </si>
  <si>
    <t>/challenges/make-a-person?run=disable</t>
  </si>
  <si>
    <t>/challenges/next-challenge?id=bad87fee1348bd9aec908846</t>
  </si>
  <si>
    <t>/en/challenges/css-flexbox/using-the-flexbasis-property-to-set-the-initial-size-of-an-item</t>
  </si>
  <si>
    <t>/en/challenges/mongodb/store-data-in-mongodb</t>
  </si>
  <si>
    <t>/challenges/comparison-with-the-less-than-or-equal-to-operator</t>
  </si>
  <si>
    <t>/challenges/waypoint-assignment-with-minus-equals</t>
  </si>
  <si>
    <t>/en/challenges/computer-basics/computer-basics-decoding-a-binary-number</t>
  </si>
  <si>
    <t>/en/challenges/managing-packages-with-npm/add-a-license-to-your-packagejson</t>
  </si>
  <si>
    <t>/challenges/compound-assignment-with-augmented-division</t>
  </si>
  <si>
    <t>/challenges/divide-one-decimal-by-another-with-javascript</t>
  </si>
  <si>
    <t>/challenges/basejump-url-shortener-microservice</t>
  </si>
  <si>
    <t>/challenges/waypoint-clone-an-element-using-jquery</t>
  </si>
  <si>
    <t>/challenges/waypoint-remove-an-element-using-jquery</t>
  </si>
  <si>
    <t>/en/challenges/css-flexbox/using-display-flex-with-two-boxes</t>
  </si>
  <si>
    <t>/en/challenges/css-flexbox/using-the-flexshrink-property-to-shrink-items</t>
  </si>
  <si>
    <t>/en/challenges/react-projects/build-a-recipe-box</t>
  </si>
  <si>
    <t>/es/challenges/basic-javascript/multiple-identical-options-in-switch-statements</t>
  </si>
  <si>
    <t>/challenges/delete-your-jquery-functions</t>
  </si>
  <si>
    <t>/es/challenges/responsive-design-with-bootstrap/create-a-bootstrap-row</t>
  </si>
  <si>
    <t>/challenges/waypoint-use-hex-code-to-mix-colors</t>
  </si>
  <si>
    <t>/en/challenges/data-visualization-with-d3/style-d3-labels</t>
  </si>
  <si>
    <t>/challenges/pairwise?run=disabled</t>
  </si>
  <si>
    <t>/challenges/roman-numeral-converter?from=singlemessage&amp;isappinstalled=0</t>
  </si>
  <si>
    <t>/challenges/waypoint-understanding-uninitialized-variables</t>
  </si>
  <si>
    <t>/es/challenges/basic-javascript/understanding-boolean-values</t>
  </si>
  <si>
    <t>/es/challenges/basic-javascript/use-bracket-notation-to-find-the-first-character-in-a-string</t>
  </si>
  <si>
    <t>/es/challenges/html5-and-css/use-rgb-values-to-color-elements</t>
  </si>
  <si>
    <t>/es/challenges/html5-and-css/delete-html-elements</t>
  </si>
  <si>
    <t>/challenges/waypoint-learn-how-script-tags-and-document-ready-work</t>
  </si>
  <si>
    <t>/challenges/claim-your-data-visualization-certificate</t>
  </si>
  <si>
    <t>/challenges/waypoint-store-data-in-mongodb</t>
  </si>
  <si>
    <t>/en/challenges/chrome-developer-tools/chrome-dev-tools-audits</t>
  </si>
  <si>
    <t>/challenges/waypoint-prioritize-one-style-over-another</t>
  </si>
  <si>
    <t>/challenges/flexbox-flexbox</t>
  </si>
  <si>
    <t>/challenges/check-radio-buttons-and-checkboxes-by-default/</t>
  </si>
  <si>
    <t>/challenges/create-decimal-numbers-with-javascript?x_cw_context_provider=safari</t>
  </si>
  <si>
    <t>/challenges/use-clockwise-notation-to-specify-the-margin-of-an-element?run=disabled</t>
  </si>
  <si>
    <t>/es/challenges/basic-javascript/access-multidimensional-arrays-with-indexes</t>
  </si>
  <si>
    <t>/es/challenges/react-projects/build-a-markdown-previewer</t>
  </si>
  <si>
    <t>/challenges/decrement-a-number-with-javascript</t>
  </si>
  <si>
    <t>/challenges/waypoint-add-your-javascript-slot-machine-slots</t>
  </si>
  <si>
    <t>/en/challenges/convert-json-data-to-html</t>
  </si>
  <si>
    <t>/es/challenges/jquery/use-jquery-to-modify-the-entire-page</t>
  </si>
  <si>
    <t>/challenges/waypoint-add-placeholder-text-to-a-text-field</t>
  </si>
  <si>
    <t>/en/challenges/basic-javascript/return-early-pattern-for-functions/</t>
  </si>
  <si>
    <t>/es/challenges/basic-javascript/returning-boolean-values-from-functions</t>
  </si>
  <si>
    <t>/en/challenges/basic-algorithm-scripting/get-set-for-our-algorithm-challenges</t>
  </si>
  <si>
    <t>/challenges/waypoint-use-hex-code-for-specific-colors</t>
  </si>
  <si>
    <t>/es/challenges/basic-javascript/comment-your-javascript-code</t>
  </si>
  <si>
    <t>/challenges/waypoint-comment-out-html</t>
  </si>
  <si>
    <t>/en/challenges/computer-basics/computer-basics-binary-bytes</t>
  </si>
  <si>
    <t>/challenges/use-bracket-notation-to-find-the-nth-character-in-a-string?x_cw_context_provider=safari</t>
  </si>
  <si>
    <t>/challenges/use-responsive-design-with-bootstrap-fluid-containers?indoor-outdoor=on&amp;personality=on</t>
  </si>
  <si>
    <t>/challenges/waypoint-style-the-html-body-element</t>
  </si>
  <si>
    <t>/es/challenges/basic-javascript/generate-random-fractions-with-javascript</t>
  </si>
  <si>
    <t>/web/20160602233452/https://www.freecodecamp.com/challenges/learn-how-free-code-camp-works</t>
  </si>
  <si>
    <t>/challenges/trigger-click-events-with-jquery?__EGS_SSLX=</t>
  </si>
  <si>
    <t>/en/challenges/claim-your-front-end-development-certificate/claim-your-front-end-development-certificate</t>
  </si>
  <si>
    <t>/challenges/use-hex-code-to-color-elements-white</t>
  </si>
  <si>
    <t>/challenges/subtract-one-number-from-another-with-javascript</t>
  </si>
  <si>
    <t>/en/challenges/managing-packages-with-npm/add-a-description-to-your-packagejson</t>
  </si>
  <si>
    <t>/es/challenges/gear-up-for-success/watch-coding-videos-on-our-youtube-channel</t>
  </si>
  <si>
    <t>/es/challenges/basic-javascript/understand-string-immutability</t>
  </si>
  <si>
    <t>/challenges/create-a-set-of-radio-buttons?indoor-outdoor=Отправить+запрос</t>
  </si>
  <si>
    <t>/en/challenges/html5-and-css/delete-html-elements</t>
  </si>
  <si>
    <t>/en/challenges/dynamic-web-application-projects/build-a-nightlife-coordination-app</t>
  </si>
  <si>
    <t>/challenges/steamroller?run=disbled</t>
  </si>
  <si>
    <t>/challenges/sum-all-odd-fibonacci-numbers?new=</t>
  </si>
  <si>
    <t>/en/challenges/applied-visual-design/change-an-elements-relative-position</t>
  </si>
  <si>
    <t>/es/challenges/basic-javascript/find-whitespace-with-regular-expressions</t>
  </si>
  <si>
    <t>/challenges/use-hex-code-to-color-elements-green</t>
  </si>
  <si>
    <t>/en/challenges/node.js-and-express.js/start-a-nodejs-server</t>
  </si>
  <si>
    <t>/challenges/waypoint-add-rounded-corners-with-a-border-radius</t>
  </si>
  <si>
    <t>/challenges/waypoint-get-set-for-ziplines</t>
  </si>
  <si>
    <t>/es/challenges/basic-javascript/using-objects-for-lookups</t>
  </si>
  <si>
    <t>/en/challenges/basic-javascript/divide-one-number-by-another-with-javascript</t>
  </si>
  <si>
    <t>/es/challenges/automated-testing-and-debugging/using-typeof</t>
  </si>
  <si>
    <t>/challenges/configure-your-code-portfolio</t>
  </si>
  <si>
    <t>/challenges/waypoint-create-a-block-element-bootstrap-button</t>
  </si>
  <si>
    <t>/challenges/waypoint-prefilter-json</t>
  </si>
  <si>
    <t>/challenges/waypoint-split-strings-with-split</t>
  </si>
  <si>
    <t>/en/challenges/html5-and-css/http//freecatphotoapp.com</t>
  </si>
  <si>
    <t>/en/challenges/node.js-and-express.js/continue-working-with-nodejs-servers</t>
  </si>
  <si>
    <t>/challenges/drop-it/</t>
  </si>
  <si>
    <t>/en/challenges/advanced-algorithm-scripting/pairwise</t>
  </si>
  <si>
    <t>/en/challenges/basic-javascript/subtract-one-number-from-another-with-javascript</t>
  </si>
  <si>
    <t>/challenges/sum-all-odd-fibonacci-numbers/?run=disabled</t>
  </si>
  <si>
    <t>/es/challenges/basic-javascript/increment-a-number-with-javascript</t>
  </si>
  <si>
    <t>/es/challenges/basic-javascript/store-multiple-values-in-one-variable-using-javascript-arrays</t>
  </si>
  <si>
    <t>/challenges/waypoint-iterate-with-javascript-while-loops</t>
  </si>
  <si>
    <t>/es/challenges/html5-and-css/set-the-font-family-of-an-element</t>
  </si>
  <si>
    <t>/es/challenges/basic-javascript/escape-sequences-in-strings</t>
  </si>
  <si>
    <t>/challenges/delete-html-elements</t>
  </si>
  <si>
    <t>/en/challenges/information-security-with-helmetjs/hide-potentially-dangerous-information-using-helmethidepoweredby</t>
  </si>
  <si>
    <t>/es/challenges/basic-javascript/introducing-else-statements</t>
  </si>
  <si>
    <t>/challenges/join-our-forum</t>
  </si>
  <si>
    <t>/challenges/configure-your-profile</t>
  </si>
  <si>
    <t>/en/challenges/javascript-lingo/javascript-lingo-math</t>
  </si>
  <si>
    <t>/challenges/next-challenge?id=bad87fee1348bd9aeda08826</t>
  </si>
  <si>
    <t>/challenges/waypoint-manipulate-arrays-with-unshift</t>
  </si>
  <si>
    <t>/es/challenges/html5-and-css/inform-with-the-paragraph-element</t>
  </si>
  <si>
    <t>/en/challenges/</t>
  </si>
  <si>
    <t>/challenges/diff-two-arrays?run=disabled</t>
  </si>
  <si>
    <t>/challenges/use-rgb-to-color-elements-white</t>
  </si>
  <si>
    <t>/challenges/chunky-monkey?2=1</t>
  </si>
  <si>
    <t>/challenges/factorialize-a-number?autorun=false</t>
  </si>
  <si>
    <t>/challenges/waypoint-taste-the-bootstrap-button-color-rainbow</t>
  </si>
  <si>
    <t>/es/challenges/jquery/remove-an-element-using-jquery</t>
  </si>
  <si>
    <t>/es/challenges/basic-javascript/delete-properties-from-a-javascript-object</t>
  </si>
  <si>
    <t>/challenges/waypoint-assignment-with-divided-by-equals</t>
  </si>
  <si>
    <t>/web/20160603161416/https://www.freecodecamp.com/challenges/use-hex-code-to-mix-colors</t>
  </si>
  <si>
    <t>/en/challenges/gear-up-for-success/join-our-forum</t>
  </si>
  <si>
    <t>/es/challenges/basic-javascript/initializing-variables-with-the-assignment-operator</t>
  </si>
  <si>
    <t>/en/challenges/computer-basics/more-computer-hardware</t>
  </si>
  <si>
    <t>/challenges/basejump-manage-a-book-trading-club</t>
  </si>
  <si>
    <t>/challenges/count-backwards-with-a-for-loop?run=disabled</t>
  </si>
  <si>
    <t>/challenges/waypoint-join-our-linkedin-alumni-network</t>
  </si>
  <si>
    <t>/challenges/waypoint-join-strings-with-join</t>
  </si>
  <si>
    <t>/challenges/waypoint-use-hex-code-to-color-elements-gray</t>
  </si>
  <si>
    <t>/es/challenges/basic-javascript/comparison-with-the-strict-inequality-operator</t>
  </si>
  <si>
    <t>/es/challenges/basic-javascript/modify-array-data-with-indexes</t>
  </si>
  <si>
    <t>/save/https://www.freecodecamp.com/challenges/configure-your-code-portfolio</t>
  </si>
  <si>
    <t>/challenges/commit-to-a-goal-and-a-nonprofit</t>
  </si>
  <si>
    <t>/es/challenges/object-oriented-and-functional-programming/declare-javascript-objects-as-variables</t>
  </si>
  <si>
    <t>/es/challenges/object-oriented-and-functional-programming/filter-arrays-with-filter</t>
  </si>
  <si>
    <t>/en/challenges/basic-node-and-express/start-a-working-express-server</t>
  </si>
  <si>
    <t>/en/challenges/data-visualization-projects/visualize-data-with-a-scatterplot-graph</t>
  </si>
  <si>
    <t>/challenges/link-to-external-pages-with-anchor-elements/</t>
  </si>
  <si>
    <t>/en/challenges/applied-visual-design/set-the-fontsize-of-paragraph-text</t>
  </si>
  <si>
    <t>/challenges/join-a-free-code-camp-group-in-your-city</t>
  </si>
  <si>
    <t>/challenges/waypoint-create-a-class-to-target-with-jquery-selectors</t>
  </si>
  <si>
    <t>/es/challenges/basic-javascript/adding-a-default-option-in-switch-statements</t>
  </si>
  <si>
    <t>/save/https://www.freecodecamp.com/challenges/style-the-html-body-element</t>
  </si>
  <si>
    <t>/challenges/learn-how-free-code-camp-works?from=singlemessage&amp;isappinstalled=0</t>
  </si>
  <si>
    <t>/challenges/divide-one-number-by-another-with-javascript</t>
  </si>
  <si>
    <t>/challenges/use-hex-code-to-color-elements-gray</t>
  </si>
  <si>
    <t>/challenges/count-backwards-with-a-for-loop?run-disabled=</t>
  </si>
  <si>
    <t>/en/challenges/api-and-microservice-projects/timestamp-microservice</t>
  </si>
  <si>
    <t>/challenges/multiply-two-numbers-with-javascript</t>
  </si>
  <si>
    <t>/challenges/waypoint-claim-your-front-end-development-certificate</t>
  </si>
  <si>
    <t>/challenges/say-hello-to-html-elements/</t>
  </si>
  <si>
    <t>/challenges/waypoint-passing-values-to-functions-with-arguments</t>
  </si>
  <si>
    <t>/challenges/use-rgb-to-color-elements-red</t>
  </si>
  <si>
    <t>/en/challenges/gear-up-for-success/commit-to-a-goal-and-a-nonprofit</t>
  </si>
  <si>
    <t>/challenges/waypoint-make-circular-images-with-a-border-radius</t>
  </si>
  <si>
    <t>/es/challenges/json-apis-and-ajax/trigger-click-events-with-jquery</t>
  </si>
  <si>
    <t>/challenges/waypoint-comparison-with-the-greater-than-operator</t>
  </si>
  <si>
    <t>/en/challenges/join-the-free-code-camp-community/join-a-free-code-camp-group-in-your-city</t>
  </si>
  <si>
    <t>/en/challenges/html5-and-css/maxmaxvoronovcom</t>
  </si>
  <si>
    <t>/challenges/waypoint-delete-html-elements</t>
  </si>
  <si>
    <t>/challenges/waypoint-add-two-numbers-with-javascript</t>
  </si>
  <si>
    <t>/challenges/waypoint-create-a-text-field</t>
  </si>
  <si>
    <t>/en/challenges/css-flexbox/applying-the-flexdirection-property-to-create-rows-in-the-tweet-embed</t>
  </si>
  <si>
    <t>/en/challenges/javascript-lingo/value-types</t>
  </si>
  <si>
    <t>/en/challenges/applied-visual-design/set-the-fontsize-for-multiple-heading-elements</t>
  </si>
  <si>
    <t>/challenges/waypoint-multiply-two-numbers-with-javascript</t>
  </si>
  <si>
    <t>/en/challenges/css-flexbox/applying-the-flexdirection-property-to-create-a-column-in-the-tweet-embed</t>
  </si>
  <si>
    <t>/es/challenges/basic-javascript/access-array-data-with-indexes</t>
  </si>
  <si>
    <t>/es/challenges/basic-javascript/comparison-with-the-strict-equality-operator</t>
  </si>
  <si>
    <t>/es/challenges/basic-javascript/introducing-else-if-statements</t>
  </si>
  <si>
    <t>/es/challenges/json-apis-and-ajax/get-json-with-the-jquery-getjson-method</t>
  </si>
  <si>
    <t>/en/challenges/chrome-developer-tools/chrome-dev-tools-resources</t>
  </si>
  <si>
    <t>/challenges/inventory-update?run=disabled</t>
  </si>
  <si>
    <t>/challenges/use-bracket-notation-to-find-the-nthtolast-character-in-a-string?x_cw_context_provider=safari</t>
  </si>
  <si>
    <t>/en/challenges/claim-your-data-visualization-certificate/claim-your-data-visualization-certificate</t>
  </si>
  <si>
    <t>/en/challenges/join-the-free-code-camp-community/configure-your-code-portfolio</t>
  </si>
  <si>
    <t>/challenges/change-text-with-click-events?__EGS_SSLX=</t>
  </si>
  <si>
    <t>/es/challenges/undefined/undefined</t>
  </si>
  <si>
    <t>/en/challenges/javascript-lingo/javascript-lingo-mdn-and-documentation</t>
  </si>
  <si>
    <t>/challenges/line-up-form-elements-responsively-with-bootstrap?ar=1478455292</t>
  </si>
  <si>
    <t>/en/challenges/advanced-node-and-express/authenticate-as-a-guest-user</t>
  </si>
  <si>
    <t>/es/challenges/basic-javascript/use-bracket-notation-to-find-the-nth-character-in-a-string</t>
  </si>
  <si>
    <t>/challenges/use-hex-code-to-color-elements-blue</t>
  </si>
  <si>
    <t>/challenges/convert-json-data-to-html?__EGS_SSLX=</t>
  </si>
  <si>
    <t>/es/challenges/jquery/delete-your-jquery-functions</t>
  </si>
  <si>
    <t>/challenges/use-hex-code-for-specific-shades-of-gray</t>
  </si>
  <si>
    <t>/challenges/use-rgb-to-color-elements-green</t>
  </si>
  <si>
    <t>/challenges/learn-react-challenges</t>
  </si>
  <si>
    <t>/challenges/sum-all-primes?autorun=false</t>
  </si>
  <si>
    <t>/challenges/waypoint-create-decimal-numbers-with-javascript</t>
  </si>
  <si>
    <t>/web/20160603161254/https://www.freecodecamp.com/challenges/add-different-padding-to-each-side-of-an-element</t>
  </si>
  <si>
    <t>/challenges/waypoint-use-comments-to-clarify-code</t>
  </si>
  <si>
    <t>/en/challenges/join-the-analytics-dojo-community/learn-how-the-analytics-dojo-works</t>
  </si>
  <si>
    <t>/es/challenges/basic-javascript/compound-assignment-with-augmented-multiplication</t>
  </si>
  <si>
    <t>/en/challenges/javascript-lingo/javascript-lingo-value-types</t>
  </si>
  <si>
    <t>/en/challenges/css-flexbox/aligning-elements-using-the-alignitems-property</t>
  </si>
  <si>
    <t>/web/20160603003536/https://www.freecodecamp.com/challenges/create-a-github-account-and-join-our-chat-rooms</t>
  </si>
  <si>
    <t>/web/20160603014008/https://www.freecodecamp.com/challenges/use-html5-to-require-a-field</t>
  </si>
  <si>
    <t>/challenges/comment-your-javascript-code/</t>
  </si>
  <si>
    <t>/challenges/set-the-id-of-an-element???=</t>
  </si>
  <si>
    <t>/challenges/waypoint-build-web-apps-with-expressjs</t>
  </si>
  <si>
    <t>/challenges/waypoint-comparison-with-the-equality-operator</t>
  </si>
  <si>
    <t>/es/challenges/basic-javascript/comparison-with-the-inequality-operator</t>
  </si>
  <si>
    <t>/challenges/waypoint-get-set-for-bonfires</t>
  </si>
  <si>
    <t>/en/challenges/react-projects/build-a-camper-leaderboard</t>
  </si>
  <si>
    <t>/challenges/waypoint-manipulate-arrays-with-shift</t>
  </si>
  <si>
    <t>/en/challenges/basic-javascript/multiply-two-numbers-with-javascript</t>
  </si>
  <si>
    <t>/challenges/check-radio-buttons-and-checkboxes-by-default?in-out-door=on&amp;personality=on</t>
  </si>
  <si>
    <t>/challenges/next-challenge?id=bad87fee1348bd9aedf08815</t>
  </si>
  <si>
    <t>/es/challenges/basic-javascript/declare-string-variables</t>
  </si>
  <si>
    <t>/es/challenges/basic-javascript/replacing-if-else-chains-with-switch</t>
  </si>
  <si>
    <t>/es/challenges/basic-javascript/selecting-from-many-options-with-switch-statements</t>
  </si>
  <si>
    <t>/servlet/redirect.srv/sruj/sywlorrdsvwkz/sstu/p2/challenges/join-a-free-code-camp-group-in-your-city</t>
  </si>
  <si>
    <t>/en/challenges/the-dom/whats-the-document-object-model</t>
  </si>
  <si>
    <t>/en/challenges/current-challenge</t>
  </si>
  <si>
    <t>/challenges/chunky-monkey/</t>
  </si>
  <si>
    <t>/challenges/create-a-github-account-and-join-our-chat-rooms?nsukey=s9IEFkqEVSHTIK8axUXYw3R+Fh6Mmlfm2i1ZEYp/mNvqouq4mJ+lPiIzv1lFZwSDfdOQhSQaofnACGC7G4M6eA==</t>
  </si>
  <si>
    <t>/challenges/give-a-background-color-to-a-div-element?indoor-outdoor=on&amp;personality=on</t>
  </si>
  <si>
    <t>/challenges/zipline-visualize-data-with-a-bar-chart</t>
  </si>
  <si>
    <t>/es/challenges/basic-javascript/count-backwards-with-a-for-loop</t>
  </si>
  <si>
    <t>/challenges/learn-sass-challenges</t>
  </si>
  <si>
    <t>/challenges/waypoint-browse-camper-news</t>
  </si>
  <si>
    <t>/web/20160603012728/https://www.freecodecamp.com/challenges/specify-how-fonts-should-degrade</t>
  </si>
  <si>
    <t>/challenges/learn-how-free-code-camp-works?dm_i=2ILH,UKYK,5SZZ05,295UN,1</t>
  </si>
  <si>
    <t>/challenges/symmetric-difference/?run=disabled</t>
  </si>
  <si>
    <t>/challenges/waypoint-quoting-strings-with-single-quotes</t>
  </si>
  <si>
    <t>/challenges/zipline-build-a-camper-leaderboard</t>
  </si>
  <si>
    <t>/en/challenges/applied-visual-design/adjust-the-color-of-an-anchor-tag</t>
  </si>
  <si>
    <t>/en/challenges/data-visualization-projects/show-national-contiguity-with-a-force-directed-graph</t>
  </si>
  <si>
    <t>/web/20160603013511/https://www.freecodecamp.com/challenges/add-alt-text-to-an-image-for-accessibility</t>
  </si>
  <si>
    <t>/challenges/sum-all-odd-fibonacci-numbers?run=disbaled</t>
  </si>
  <si>
    <t>/en/challenges/data-visualization-with-d3/change-the-presentation-of-a-bar-chart</t>
  </si>
  <si>
    <t>/save/https://www.freecodecamp.com/challenges/create-a-github-account-and-join-our-chat-rooms</t>
  </si>
  <si>
    <t>/challenges/waypoint-use-abbreviated-hex-code</t>
  </si>
  <si>
    <t>/challenges/create-a-set-of-radio-buttons?firstname=Ivan&amp;lastname=Tokic</t>
  </si>
  <si>
    <t>/challenges/create-a-set-of-radio-buttons?Outdoor=outdoor</t>
  </si>
  <si>
    <t>/challenges/next-challenge</t>
  </si>
  <si>
    <t>/challenges/sum-all-odd-fibonacci-numbers?reset=yes</t>
  </si>
  <si>
    <t>/es/challenges/basic-javascript/appending-variables-to-strings</t>
  </si>
  <si>
    <t>/web/20160703191032/https://www.freecodecamp.com/challenges/build-a-personal-portfolio-webpage</t>
  </si>
  <si>
    <t>/challenges/bonfire-slasher-flick</t>
  </si>
  <si>
    <t>/challenges/iterate-odd-numbers-with-a-for-loop?run=disabled</t>
  </si>
  <si>
    <t>/challenges/waypoint-initializing-variables-with-the-equal-operator</t>
  </si>
  <si>
    <t>/challenges/waypoint-use-hex-code-to-color-elements-blue</t>
  </si>
  <si>
    <t>/es/challenges/basic-javascript/compound-assignment-with-augmented-subtraction</t>
  </si>
  <si>
    <t>/web/20160603145654/https://www.freecodecamp.com/challenges/check-radio-buttons-and-checkboxes-by-default</t>
  </si>
  <si>
    <t>/es/challenges/basic-javascript/compound-assignment-with-augmented-division</t>
  </si>
  <si>
    <t>/save/https://www.freecodecamp.com/challenges/make-images-mobile-responsive</t>
  </si>
  <si>
    <t>/en/challenges/claim-your-javascript-algorithms-and-data-structures-certificate/claim-your-javascript-algorithms-and-data-structures-certificate</t>
  </si>
  <si>
    <t>/challenges/sum-all-primes?autorun=disabled</t>
  </si>
  <si>
    <t>/web/20160603013834/https://www.freecodecamp.com/challenges/create-a-form-element</t>
  </si>
  <si>
    <t>/challenges/compound-assignment-with-augmented-multiplication?x_cw_context_provider=safari</t>
  </si>
  <si>
    <t>/challenges/friendly-date-ranges?run=disabled</t>
  </si>
  <si>
    <t>/challenges/roman-numeral-converter?d=d</t>
  </si>
  <si>
    <t>/challenges/smallest-common-multiple?run-disabled=</t>
  </si>
  <si>
    <t>/challenges/sum-all-numbers-in-a-range?__EGS_SSLX=</t>
  </si>
  <si>
    <t>/es/challenges/intermediate-algorithm-scripting/sum-all-numbers-in-a-range</t>
  </si>
  <si>
    <t>/challenges/waypoint-use-rgb-to-color-elements-red</t>
  </si>
  <si>
    <t>/en/challenges/css-flexbox/using-the-justifycontent-property-in-the-tweet-embed</t>
  </si>
  <si>
    <t>/challenges/sum-all-primes/?run=disabled</t>
  </si>
  <si>
    <t>/challenges/zipline-build-a-pomodoro-clock</t>
  </si>
  <si>
    <t>/web/20160603012611/https://www.freecodecamp.com/challenges/import-a-google-font</t>
  </si>
  <si>
    <t>/challenges/use-rgb-to-color-elements-blue</t>
  </si>
  <si>
    <t>/challenges/bonfire-seek-and-destroy</t>
  </si>
  <si>
    <t>/challenges/record-collection?run=disabled</t>
  </si>
  <si>
    <t>/challenges/waypoint-claim-your-back-end-development-certificate</t>
  </si>
  <si>
    <t>/challenges/waypoint-decrement-a-number-with-javascript</t>
  </si>
  <si>
    <t>/challenges/waypoint-target-even-numbered-elements-using-jquery</t>
  </si>
  <si>
    <t>/en/challenges/mock-interviews/mock-interview-3</t>
  </si>
  <si>
    <t>/es/challenges/basic-javascript/comparison-with-the-greater-than-or-equal-to-operator</t>
  </si>
  <si>
    <t>/web/20160603013249/https://www.freecodecamp.com/challenges/nest-an-anchor-element-within-a-paragraph</t>
  </si>
  <si>
    <t>/en/challenges/javascript-lingo/javascript-lingo-manipulating-data</t>
  </si>
  <si>
    <t>/en/challenges/data-visualization-projects/visualize-data-with-a-heat-map</t>
  </si>
  <si>
    <t>/challenges/bonfire-roman-numeral-converter</t>
  </si>
  <si>
    <t>/challenges/check-for-palindromes?run=disabled</t>
  </si>
  <si>
    <t>/challenges/basejump-build-a-pinterest-clone</t>
  </si>
  <si>
    <t>/challenges/chunky-monkey?ru=disabled</t>
  </si>
  <si>
    <t>/challenges/no-repeats-please/</t>
  </si>
  <si>
    <t>/challenges/use-an-id-attribute-to-style-an-element?indoor-outdoor=on&amp;personality=on</t>
  </si>
  <si>
    <t>/challenges/waypoint-split-your-bootstrap-row</t>
  </si>
  <si>
    <t>/web/20160603012332/https://www.freecodecamp.com/challenges/style-multiple-elements-with-a-css-class</t>
  </si>
  <si>
    <t>/en/challenges/javascript-lingo/javascript-lingo-regular-expressions</t>
  </si>
  <si>
    <t>/en/challenges/data-visualization-with-d3/work-with-data</t>
  </si>
  <si>
    <t>/es/challenges/basic-javascript/nest-one-array-within-another-array</t>
  </si>
  <si>
    <t>/challenges/waypoint-create-a-bootstrap-row</t>
  </si>
  <si>
    <t>/challenges/basic-javascript/passing-values-to-functions-with-arguments</t>
  </si>
  <si>
    <t>/es/challenges/basic-javascript/multiply-two-numbers-with-javascript</t>
  </si>
  <si>
    <t>/challenges/waypoint-use-hex-code-to-color-elements-white</t>
  </si>
  <si>
    <t>/web/20160603015413/https://www.freecodecamp.com/challenges/create-a-set-of-radio-buttons</t>
  </si>
  <si>
    <t>/challenges/learn-how-free-code-camp-works?__EGS_SSLX=</t>
  </si>
  <si>
    <t>/challenges/set-the-id-of-an-element?indoor-outdoor=on</t>
  </si>
  <si>
    <t>/challenges/spinal-tap-case?run=disabled</t>
  </si>
  <si>
    <t>/challenges/sum-all-odd-fibonacci-numbers?run disabled=</t>
  </si>
  <si>
    <t>/en/challenges/javascript-lingo/javascript-lingo-finding-and-indexing-data-in-arrays</t>
  </si>
  <si>
    <t>/en/challenges/javascript-lingo/javascript-lingo-variables--camelcase</t>
  </si>
  <si>
    <t>/es/challenges/basic-javascript/constructing-strings-with-variables</t>
  </si>
  <si>
    <t>/es/challenges/basic-javascript/decrement-a-number-with-javascript</t>
  </si>
  <si>
    <t>/german-proxy.php?u=https://www.freecodecamp.com/challenges/global-scope-and-functions&amp;b=0</t>
  </si>
  <si>
    <t>/web/20160603012441/https://www.freecodecamp.com/challenges/change-the-font-size-of-an-element</t>
  </si>
  <si>
    <t>/en/challenges/mongodb-and-mongoose/use-modelfind</t>
  </si>
  <si>
    <t>/challenges/waypoint-use-rgb-to-mix-colors</t>
  </si>
  <si>
    <t>/en/challenges/sass/introduction-to-the-sass-challenges</t>
  </si>
  <si>
    <t>/challenges/waypoint-use-rgb-to-color-elements-white</t>
  </si>
  <si>
    <t>/challenges/adjust-the-height-of-an-element-using-the-height-property</t>
  </si>
  <si>
    <t>/challenges/git</t>
  </si>
  <si>
    <t>/challenges/match-literal-string-with-different-possibilities</t>
  </si>
  <si>
    <t>/challenges/show-the-local-weather/</t>
  </si>
  <si>
    <t>/challenges/waypoint-commit-to-a-goal-and-a-nonprofit</t>
  </si>
  <si>
    <t>/en/challenges/big-o-notation/a-few-examples</t>
  </si>
  <si>
    <t>/en/challenges/create-a-form-element</t>
  </si>
  <si>
    <t>/web/20160602234021/https://www.freecodecamp.com/challenges/create-a-github-account-and-join-our-chat-rooms</t>
  </si>
  <si>
    <t>/challenges/waypoint-bring-your-javascript-slot-machine-to-life</t>
  </si>
  <si>
    <t>/web/20160603012953/https://www.freecodecamp.com/challenges/add-borders-around-your-elements</t>
  </si>
  <si>
    <t>/challenges/waypoint-use-hex-code-to-color-elements-green</t>
  </si>
  <si>
    <t>/web/20160603145830/https://www.freecodecamp.com/challenges/give-a-background-color-to-a-div-element</t>
  </si>
  <si>
    <t>/challenges/smallest-common-multiple?reset=</t>
  </si>
  <si>
    <t>/challenges/waypoint-reference-our-wiki</t>
  </si>
  <si>
    <t>/en/challenges/applied-visual-design/create-visual-direction-by-fading-an-element-from-left-to-right</t>
  </si>
  <si>
    <t>/en/challenges/debugging/introduction-to-the-debugging-challenges</t>
  </si>
  <si>
    <t>/en/challenges/html5-and-css/import-a-google-font&lt;link href="https://fonts.googleapis.com/css?family=Lobster" rel="stylesheet" type="text/css"&gt;</t>
  </si>
  <si>
    <t>/es/challenges/big-o-notation/big-o-notation-what-it-is-and-why-you-should-care</t>
  </si>
  <si>
    <t>/web/20160602234034/https://www.freecodecamp.com/challenges/join-a-campsite-in-your-city</t>
  </si>
  <si>
    <t>/challenges/steamroller?run=enabled</t>
  </si>
  <si>
    <t>/challenges/waypoint-use-hex-code-for-specific-shades-of-gray</t>
  </si>
  <si>
    <t>/challenges/bonfire-where-art-thou</t>
  </si>
  <si>
    <t>/challenges/compound-assignment-with-augmented-division?x_cw_context_provider=safari</t>
  </si>
  <si>
    <t>/challenges/compound-assignment-with-augmented-subtraction?x_cw_context_provider=safari</t>
  </si>
  <si>
    <t>/save/https://www.freecodecamp.com/challenges/delete-html-elements</t>
  </si>
  <si>
    <t>/save/https://www.freecodecamp.com/challenges/say-hello-to-html-elements</t>
  </si>
  <si>
    <t>/web/20160603161249/https://www.freecodecamp.com/challenges/add-a-negative-margin-to-an-element</t>
  </si>
  <si>
    <t>/web/20160603161308/https://www.freecodecamp.com/challenges/style-the-html-body-element</t>
  </si>
  <si>
    <t>/web/20160603161403/https://www.freecodecamp.com/challenges/override-class-declarations-with-inline-styles</t>
  </si>
  <si>
    <t>/web/20160603161056/https://www.freecodecamp.com/challenges/adjust-the-margin-of-an-element</t>
  </si>
  <si>
    <t>/web/20160603161356/https://www.freecodecamp.com/challenges/override-class-declarations-by-styling-id-attributes</t>
  </si>
  <si>
    <t>/en/challenges/javascript-lingo/variables--camelcase</t>
  </si>
  <si>
    <t>/es/challenges/basic-javascript/multiply-two-decimals-with-javascript</t>
  </si>
  <si>
    <t>/en/challenges/chrome-developer-tools/chrome-dev-tools-summary</t>
  </si>
  <si>
    <t>/challenges/current-challenge</t>
  </si>
  <si>
    <t>/challenges/set-the-id-of-an-element?indoor-outdoor=on&amp;personality=on&amp;personality=on&amp;personality=on</t>
  </si>
  <si>
    <t>/challenges/sum-all-odd-fibonacci-numbers?reset=true</t>
  </si>
  <si>
    <t>/challenges/sum-all-odd-fibonacci-numbers?run=disabled&amp;solution=function meetBonfire(argument)</t>
  </si>
  <si>
    <t>/challenges/waypoint-understand-string-immutability</t>
  </si>
  <si>
    <t>/es/challenges/basic-javascript/invert-regular-expression-matches-with-javascript</t>
  </si>
  <si>
    <t>/save/https://www.freecodecamp.com/challenges/learn-how-free-code-camp-works</t>
  </si>
  <si>
    <t>/web/20160603011200/https://www.freecodecamp.com/challenges/delete-html-elements</t>
  </si>
  <si>
    <t>/web/20160603161351/https://www.freecodecamp.com/challenges/override-styles-in-subsequent-css</t>
  </si>
  <si>
    <t>/web/20160603013649/https://www.freecodecamp.com/challenges/create-an-ordered-list</t>
  </si>
  <si>
    <t>/en/challenges/1</t>
  </si>
  <si>
    <t>/challenges/check-radio-buttons-and-checkboxes-by-default?toperStarEhJUS=1</t>
  </si>
  <si>
    <t>/challenges/random</t>
  </si>
  <si>
    <t>/es/challenges/basic-javascript/divide-one-number-by-another-with-javascript</t>
  </si>
  <si>
    <t>/es/challenges/basic-javascript/use-bracket-notation-to-find-the-nthtolast-character-in-a-string</t>
  </si>
  <si>
    <t>/web/20160603161306/https://www.freecodecamp.com/challenges/use-clockwise-notation-to-specify-the-margin-of-an-element</t>
  </si>
  <si>
    <t>/challenges/learn-how-free-code-camp-works/</t>
  </si>
  <si>
    <t>/challenges/mutations?run=disabled</t>
  </si>
  <si>
    <t>/challenges/waypoint-multiply-two-decimals-with-javascript</t>
  </si>
  <si>
    <t>/en/map/challenges/exact-change</t>
  </si>
  <si>
    <t>/es/challenges/basic-javascript/divide-one-decimal-by-another-with-javascript</t>
  </si>
  <si>
    <t>/es/challenges/intermediate-algorithm-scripting/que-todo-sea-verdadero</t>
  </si>
  <si>
    <t>/challenges/center-text-with-bootstrap?x_cw_context_provider=safari</t>
  </si>
  <si>
    <t>/challenges/find-the-longest-word-in-a-string/</t>
  </si>
  <si>
    <t>/en/challenges/basic-node-and-express/meet-the-node-console</t>
  </si>
  <si>
    <t>/es/challenges/basic-algorithm-scripting/slice-and-splice</t>
  </si>
  <si>
    <t>/es/challenges/basic-javascript/comparison-with-the-less-than-or-equal-to-operator</t>
  </si>
  <si>
    <t>/es/challenges/the-dom/the-dom-whats-the-document-object-model</t>
  </si>
  <si>
    <t>/es/juansalazar33/challenges/join-the-free-code-camp-community/learn-how-free-code-camp-works</t>
  </si>
  <si>
    <t>/search?q=https://www.freecodecamp.com/challenges/show-the-local-weather</t>
  </si>
  <si>
    <t>/challenges/waypoint-use-rgb-to-color-elements-green</t>
  </si>
  <si>
    <t>/web/20160603161349/https://www.freecodecamp.com/challenges/inherit-styles-from-the-body-element</t>
  </si>
  <si>
    <t>/web/20160603161350/https://www.freecodecamp.com/challenges/prioritize-one-style-over-another</t>
  </si>
  <si>
    <t>/challenges/caesars-cipher?__EGS_SSLX=</t>
  </si>
  <si>
    <t>/challenges/create-a-set-of-radio-buttons?indoor=on&amp;outdoor=on</t>
  </si>
  <si>
    <t>/en/challenges/quality-assurance-and-testing-with-chai/learn-how-javascript-assertions-work</t>
  </si>
  <si>
    <t>/en/challenges/responsive-design-with-bootstrap/crea-un-botn-con-bootstrap</t>
  </si>
  <si>
    <t>/en/freecodecamp/seed/challenges/01-front-end-development-certification</t>
  </si>
  <si>
    <t>/web/20160703190758/https://www.freecodecamp.com/challenges/read-coding-news-on-our-medium-publication</t>
  </si>
  <si>
    <t>/web/20160603012911/https://www.freecodecamp.com/challenges/size-your-images</t>
  </si>
  <si>
    <t>/challenges/waypoint-use-rgb-to-color-elements-blue</t>
  </si>
  <si>
    <t>/web/20160603013053/https://www.freecodecamp.com/challenges/add-rounded-corners-with-a-border-radius</t>
  </si>
  <si>
    <t>/challenges/build-a-random-quote-machine?__EGS_SSLX=</t>
  </si>
  <si>
    <t>/challenges/create-a-set-of-radio-buttons?indoor-outdoor=on</t>
  </si>
  <si>
    <t>/challenges/create-a-set-of-radio-buttons?Outdoor=indoot</t>
  </si>
  <si>
    <t>/challenges/drop-it?run=disable</t>
  </si>
  <si>
    <t>/challenges/factorialize-a-number?reset=</t>
  </si>
  <si>
    <t>/challenges/literal-matches-1</t>
  </si>
  <si>
    <t>/challenges/waypoint-divide-one-number-by-another-with-javascript</t>
  </si>
  <si>
    <t>/clicks/track?url=https://www.freecodecamp.com/challenges/build-a-tic-tac-toe-game&amp;post_id=9457&amp;topic_id=6177</t>
  </si>
  <si>
    <t>/save/https://www.freecodecamp.com/challenges/join-our-linkedin-alumni-network</t>
  </si>
  <si>
    <t>/web/20160603161407/https://www.freecodecamp.com/challenges/override-all-other-styles-by-using-important</t>
  </si>
  <si>
    <t>/challenges/exact-change?rus=disabled</t>
  </si>
  <si>
    <t>/web/20160603161018/https://www.freecodecamp.com/challenges/adjusting-the-padding-of-an-element</t>
  </si>
  <si>
    <t>/web/20160603161428/https://www.freecodecamp.com/challenges/use-rgb-values-to-color-elements</t>
  </si>
  <si>
    <t>/challenges/create-a-set-of-radio-buttons?Outdoor=adf</t>
  </si>
  <si>
    <t>/challenges/roman-numeral-converter?run=disabled&amp;solution=function meetBonfire(argument)</t>
  </si>
  <si>
    <t>/challenges/say-hello-to-html-elements?name1=&amp;mail1=</t>
  </si>
  <si>
    <t>/en//challenges/next-challenge</t>
  </si>
  <si>
    <t>/en/jay-20/challenges/intermediate-front-end-development-projects/show-the-local-weather</t>
  </si>
  <si>
    <t>/es/challenges/basic-javascript/comparison-with-the-less-than-operator</t>
  </si>
  <si>
    <t>/save/https://www.freecodecamp.com/challenges/set-the-font-family-of-an-element</t>
  </si>
  <si>
    <t>/save/https://www.freecodecamp.com/challenges/uncomment-html</t>
  </si>
  <si>
    <t>/web/20160603013210/https://www.freecodecamp.com/challenges/link-to-external-pages-with-anchor-elements</t>
  </si>
  <si>
    <t>/web/20160703190716/https://www.freecodecamp.com/challenges/add-font-awesome-icons-to-our-buttons</t>
  </si>
  <si>
    <t>/web/20160703191020/https://www.freecodecamp.com/challenges/use-jquery-to-modify-the-entire-page</t>
  </si>
  <si>
    <t>/es/challenges/intermediate-front-end-development-projects/build-a-random-quote-machine</t>
  </si>
  <si>
    <t>/web/20160603161301/https://www.freecodecamp.com/challenges/use-clockwise-notation-to-specify-the-padding-of-an-element</t>
  </si>
  <si>
    <t>/en/challenges/html5-and-css/say-hello-bouncey-boy</t>
  </si>
  <si>
    <t>/challenges/html5-and-css/delete-html-elements</t>
  </si>
  <si>
    <t>/challenges/say-hello-to-html-elements?nationRadioGroup=no</t>
  </si>
  <si>
    <t>/challenges/sorted-union?autorun=disabled</t>
  </si>
  <si>
    <t>/challenges/spinal-tap-case?run=disable</t>
  </si>
  <si>
    <t>/en/challenges/basic-algorithm-scripting/slasher-flick</t>
  </si>
  <si>
    <t>/es/challenges/basic-javascript/comparison-with-the-greater-than-operator</t>
  </si>
  <si>
    <t>/save/https://www.freecodecamp.com/challenges/build-a-personal-portfolio-webpage</t>
  </si>
  <si>
    <t>/save/https://www.freecodecamp.com/challenges/join-a-campsite-in-your-city</t>
  </si>
  <si>
    <t>/save/https://www.freecodecamp.com/challenges/set-the-id-of-an-element</t>
  </si>
  <si>
    <t>/search?q=cache:TCgloSr2SVMJ:https://www.freecodecamp.com/challenges/basic-javascript/comparison-with-the-less-than-or-equal-to-operator+&amp;cd=1&amp;hl=es&amp;ct=clnk&amp;gl=es</t>
  </si>
  <si>
    <t>/search?q=https://www.freecodecamp.com/challenges/accessing-nested-objects</t>
  </si>
  <si>
    <t>/web/20160603013435/https://www.freecodecamp.com/challenges/turn-an-image-into-a-link</t>
  </si>
  <si>
    <t>/web/20160603013138/https://www.freecodecamp.com/challenges/make-circular-images-with-a-border-radius</t>
  </si>
  <si>
    <t>/challenges/prefilter-json?__EGS_SSLX=</t>
  </si>
  <si>
    <t>/challenges/add-font-awesome-icons-to-our-buttons?__EGS_SSLX=</t>
  </si>
  <si>
    <t>/challenges/checkpoint-golf-code</t>
  </si>
  <si>
    <t>/challeNges/file-metadata-microservice</t>
  </si>
  <si>
    <t>/challenges/waypoint-target-the-same-element-with-multiple-jquery-selectors</t>
  </si>
  <si>
    <t>/en/challenges/applied-visual-design/learn-the-importance-of-ratios-in-type-empty</t>
  </si>
  <si>
    <t>/en/challenges/mongodb-and-mongoose/create-many-records-with-modelcreate</t>
  </si>
  <si>
    <t>/en/challenges/quality-assurance-and-testing-with-chai/compare-the-properties-of-two-elements</t>
  </si>
  <si>
    <t>/es/challenges/basic-javascript/concatenating-strings-with-plus-operator</t>
  </si>
  <si>
    <t>/save/https://www.freecodecamp.com/challenges/add-rounded-corners-with-a-border-radius</t>
  </si>
  <si>
    <t>/save/https://www.freecodecamp.com/challenges/override-class-declarations-by-styling-id-attributes</t>
  </si>
  <si>
    <t>/web/20160603161432/https://www.freecodecamp.com/challenges/use-rgb-to-mix-colors</t>
  </si>
  <si>
    <t>/en/challenges/save-your-code-revisions-forever-with-git</t>
  </si>
  <si>
    <t>/challenges/learn-how-free-code-camp-works?_e_pi_=7,PAGE_ID10,6686793946</t>
  </si>
  <si>
    <t>/challenges/no-repeats-please?https://www.freecodecamp.com/challenges/no-repeats-please=&amp;run=disabled</t>
  </si>
  <si>
    <t>/challenges/return-a-value-from-a-function-with-return?x_cw_context_provider=safari</t>
  </si>
  <si>
    <t>/en/challenges/mongodb-and-mongoose/create-and-save-a-record-of-a-model</t>
  </si>
  <si>
    <t>/web/20160703190706/https://www.freecodecamp.com/challenges/use-spans-for-inline-elements</t>
  </si>
  <si>
    <t>/web/20160603161411/https://www.freecodecamp.com/challenges/use-hex-code-for-specific-colors</t>
  </si>
  <si>
    <t>/web/20160603013405/https://www.freecodecamp.com/challenges/make-dead-links-using-the-hash-symbol</t>
  </si>
  <si>
    <t>/challenges/learn-how-free-code-camp-works?_e_pi_=7,PAGE_ID10,7206681884</t>
  </si>
  <si>
    <t>/challenges/create-a-bootstrap-button?x_cw_context_provider=safari</t>
  </si>
  <si>
    <t>/challenges/iterate-through-an-array-with-a-for-loop?q=ss</t>
  </si>
  <si>
    <t>/challenges/undefined</t>
  </si>
  <si>
    <t>/en/challenges/basic-node-and-express/serve-json-on-a-specific-route</t>
  </si>
  <si>
    <t>/en/challenges/d3/learn-d3-challenges</t>
  </si>
  <si>
    <t>/en/challenges/join-the-analytics-dojo-community/create-a-github-account-and-join-our-chat-rooms</t>
  </si>
  <si>
    <t>/en/challenges/mongodb-and-mongoose/use-modelfindone</t>
  </si>
  <si>
    <t>/es/juansalazar33/challenges/html5-and-css/add-borders-around-your-elements</t>
  </si>
  <si>
    <t>/save/https://www.freecodecamp.com/challenges/label-bootstrap-buttons</t>
  </si>
  <si>
    <t>/save/https://www.freecodecamp.com/challenges/nest-many-elements-within-a-single-div-element</t>
  </si>
  <si>
    <t>/save/https://www.freecodecamp.com/challenges/use-spans-for-inline-elements</t>
  </si>
  <si>
    <t>/web/20160603011109/https://www.freecodecamp.com/challenges/say-hello-to-html-elements</t>
  </si>
  <si>
    <t>/en/challenges/claim-your-information-security-and-quality-assurance-certificate/claim-your-information-security-and-quality-assurance-certificate</t>
  </si>
  <si>
    <t>/challenges/create-a-bootstrap-button?Like=</t>
  </si>
  <si>
    <t>/challenges/profile-lookup/</t>
  </si>
  <si>
    <t>/challenges/style-text-inputs-as-form-controls?indoor-outdoor=on&amp;personality=on</t>
  </si>
  <si>
    <t>/save/https://www.freecodecamp.com/challenges/create-a-set-of-checkboxes</t>
  </si>
  <si>
    <t>/web/20160603161420/https://www.freecodecamp.com/challenges/use-abbreviated-hex-code</t>
  </si>
  <si>
    <t>/challenges/create-a-set-of-radio-buttons?indoor=on</t>
  </si>
  <si>
    <t>/challenges/get-geolocation-data?__EGS_SSLX=</t>
  </si>
  <si>
    <t>/challenges/return-early-pattern-for-functions?x_cw_context_provider=safari</t>
  </si>
  <si>
    <t>/en/challenges/applied-visual-design/change-the-position-of-overlapping-elements-with-the-zindex-property</t>
  </si>
  <si>
    <t>/en/challenges/bootstrap/use-responsive-design-with-bootstrap-fluid-containers</t>
  </si>
  <si>
    <t>/en/challenges/mongodb-and-mongoose/delete-many-records-with-modelremove</t>
  </si>
  <si>
    <t>/en/challenges/mongodb-and-mongoose/delete-one-record</t>
  </si>
  <si>
    <t>/en/challenges/statistics/learn-statistics-challenges</t>
  </si>
  <si>
    <t>/en/undefinedWebpageTranslate?url=https://www.freecodecamp.com/challenges/current-challenge&amp;type=EN2ZH_CN&amp;keyfrom=webfanyi.changelink</t>
  </si>
  <si>
    <t>/es/challenges/html5-and-css/crea-imgenes-circulares-usando-border-radius</t>
  </si>
  <si>
    <t>/save/https://www.freecodecamp.com/challenges/add-a-submit-button-to-a-form</t>
  </si>
  <si>
    <t>/save/https://www.freecodecamp.com/challenges/change-the-font-size-of-an-element</t>
  </si>
  <si>
    <t>/save/https://www.freecodecamp.com/challenges/comment-out-html</t>
  </si>
  <si>
    <t>/save/https://www.freecodecamp.com/challenges/create-a-bulleted-unordered-list</t>
  </si>
  <si>
    <t>/save/https://www.freecodecamp.com/challenges/create-a-text-field</t>
  </si>
  <si>
    <t>/save/https://www.freecodecamp.com/challenges/make-dead-links-using-the-hash-symbol</t>
  </si>
  <si>
    <t>/save/https://www.freecodecamp.com/challenges/specify-how-fonts-should-degrade</t>
  </si>
  <si>
    <t>/save/https://www.freecodecamp.com/challenges/split-your-bootstrap-row</t>
  </si>
  <si>
    <t>/save/https://www.freecodecamp.com/challenges/style-multiple-elements-with-a-css-class</t>
  </si>
  <si>
    <t>/search?q=cache:VqIx2uLhXPgJ:codecamp.ucai.cn/challenges/bonfire-friendly-date-ranges+&amp;cd=7&amp;hl=en&amp;ct=clnk</t>
  </si>
  <si>
    <t>/web/20160603013743/https://www.freecodecamp.com/challenges/create-a-text-field</t>
  </si>
  <si>
    <t>/web/20160603160949/https://www.freecodecamp.com/challenges/use-an-id-attribute-to-style-an-element</t>
  </si>
  <si>
    <t>/web/20160703190801/https://www.freecodecamp.com/challenges/watch-coding-videos-on-our-youtube-channel</t>
  </si>
  <si>
    <t>/challenges/create-a-block-element-bootstrap-button?x_cw_context_provider=safari</t>
  </si>
  <si>
    <t>/challenges/waypoint-use-the-javascript-console</t>
  </si>
  <si>
    <t>/web/20160603013811/https://www.freecodecamp.com/challenges/add-placeholder-text-to-a-text-field</t>
  </si>
  <si>
    <t>/challenges/adjusting-the-padding-of-an-element?toperStarEhJUS=1</t>
  </si>
  <si>
    <t>/challenges/bonfire-validate-us-telephone-numbers</t>
  </si>
  <si>
    <t>/challenges/create-a-set-of-radio-buttons?indoor-outdoor=Отправить+запрос&amp;indoor-outdoor=ыфвфы</t>
  </si>
  <si>
    <t>/challenges/data-munging</t>
  </si>
  <si>
    <t>/Challenges/file-metadata-microservice</t>
  </si>
  <si>
    <t>/challenges/inherit-styles-from-the-body-element?toperStarEhJUS=1</t>
  </si>
  <si>
    <t>/challenges/invert-regular-expression-matches-with-javascript?x_cw_context_provider=safari</t>
  </si>
  <si>
    <t>/challenges/learn</t>
  </si>
  <si>
    <t>/challenges/learn-how-free-code-camp-works?onepasswdfill=30301B8888F34F01A60DAF18144D09DF&amp;onepasswdvault=EBE44E8117E34108BEB934100EE77A8D</t>
  </si>
  <si>
    <t>/challenges/object-oriented-and-functional-programming/declare-javascript-objects-as-variables</t>
  </si>
  <si>
    <t>/clicks/track?url=https://try.github.io/levels/1/challenges/1&amp;post_id=118073&amp;topic_id=64516</t>
  </si>
  <si>
    <t>/en/challenges/join-the-free-code-camp-community/aprende-que-hacer-si-te-quedas-atascado</t>
  </si>
  <si>
    <t>/en/challenges/managing-packages-with-npm/add-a-version-to-your-packagejson</t>
  </si>
  <si>
    <t>/en/challenges/mongodb-and-mongoose/chain-search-query-helpers</t>
  </si>
  <si>
    <t>/en/challenges/mongodb-and-mongoose/perform-classic-updates-by-running-find-edit-then-save</t>
  </si>
  <si>
    <t>/en/challenges/mongodb-and-mongoose/perform-new-updates-using-modelfindoneandupdate</t>
  </si>
  <si>
    <t>/en/challenges/mongodb-and-mongoose/use-modelfindbyid</t>
  </si>
  <si>
    <t>/es/challenges/api-projects/get-set-for-our-api-development-projects</t>
  </si>
  <si>
    <t>/eS/challenges/join-the-free-code-camp-community/join-a-free-code-camp-group-in-your-city</t>
  </si>
  <si>
    <t>/s/challenges/join-the-free-code-camp-community/learn-how-free-code-camp-works</t>
  </si>
  <si>
    <t>/save/https://www.freecodecamp.com/challenges/add-images-to-your-website</t>
  </si>
  <si>
    <t>/save/https://www.freecodecamp.com/challenges/create-a-set-of-radio-buttons</t>
  </si>
  <si>
    <t>/save/https://www.freecodecamp.com/challenges/give-a-background-color-to-a-div-element</t>
  </si>
  <si>
    <t>/save/https://www.freecodecamp.com/challenges/import-a-google-font</t>
  </si>
  <si>
    <t>/save/https://www.freecodecamp.com/challenges/inform-with-the-paragraph-element</t>
  </si>
  <si>
    <t>/save/https://www.freecodecamp.com/challenges/nest-an-anchor-element-within-a-paragraph</t>
  </si>
  <si>
    <t>/web/20160703190803/https://www.freecodecamp.com/challenges/join-our-linkedin-alumni-network</t>
  </si>
  <si>
    <t>/challenges/reverse-a-string/</t>
  </si>
  <si>
    <t>/en/challenges/node.js-and-express.js/finish-working-with-nodejs-servers</t>
  </si>
  <si>
    <t>/en/challenges/claim-your-apis-and-microservices-certificate/claim-your-apis-and-microservices-certificate</t>
  </si>
  <si>
    <t>/challenges/create-a-form-element?personality=on&amp;idod=on</t>
  </si>
  <si>
    <t>/challenges/get-json-with-the-jquery-getjson-method?x_cw_context_provider=safari</t>
  </si>
  <si>
    <t>/challenges/getting-started-</t>
  </si>
  <si>
    <t>/challenges/render-images-from-data-sources?__EGS_SSLX=</t>
  </si>
  <si>
    <t>/challenges/zipline-build-a-recipe-box</t>
  </si>
  <si>
    <t>/en/challenges/applied-visual-design/apply-different-ratios-to-type-using-the-fontsize-property-empty</t>
  </si>
  <si>
    <t>/en/challenges/sass/storing-data-with-sass-variables</t>
  </si>
  <si>
    <t>/en/map/challenges/style-text-inputs-as-form-controls</t>
  </si>
  <si>
    <t>/save/https://www.freecodecamp.com/challenges/add-borders-around-your-elements</t>
  </si>
  <si>
    <t>/save/https://www.freecodecamp.com/challenges/add-different-padding-to-each-side-of-an-element</t>
  </si>
  <si>
    <t>/save/https://www.freecodecamp.com/challenges/adjusting-the-padding-of-an-element</t>
  </si>
  <si>
    <t>/save/https://www.freecodecamp.com/challenges/build-a-tribute-page</t>
  </si>
  <si>
    <t>/save/https://www.freecodecamp.com/challenges/check-radio-buttons-and-checkboxes-by-default</t>
  </si>
  <si>
    <t>/save/https://www.freecodecamp.com/challenges/create-an-ordered-list</t>
  </si>
  <si>
    <t>/save/https://www.freecodecamp.com/challenges/headline-with-the-h2-element</t>
  </si>
  <si>
    <t>/save/https://www.freecodecamp.com/challenges/link-to-external-pages-with-anchor-elements</t>
  </si>
  <si>
    <t>/save/https://www.freecodecamp.com/challenges/make-circular-images-with-a-border-radius</t>
  </si>
  <si>
    <t>/save/https://www.freecodecamp.com/challenges/override-styles-in-subsequent-css</t>
  </si>
  <si>
    <t>/save/https://www.freecodecamp.com/challenges/size-your-images</t>
  </si>
  <si>
    <t>/save/https://www.freecodecamp.com/challenges/turn-an-image-into-a-link</t>
  </si>
  <si>
    <t>/save/https://www.freecodecamp.com/challenges/use-clockwise-notation-to-specify-the-padding-of-an-element</t>
  </si>
  <si>
    <t>/save/https://www.freecodecamp.com/challenges/use-hex-code-for-specific-colors</t>
  </si>
  <si>
    <t>/save/https://www.freecodecamp.com/challenges/use-hex-code-to-mix-colors</t>
  </si>
  <si>
    <t>/save/https://www.freecodecamp.com/challenges/warn-your-users-of-a-dangerous-action</t>
  </si>
  <si>
    <t>/web/20160703190539/https://www.freecodecamp.com/challenges/use-responsive-design-with-bootstrap-fluid-containers</t>
  </si>
  <si>
    <t>/web/20160703190655/https://www.freecodecamp.com/challenges/call-out-optional-actions-with-button-info</t>
  </si>
  <si>
    <t>/web/20160703190722/https://www.freecodecamp.com/challenges/responsively-style-checkboxes</t>
  </si>
  <si>
    <t>/web/20160703190724/https://www.freecodecamp.com/challenges/style-text-inputs-as-form-controls</t>
  </si>
  <si>
    <t>/web/20160703190946/https://www.freecodecamp.com/challenges/target-html-elements-with-selectors-using-jquery</t>
  </si>
  <si>
    <t>/web/20160703190954/https://www.freecodecamp.com/challenges/target-the-same-element-with-multiple-jquery-selectors</t>
  </si>
  <si>
    <t>/challenges/learn-how-free-code-camp-works?run=disabled</t>
  </si>
  <si>
    <t>/en/challenges/debugging/&lt;code&gt;funtion willNotWork( {&lt;/code&gt;</t>
  </si>
  <si>
    <t>/web/20160603005919/https://www.freecodecamp.com/challenges/configure-your-code-portfolio</t>
  </si>
  <si>
    <t>/challenges/bonfire-convert-html-entities</t>
  </si>
  <si>
    <t>/challenges/foo/learn-how-free-code-camp-works</t>
  </si>
  <si>
    <t>/challenges/waypoint-get-set-for-basejumps</t>
  </si>
  <si>
    <t>/challenges/waypoint-modify-array-data-with-indexes</t>
  </si>
  <si>
    <t>/en/challenges/applied-responsive-web-design-projects/get-set-for-our-front-end-development-projects</t>
  </si>
  <si>
    <t>/en/challenges/applied-visual-design/create-a-typographic-style-guide-empty</t>
  </si>
  <si>
    <t>/en/challenges/applied-visual-design/learn-about-modular-type-empty</t>
  </si>
  <si>
    <t>/es/challenges/intermediate-algorithm-scripting/pig-latin</t>
  </si>
  <si>
    <t>/save/https://www.freecodecamp.com/challenges/add-a-negative-margin-to-an-element</t>
  </si>
  <si>
    <t>/save/https://www.freecodecamp.com/challenges/add-alt-text-to-an-image-for-accessibility</t>
  </si>
  <si>
    <t>/save/https://www.freecodecamp.com/challenges/add-id-attributes-to-bootstrap-elements</t>
  </si>
  <si>
    <t>/save/https://www.freecodecamp.com/challenges/add-placeholder-text-to-a-text-field</t>
  </si>
  <si>
    <t>/save/https://www.freecodecamp.com/challenges/adjust-the-margin-of-an-element</t>
  </si>
  <si>
    <t>/save/https://www.freecodecamp.com/challenges/create-a-custom-heading</t>
  </si>
  <si>
    <t>/save/https://www.freecodecamp.com/challenges/create-a-form-element</t>
  </si>
  <si>
    <t>/save/https://www.freecodecamp.com/challenges/fill-in-the-blank-with-placeholder-text</t>
  </si>
  <si>
    <t>/save/https://www.freecodecamp.com/challenges/target-the-parent-of-an-element-using-jquery</t>
  </si>
  <si>
    <t>/save/https://www.freecodecamp.com/challenges/use-a-css-class-to-style-an-element</t>
  </si>
  <si>
    <t>/save/https://www.freecodecamp.com/challenges/use-abbreviated-hex-code</t>
  </si>
  <si>
    <t>/save/https://www.freecodecamp.com/challenges/use-rgb-to-mix-colors</t>
  </si>
  <si>
    <t>/save/https://www.freecodecamp.com/challenges/use-rgb-values-to-color-elements</t>
  </si>
  <si>
    <t>/web/20160703190739/https://www.freecodecamp.com/challenges/add-elements-within-your-bootstrap-wells</t>
  </si>
  <si>
    <t>/web/20160703190952/https://www.freecodecamp.com/challenges/delete-your-jquery-functions</t>
  </si>
  <si>
    <t>/web/20160603011155/https://www.freecodecamp.com/challenges/fill-in-the-blank-with-placeholder-text</t>
  </si>
  <si>
    <t>/web/20160603012551/https://www.freecodecamp.com/challenges/set-the-font-family-of-an-element</t>
  </si>
  <si>
    <t>/en/challenges/data-visualization-with-d3/introduction-to-the-data-visualization-with-d3-challenges</t>
  </si>
  <si>
    <t>/challenges/learn how</t>
  </si>
  <si>
    <t>/challenges/learn-d3-challenges</t>
  </si>
  <si>
    <t>/challenges/target-html-elements-with-selectors-using-jquery/</t>
  </si>
  <si>
    <t>/clicks/track?url=http://www.freecodecamp.com/challenges/build-a-personal-portfolio-webpage&amp;post_id=9150&amp;topic_id=6000</t>
  </si>
  <si>
    <t>/en/challenges/json-apis-and-ajax/introduction-to-the-json-apis-and-ajax-challenges</t>
  </si>
  <si>
    <t>/proxy_u/en-ru.ru/https/www.freecodecamp.com/challenges/make-unique-objects-by-passing-parameters-to-our-constructor</t>
  </si>
  <si>
    <t>/save/https://www.freecodecamp.com/challenges/add-different-margins-to-each-side-of-an-element</t>
  </si>
  <si>
    <t>/save/https://www.freecodecamp.com/challenges/call-out-optional-actions-with-button-info</t>
  </si>
  <si>
    <t>/save/https://www.freecodecamp.com/challenges/change-text-inside-an-element-using-jquery</t>
  </si>
  <si>
    <t>/save/https://www.freecodecamp.com/challenges/change-the-color-of-text</t>
  </si>
  <si>
    <t>/save/https://www.freecodecamp.com/challenges/create-bootstrap-wells</t>
  </si>
  <si>
    <t>/save/https://www.freecodecamp.com/challenges/declare-javascript-variables</t>
  </si>
  <si>
    <t>/save/https://www.freecodecamp.com/challenges/override-all-other-styles-by-using-important</t>
  </si>
  <si>
    <t>/save/https://www.freecodecamp.com/challenges/remove-an-element-using-jquery</t>
  </si>
  <si>
    <t>/save/https://www.freecodecamp.com/challenges/target-elements-by-class-using-jquery</t>
  </si>
  <si>
    <t>/save/https://www.freecodecamp.com/challenges/target-html-elements-with-selectors-using-jquery</t>
  </si>
  <si>
    <t>/save/https://www.freecodecamp.com/challenges/use-clockwise-notation-to-specify-the-margin-of-an-element</t>
  </si>
  <si>
    <t>/save/https://www.freecodecamp.com/challenges/use-html5-to-require-a-field</t>
  </si>
  <si>
    <t>/save/https://www.freecodecamp.com/challenges/use-responsive-design-with-bootstrap-fluid-containers</t>
  </si>
  <si>
    <t>/save/https://www.freecodecamp.com/challenges/use-the-bootstrap-grid-to-put-elements-side-by-side</t>
  </si>
  <si>
    <t>/web/20160603011147/https://www.freecodecamp.com/challenges/comment-out-html</t>
  </si>
  <si>
    <t>/web/20160603013955/https://www.freecodecamp.com/challenges/add-a-submit-button-to-a-form</t>
  </si>
  <si>
    <t>/web/20160603160936/https://www.freecodecamp.com/challenges/set-the-id-of-an-element</t>
  </si>
  <si>
    <t>/web/20160703190642/https://www.freecodecamp.com/challenges/use-responsive-design-with-bootstrap-fluid-containers</t>
  </si>
  <si>
    <t>/web/20160703190646/https://www.freecodecamp.com/challenges/center-text-with-bootstrap</t>
  </si>
  <si>
    <t>/web/20160703191008/https://www.freecodecamp.com/challenges/use-appendto-to-move-elements-with-jquery</t>
  </si>
  <si>
    <t>/web/20160703191010/https://www.freecodecamp.com/challenges/clone-an-element-using-jquery</t>
  </si>
  <si>
    <t>/web/20160703191015/https://www.freecodecamp.com/challenges/target-the-children-of-an-element-using-jquery</t>
  </si>
  <si>
    <t>/web/20160603011133/https://www.freecodecamp.com/challenges/inform-with-the-paragraph-element</t>
  </si>
  <si>
    <t>/web/20160603011139/https://www.freecodecamp.com/challenges/uncomment-html</t>
  </si>
  <si>
    <t>/challenges/bonfire-search-and-replace</t>
  </si>
  <si>
    <t>/challenges/bonfire-sorted-union</t>
  </si>
  <si>
    <t>/challenges/waypoint-filter-arrays-with-filter</t>
  </si>
  <si>
    <t>/clicks/track?url=http://www.freecodecamp.com/challenges/accessing-objects-properties-with-bracket-notation&amp;post_id=30337&amp;topic_id=18259</t>
  </si>
  <si>
    <t>/clicks/track?url=https://www.freecodecamp.com/challenges/build-a-javascript-calculator&amp;post_id=9121&amp;topic_id=5984</t>
  </si>
  <si>
    <t>/clicks/track?url=https://www.freecodecamp.com/challenges/build-a-tribute-page&amp;post_id=9866&amp;topic_id=6468</t>
  </si>
  <si>
    <t>/clicks/track?url=https://www.freecodecamp.com/challenges/use-the-javascript-console&amp;post_id=23332&amp;topic_id=14195</t>
  </si>
  <si>
    <t>/en//challenges/exact-change</t>
  </si>
  <si>
    <t>/en/challenges/sass/nesting-css-with-sass</t>
  </si>
  <si>
    <t>/save/https://www.freecodecamp.com/challenges/apply-the-default-bootstrap-button-style</t>
  </si>
  <si>
    <t>/save/https://www.freecodecamp.com/challenges/center-text-with-bootstrap</t>
  </si>
  <si>
    <t>/save/https://www.freecodecamp.com/challenges/create-a-class-to-target-with-jquery-selectors</t>
  </si>
  <si>
    <t>/save/https://www.freecodecamp.com/challenges/prioritize-one-style-over-another</t>
  </si>
  <si>
    <t>/save/https://www.freecodecamp.com/challenges/storing-values-with-the-assignment-operator</t>
  </si>
  <si>
    <t>/save/https://www.freecodecamp.com/challenges/style-text-inputs-as-form-controls</t>
  </si>
  <si>
    <t>/save/https://www.freecodecamp.com/challenges/target-the-same-element-with-multiple-jquery-selectors</t>
  </si>
  <si>
    <t>/save/https://www.freecodecamp.com/challenges/use-an-id-attribute-to-style-an-element</t>
  </si>
  <si>
    <t>/web/20160603011251/https://www.freecodecamp.com/challenges/change-the-color-of-text</t>
  </si>
  <si>
    <t>/web/20160603012319/https://www.freecodecamp.com/challenges/change-the-color-of-text</t>
  </si>
  <si>
    <t>/web/20160603011128/https://www.freecodecamp.com/challenges/headline-with-the-h2-element</t>
  </si>
  <si>
    <t>/web/20160603012323/https://www.freecodecamp.com/challenges/use-a-css-class-to-style-an-element</t>
  </si>
  <si>
    <t>/challenges/bonfire-dna-pairing</t>
  </si>
  <si>
    <t>/challenges/bonfire-missing-letters</t>
  </si>
  <si>
    <t>/en/challenges/applied-visual-design/move-a-relatively-positioned-element-with-css-offsets</t>
  </si>
  <si>
    <t>/en/challenges/quality-assurance-and-testing-with-chai/assert-deep-equality-with-deepequal-and-notdeepequal</t>
  </si>
  <si>
    <t>/web/20160603012902/https://www.freecodecamp.com/challenges/add-images-to-your-website</t>
  </si>
  <si>
    <t>/web/20160603013640/https://www.freecodecamp.com/challenges/create-a-bulleted-unordered-list</t>
  </si>
  <si>
    <t>/web/20160603145643/https://www.freecodecamp.com/challenges/create-a-set-of-checkboxes</t>
  </si>
  <si>
    <t>/web/20160603145817/https://www.freecodecamp.com/challenges/nest-many-elements-within-a-single-div-element</t>
  </si>
  <si>
    <t>/en/challenges/claim-your-front-end-libraries-certificate/claim-your-front-end-libraries-certificate</t>
  </si>
  <si>
    <t>/challenges/bonfire-diff-two-arrays</t>
  </si>
  <si>
    <t>/en/challenges/debugging/catch-mixed-usage-of-single-and-double-quotes</t>
  </si>
  <si>
    <t>/en/challenges/debugging/prevent-infinite-loops-with-a-valid-terminal-condition</t>
  </si>
  <si>
    <t>/en/challenges/react/learn-react-challenges</t>
  </si>
  <si>
    <t>/proxy_u/en-ru.ru/https/www.freecodecamp.com/challenges/get-set-for-our-front-end-development-projects</t>
  </si>
  <si>
    <t>/save/https://www.freecodecamp.com/challenges/clone-an-element-using-jquery</t>
  </si>
  <si>
    <t>/save/https://www.freecodecamp.com/challenges/comment-your-javascript-code</t>
  </si>
  <si>
    <t>/save/https://www.freecodecamp.com/challenges/create-a-block-element-bootstrap-button</t>
  </si>
  <si>
    <t>/save/https://www.freecodecamp.com/challenges/create-a-bootstrap-button</t>
  </si>
  <si>
    <t>/save/https://www.freecodecamp.com/challenges/create-a-bootstrap-row</t>
  </si>
  <si>
    <t>/save/https://www.freecodecamp.com/challenges/give-each-element-a-unique-id</t>
  </si>
  <si>
    <t>/save/https://www.freecodecamp.com/challenges/inherit-styles-from-the-body-element</t>
  </si>
  <si>
    <t>/save/https://www.freecodecamp.com/challenges/learn-how-script-tags-and-document-ready-work</t>
  </si>
  <si>
    <t>/save/https://www.freecodecamp.com/challenges/override-class-declarations-with-inline-styles</t>
  </si>
  <si>
    <t>/save/https://www.freecodecamp.com/challenges/read-coding-news-on-our-medium-publication</t>
  </si>
  <si>
    <t>/save/https://www.freecodecamp.com/challenges/responsively-style-radio-buttons</t>
  </si>
  <si>
    <t>/save/https://www.freecodecamp.com/challenges/target-a-specific-child-of-an-element-using-jquery</t>
  </si>
  <si>
    <t>/save/https://www.freecodecamp.com/challenges/target-even-numbered-elements-using-jquery</t>
  </si>
  <si>
    <t>/save/https://www.freecodecamp.com/challenges/target-the-children-of-an-element-using-jquery</t>
  </si>
  <si>
    <t>/save/https://www.freecodecamp.com/challenges/use-comments-to-clarify-code</t>
  </si>
  <si>
    <t>/save/https://www.freecodecamp.com/challenges/use-css-selectors-to-style-elements</t>
  </si>
  <si>
    <t>/save/https://www.freecodecamp.com/challenges/use-jquery-to-modify-the-entire-page</t>
  </si>
  <si>
    <t>/save/https://www.freecodecamp.com/challenges/watch-coding-videos-on-our-youtube-channel</t>
  </si>
  <si>
    <t>/web/20160603161257/https://www.freecodecamp.com/challenges/add-different-margins-to-each-side-of-an-element</t>
  </si>
  <si>
    <t>/web/20160703190649/https://www.freecodecamp.com/challenges/create-a-bootstrap-button</t>
  </si>
  <si>
    <t>/web/20160703190651/https://www.freecodecamp.com/challenges/create-a-block-element-bootstrap-button</t>
  </si>
  <si>
    <t>/web/20160703190652/https://www.freecodecamp.com/challenges/taste-the-bootstrap-button-color-rainbow</t>
  </si>
  <si>
    <t>/web/20160703190700/https://www.freecodecamp.com/challenges/warn-your-users-of-a-dangerous-action</t>
  </si>
  <si>
    <t>/web/20160703190706/https://www.freecodecamp.com/challenges/ditch-custom-css-for-bootstrap</t>
  </si>
  <si>
    <t>/web/20160703190718/https://www.freecodecamp.com/challenges/add-font-awesome-icons-to-all-of-our-buttons</t>
  </si>
  <si>
    <t>/web/20160703190720/https://www.freecodecamp.com/challenges/responsively-style-radio-buttons</t>
  </si>
  <si>
    <t>/web/20160703190725/https://www.freecodecamp.com/challenges/line-up-form-elements-responsively-with-bootstrap</t>
  </si>
  <si>
    <t>/web/20160703190741/https://www.freecodecamp.com/challenges/apply-the-default-bootstrap-button-style</t>
  </si>
  <si>
    <t>/web/20160703190751/https://www.freecodecamp.com/challenges/give-each-element-a-unique-id</t>
  </si>
  <si>
    <t>/web/20160703190752/https://www.freecodecamp.com/challenges/label-bootstrap-buttons</t>
  </si>
  <si>
    <t>/web/20160703190801/https://www.freecodecamp.com/challenges/join-our-forum</t>
  </si>
  <si>
    <t>/web/20160703190818/https://www.freecodecamp.com/challenges/commit-to-a-goal-and-a-nonprofit</t>
  </si>
  <si>
    <t>/web/20160703190948/https://www.freecodecamp.com/challenges/target-elements-by-class-using-jquery</t>
  </si>
  <si>
    <t>/web/20160703190958/https://www.freecodecamp.com/challenges/remove-classes-from-an-element-with-jquery</t>
  </si>
  <si>
    <t>/web/20160703190959/https://www.freecodecamp.com/challenges/change-the-css-of-an-element-using-jquery</t>
  </si>
  <si>
    <t>/web/20160703191006/https://www.freecodecamp.com/challenges/remove-an-element-using-jquery</t>
  </si>
  <si>
    <t>/web/20160703191018/https://www.freecodecamp.com/challenges/target-even-numbered-elements-using-jquery</t>
  </si>
  <si>
    <t>/web/20160703191027/https://www.freecodecamp.com/challenges/build-a-tribute-page</t>
  </si>
  <si>
    <t>/web/20160603012318/https://www.freecodecamp.com/challenges/use-css-selectors-to-style-elements</t>
  </si>
  <si>
    <t>/challenges/add-font-awesome-icons-to-all-of-our-buttons/</t>
  </si>
  <si>
    <t>/challenges/advanced-algorithm-scripting/map-the-debris</t>
  </si>
  <si>
    <t>/challenges/basejump-build-a-voting-app</t>
  </si>
  <si>
    <t>/challenges/basejump-file-metadata-microservice</t>
  </si>
  <si>
    <t>/challenges/basejump-request-header-parser-microservice</t>
  </si>
  <si>
    <t>/challenges/basic-algorithm-scripting/slasher-flick</t>
  </si>
  <si>
    <t>/challenges/basic-javascript/selecting-from-many-options-with-switch-statements</t>
  </si>
  <si>
    <t>/challenges/bonfire-arguments-optional</t>
  </si>
  <si>
    <t>/challenges/bonfire-chunky-monkey</t>
  </si>
  <si>
    <t>/challenges/bonfire-everything-be-true</t>
  </si>
  <si>
    <t>/challenges/bonfire-exact-change</t>
  </si>
  <si>
    <t>/challenges/bonfire-pairwise</t>
  </si>
  <si>
    <t>/challenges/bonfire-smallest-common-multiple</t>
  </si>
  <si>
    <t>/challenges/bonfire-spinal-tap-case</t>
  </si>
  <si>
    <t>/challenges/bonfire-symmetric-difference</t>
  </si>
  <si>
    <t>/challenges/build-a-recipe-box/</t>
  </si>
  <si>
    <t>/challenges/build-a-roguelike-dungeon-crawler-game?branch_used=true</t>
  </si>
  <si>
    <t>/challenges/build-a-simon-game?nsukey=QpHvpN+3U6i9xqUN46u7nPLtHHULCN38t/awSpoGHrY/2nfv/HLsCC5LWvAATDUwaLEcJNQlh8zhmk7+oDtdkH8xppbUBcj05+R5CDtcFOvi99KHF1cwSB6PsnI/HbiEKZcAdWYYbMU9xWAvtbUZCMo59TQ+8jkX5pAMW1ngu3iFDTErsTVcoT6IeLmxND6h</t>
  </si>
  <si>
    <t>/challenges/build-a-voting-app?branch_used=true</t>
  </si>
  <si>
    <t>/challenges/chart-the-stock-market/</t>
  </si>
  <si>
    <t>/challenges/checkpoint-counting-cards</t>
  </si>
  <si>
    <t>/challenges/configure-your-profile?branch_used=true</t>
  </si>
  <si>
    <t>/challenges/convert-celsius-to-fahrenheit?x_cw_context_provider=safari</t>
  </si>
  <si>
    <t>/challenges/create-a-set-of-checkboxes?rating=on</t>
  </si>
  <si>
    <t>/challenges/escape-sequences-in-strings?x_cw_context_provider=safari</t>
  </si>
  <si>
    <t>/challenges/factorialize-a-number?reset=true</t>
  </si>
  <si>
    <t>/challenges/generate-random-whole-numbers-with-javascript?cws_a2bc=1</t>
  </si>
  <si>
    <t>/challenges/html5-and-css/nest-an-anchor-element-within-a-paragraph</t>
  </si>
  <si>
    <t>/challenges/html5-and-css/turn-an-image-into-a-link</t>
  </si>
  <si>
    <t>/challenges/join-our-linkedin-alumni-network?trk=profile_certification_title</t>
  </si>
  <si>
    <t>/challenges/learn-how-free-code-camp-works?_e_pi_=7,PAGE_ID10,1027838218</t>
  </si>
  <si>
    <t>/challenges/learn-how-free-code-camp-works?_e_pi_=7,PAGE_ID10,3313042933</t>
  </si>
  <si>
    <t>/challenges/learn-how-free-code-camp-works?_e_pi_=7,PAGE_ID10,5958539030</t>
  </si>
  <si>
    <t>/challenges/learn-how-free-code-camp-works?dm_i=2ILH,UKYK,32WLOA,295UN,1</t>
  </si>
  <si>
    <t>/challenges/learn-how-free-code-camp-works?dm_i=2ILH,UKYK,32WLOK,295UN,1</t>
  </si>
  <si>
    <t>/challenges/learn-how-free-code-camp-works?dm_i=2ILH,UKYK,32WLOZ,295UN,1</t>
  </si>
  <si>
    <t>/challenges/learn-how-free-code-camp-works?dm_i=2ILH,UKYK,5M8Y01,295UN,1</t>
  </si>
  <si>
    <t>/challenges/learn-how-free-code-camp-works?mType=Group</t>
  </si>
  <si>
    <t>/challenges/learn-what-to-do-if-you-get-stuck?from=timeline&amp;isappinstalled=0&amp;nsukey=ISHQzkPFCeKNCMqvkeDBsFYr0xZwqftkxPHpCceH0dzfS0AZzdItu3zxCQXyNl4BXEmGJQ8X4bJh+aCjRKBuaA==</t>
  </si>
  <si>
    <t>/challenges/local-scope-and-functions?x_cw_context_provider=safari</t>
  </si>
  <si>
    <t>/challenges/make-object-properties-private?x_cw_context_provider=safari</t>
  </si>
  <si>
    <t>/challenges/manage-packages-with-npm?nsukey=SiVm4I6IXpqHkpn512dEOrYZMZRAiHoQM98GdvLR2xqoN32L0qJiXf6WUnnprm4PQyZUZiKSEQbSP0fsMKtTsg==</t>
  </si>
  <si>
    <t>/challenges/manipulating-complex-objects?from=groupmessage&amp;isappinstalled=0</t>
  </si>
  <si>
    <t>/challenges/next-challenge?id=a789b3483989747d63b0e427</t>
  </si>
  <si>
    <t>/challenges/object-oriented-and-functional-programming/make-object-properties-private</t>
  </si>
  <si>
    <t>/challenges/profile-lookup?run=disabled</t>
  </si>
  <si>
    <t>/challenges/record-collection?branch_used=true</t>
  </si>
  <si>
    <t>/challenges/return-largest-numbers-in-arrays?turn_off_js=true</t>
  </si>
  <si>
    <t>/challenges/returning-boolean-values-from-functions?autorun=disabled</t>
  </si>
  <si>
    <t>/challenges/revisions</t>
  </si>
  <si>
    <t>/challenges/save-your-code-revisions-forever-with-git?from=singlemessage&amp;isappinstalled=0</t>
  </si>
  <si>
    <t>/challenges/say-hello-to-html-elements?telephone=5234&amp;email=hfshafH@gmail.com&amp;form_number=1</t>
  </si>
  <si>
    <t>/challenges/search-and-replace?run=disabled</t>
  </si>
  <si>
    <t>/challenges/smallest-common-multiple/</t>
  </si>
  <si>
    <t>/challenges/spinal-tap-case?reset=</t>
  </si>
  <si>
    <t>/challenges/split-your-bootstrap-row?name=hggjh</t>
  </si>
  <si>
    <t>/challenges/steamroller?autorun=disabled</t>
  </si>
  <si>
    <t>/challenges/sum-all-numbers-in-a-range/</t>
  </si>
  <si>
    <t>/challenges/target-the-same-element-with-multiple-jquery-selectors?winzoom=1</t>
  </si>
  <si>
    <t>/challenges/use-the-bootstrap-grid-to-put-elements-side-by-side?from=singlemessage</t>
  </si>
  <si>
    <t>/challenges/use-the-twitchtv-json-api/</t>
  </si>
  <si>
    <t>/challenges/visualize-data-with-a-heat-map/</t>
  </si>
  <si>
    <t>/challenges/waypoint-adding-a-default-option-in-switch-statements</t>
  </si>
  <si>
    <t>/challenges/waypoint-appending-variables-to-strings</t>
  </si>
  <si>
    <t>/challenges/waypoint-build-an-address-book</t>
  </si>
  <si>
    <t>/challenges/waypoint-chaining-if-else-statements</t>
  </si>
  <si>
    <t>/challenges/waypoint-claim-your-data-visualization-certificate</t>
  </si>
  <si>
    <t>/challenges/waypoint-comparison-with-the-strict-inequality-operator</t>
  </si>
  <si>
    <t>/challenges/waypoint-comparisons-with-the-logical-or-operator</t>
  </si>
  <si>
    <t>/challenges/waypoint-condense-arrays-with-reduce</t>
  </si>
  <si>
    <t>/challenges/waypoint-count-backwards-with-a-for-loop</t>
  </si>
  <si>
    <t>/challenges/waypoint-generate-random-fractions-with-javascript</t>
  </si>
  <si>
    <t>/challenges/waypoint-get-started-with-angularjs</t>
  </si>
  <si>
    <t>/challenges/waypoint-iterate-with-javascript-for-loops</t>
  </si>
  <si>
    <t>/challenges/waypoint-mobile-responsive-images</t>
  </si>
  <si>
    <t>/challenges/waypoint-multiple-identical-options-in-switch-statements</t>
  </si>
  <si>
    <t>/challenges/waypoint-replacing-if-else-chains-with-switch</t>
  </si>
  <si>
    <t>/challenges/waypoint-return-early-pattern-for-functions</t>
  </si>
  <si>
    <t>/challenges/waypoint-reverse-arrays-with-reverse</t>
  </si>
  <si>
    <t>/challenges/waypoint-save-your-code-revisions-forever-with-git</t>
  </si>
  <si>
    <t>/challenges/waypoint-selecting-from-many-options-with-switch-statements</t>
  </si>
  <si>
    <t>/challenges/waypoint-sift-through-text-with-regular-expressions</t>
  </si>
  <si>
    <t>/challenges/word-blanks?x_cw_context_provider=safari</t>
  </si>
  <si>
    <t>/challenges/zipline-build-a-random-quote-machine</t>
  </si>
  <si>
    <t>/challenges/zipline-build-a-simon-game</t>
  </si>
  <si>
    <t>/challenges/zipline-build-a-tic-tac-toe-game</t>
  </si>
  <si>
    <t>/challenges/zipline-show-relationships-with-a-force-directed-graph</t>
  </si>
  <si>
    <t>/en/challenges/advanced-node-and-express/access-the-default-avatar-file-route</t>
  </si>
  <si>
    <t>/en/challenges/applied-user-experience-design/</t>
  </si>
  <si>
    <t>/en/challenges/functional-programming/understand-the-hazards-of-using-imperative-code</t>
  </si>
  <si>
    <t>/en/challenges/html5-and-css/import-a-google-font&lt;link href="https://fonts.googleapis.com/css</t>
  </si>
  <si>
    <t>/en/challenges/machine-learning/learn-machine-learning-challenges</t>
  </si>
  <si>
    <t>/es/challenges/advanced-front-end-development-projects/build-a-pomodoro-clock</t>
  </si>
  <si>
    <t>/es/challenges/basic-algorithm-scripting/repeat-a-string-repeat-a-string</t>
  </si>
  <si>
    <t>/es/challenges/basic-algorithm-scripting/truncate-a-string</t>
  </si>
  <si>
    <t>/es/challenges/basic-javascript/accessing-objects-properties-with-the-dot-operator</t>
  </si>
  <si>
    <t>/es/challenges/basic-javascript/manipulate-arrays-with-push</t>
  </si>
  <si>
    <t>/es/challenges/git/save-your-code-revisions-forever-with-git</t>
  </si>
  <si>
    <t>/es/challenges/intermediate-front-end-development-projects/build-a-wikipedia-viewer</t>
  </si>
  <si>
    <t>/german-proxy.php?u=https://www.freecodecamp.com/challenges/nesting-for-loops&amp;b=0</t>
  </si>
  <si>
    <t>/proxy/https://www.freecodecamp.com/challenges/learn-how-free-code-camp-works</t>
  </si>
  <si>
    <t>/save/_embed/https://www.freecodecamp.com/challenges/add-borders-around-your-elements</t>
  </si>
  <si>
    <t>/save/_embed/https://www.freecodecamp.com/challenges/add-different-margins-to-each-side-of-an-element</t>
  </si>
  <si>
    <t>/save/_embed/https://www.freecodecamp.com/challenges/create-a-bulleted-unordered-list</t>
  </si>
  <si>
    <t>/save/_embed/https://www.freecodecamp.com/challenges/nest-an-anchor-element-within-a-paragraph</t>
  </si>
  <si>
    <t>/save/_embed/https://www.freecodecamp.com/challenges/use-hex-code-to-mix-colors</t>
  </si>
  <si>
    <t>/save/https://www.freecodecamp.com/challenges/add-elements-within-your-bootstrap-wells</t>
  </si>
  <si>
    <t>/save/https://www.freecodecamp.com/challenges/add-font-awesome-icons-to-all-of-our-buttons</t>
  </si>
  <si>
    <t>/save/https://www.freecodecamp.com/challenges/add-font-awesome-icons-to-our-buttons</t>
  </si>
  <si>
    <t>/save/https://www.freecodecamp.com/challenges/change-the-css-of-an-element-using-jquery</t>
  </si>
  <si>
    <t>/save/https://www.freecodecamp.com/challenges/commit-to-a-goal-and-a-nonprofit</t>
  </si>
  <si>
    <t>/save/https://www.freecodecamp.com/challenges/create-a-bootstrap-headline</t>
  </si>
  <si>
    <t>/save/https://www.freecodecamp.com/challenges/delete-your-jquery-functions</t>
  </si>
  <si>
    <t>/save/https://www.freecodecamp.com/challenges/disable-an-element-using-jquery</t>
  </si>
  <si>
    <t>/save/https://www.freecodecamp.com/challenges/ditch-custom-css-for-bootstrap</t>
  </si>
  <si>
    <t>/save/https://www.freecodecamp.com/challenges/get-set-for-our-front-end-development-projects</t>
  </si>
  <si>
    <t>/save/https://www.freecodecamp.com/challenges/house-our-page-within-a-bootstrap-container-fluid-div</t>
  </si>
  <si>
    <t>/save/https://www.freecodecamp.com/challenges/join-our-forum</t>
  </si>
  <si>
    <t>/save/https://www.freecodecamp.com/challenges/label-bootstrap-wells</t>
  </si>
  <si>
    <t>/save/https://www.freecodecamp.com/challenges/learn-what-to-do-if-you-get-stuck</t>
  </si>
  <si>
    <t>/save/https://www.freecodecamp.com/challenges/line-up-form-elements-responsively-with-bootstrap</t>
  </si>
  <si>
    <t>/save/https://www.freecodecamp.com/challenges/remove-classes-from-an-element-with-jquery</t>
  </si>
  <si>
    <t>/save/https://www.freecodecamp.com/challenges/responsively-style-checkboxes</t>
  </si>
  <si>
    <t>/save/https://www.freecodecamp.com/challenges/target-elements-by-id-using-jquery</t>
  </si>
  <si>
    <t>/save/https://www.freecodecamp.com/challenges/taste-the-bootstrap-button-color-rainbow</t>
  </si>
  <si>
    <t>/save/https://www.freecodecamp.com/challenges/use-appendto-to-move-elements-with-jquery</t>
  </si>
  <si>
    <t>/search?q=cache:_SXCtyAREqgJ:beta.freecodecamp.com/challenges/waypoint-comparisons-with-the-logical-and-operator+&amp;cd=3&amp;hl=bg&amp;ct=clnk&amp;gl=sk&amp;client=firefox-b</t>
  </si>
  <si>
    <t>/search?q=cache:-3hZoSH4pJIJ:https://www.freecodecamp.com/challenges/create-a-github-account-and-join-our-chat-rooms+&amp;cd=22&amp;hl=en&amp;ct=clnk&amp;gl=uk</t>
  </si>
  <si>
    <t>/search?q=cache:0nTOdeXT388J:https://www.freecodecamp.com/challenges/manipulating-complex-objects+&amp;cd=1&amp;hl=en&amp;ct=clnk&amp;gl=us</t>
  </si>
  <si>
    <t>/search?q=cache:2FGFLe4RO0sJ:https://www.freecodecamp.com/challenges/record-collection+&amp;cd=5&amp;hl=en&amp;ct=clnk&amp;gl=us</t>
  </si>
  <si>
    <t>/search?q=cache:3sbnB3Qzu-AJ:https://defensor.info:3000/challenges/comparison-with-the-less-than-or-equal-to-operator+&amp;cd=2&amp;hl=es&amp;ct=clnk&amp;gl=es</t>
  </si>
  <si>
    <t>/search?q=cache:5cKIdyiO_AAJ:https://www.freecodecamp.com/challenges/increment-a-number-with-javascript+&amp;cd=3&amp;hl=en&amp;ct=clnk&amp;gl=br</t>
  </si>
  <si>
    <t>/search?q=cache:5cKIdyiO_AAJ:https://www.freecodecamp.com/challenges/increment-a-number-with-javascript+&amp;cd=8&amp;hl=th&amp;ct=clnk&amp;gl=th</t>
  </si>
  <si>
    <t>/search?q=cache:5o5X_q7U1wwJ:https://www.freecodecamp.com/challenges/override-class-declarations-with-inline-styles+&amp;cd=1&amp;hl=en&amp;ct=clnk&amp;gl=fr</t>
  </si>
  <si>
    <t>/search?q=cache:6tfJ3aPjlfMJ:https://www.freecodecamp.com/challenges/generate-random-whole-numbers-with-javascript+&amp;cd=3&amp;hl=en&amp;ct=clnk&amp;gl=ca</t>
  </si>
  <si>
    <t>/search?q=cache:6tfJ3aPjlfMJ:https://www.freecodecamp.com/challenges/generate-random-whole-numbers-with-javascript+&amp;cd=4&amp;hl=en&amp;ct=clnk&amp;gl=in</t>
  </si>
  <si>
    <t>/search?q=cache:6tfJ3aPjlfMJ:https://www.freecodecamp.com/challenges/generate-random-whole-numbers-with-javascript+&amp;cd=5&amp;hl=es-419&amp;ct=clnk&amp;gl=mx</t>
  </si>
  <si>
    <t>/search?q=cache:9RwGvwNeI4wJ:https://www.freecodecamp.com/challenges/use-a-css-class-to-style-an-element+&amp;cd=17&amp;hl=en&amp;ct=clnk&amp;gl=ve</t>
  </si>
  <si>
    <t>/search?q=cache:9RwGvwNeI4wJ:https://www.freecodecamp.com/challenges/use-a-css-class-to-style-an-element+&amp;cd=3&amp;hl=en&amp;ct=clnk&amp;gl=za</t>
  </si>
  <si>
    <t>/search?q=cache:agFdGEW00EUJ:https://www.freecodecamp.com/challenges/use-hex-code-to-mix-colors+&amp;cd=7&amp;hl=en&amp;ct=clnk&amp;gl=in</t>
  </si>
  <si>
    <t>/search?q=cache:AYawl8XZbVsJ:https://defensor.info:3000/challenges/replacing-if-else-chains-with-switch+&amp;cd=3&amp;hl=hr&amp;ct=clnk&amp;gl=hr</t>
  </si>
  <si>
    <t>/search?q=cache:CknxmEyoIqQJ:https://www.freecodecamp.com/challenges/use-the-javascript-console+&amp;cd=1&amp;hl=en&amp;ct=clnk&amp;gl=us</t>
  </si>
  <si>
    <t>/search?q=cache:dnzUnQtYIPoJ:https://www.freecodecamp.com/challenges/sum-all-odd-fibonacci-numbers+&amp;cd=1&amp;hl=en&amp;ct=clnk&amp;gl=nz</t>
  </si>
  <si>
    <t>/search?q=cache:DsHMSu1IPZ8J:https://www.freecodecamp.com/challenges/store-multiple-values-in-one-variable-using-javascript-arrays+&amp;cd=7&amp;hl=en&amp;ct=clnk</t>
  </si>
  <si>
    <t>/search?q=cache:eFCwss-aVREJ:https://www.freecodecamp.com/challenges/override-styles-in-subsequent-css+&amp;cd=1&amp;hl=en&amp;ct=clnk&amp;gl=fr</t>
  </si>
  <si>
    <t>/search?q=cache:eFCwss-aVREJ:https://www.freecodecamp.com/challenges/override-styles-in-subsequent-css+&amp;cd=7&amp;hl=en&amp;ct=clnk&amp;gl=us</t>
  </si>
  <si>
    <t>/search?q=cache:EZXdtw3l5S8J:https://www.freecodecamp.com/challenges/use-the-bootstrap-grid-to-put-elements-side-by-side+&amp;cd=3&amp;hl=en&amp;ct=clnk&amp;gl=in</t>
  </si>
  <si>
    <t>/search?q=cache:FbCSjGpLVgEJ:https://www.freecodecamp.com/challenges/remove-classes-from-an-element-with-jquery+&amp;cd=5&amp;hl=ko&amp;ct=clnk&amp;gl=uk</t>
  </si>
  <si>
    <t>/search?q=cache:FbCSjGpLVgEJ:https://www.freecodecamp.com/challenges/remove-classes-from-an-element-with-jquery+&amp;cd=9&amp;hl=en&amp;ct=clnk&amp;gl=uk</t>
  </si>
  <si>
    <t>/search?q=cache:GkAxjAS0RCQJ:https://www.freecodecamp.com/challenges/specify-how-fonts-should-degrade+&amp;cd=3&amp;hl=en&amp;ct=clnk&amp;gl=us</t>
  </si>
  <si>
    <t>/search?q=cache:gYea3KplkGIJ:https://www.freecodecamp.com/challenges/convert-celsius-to-fahrenheit+&amp;cd=1&amp;hl=zh-TW&amp;ct=clnk&amp;gl=tw</t>
  </si>
  <si>
    <t>/search?q=cache:https://www.freecodecamp.com/challenges/iterate-over-arrays-with-map&amp;gws_rd=cr</t>
  </si>
  <si>
    <t>/search?q=cache:https://www.freecodecamp.com/challenges/reverse-arrays-with-reverse</t>
  </si>
  <si>
    <t>/search?q=cache:https://www.freecodecamp.com/challenges/split-your-bootstrap-row</t>
  </si>
  <si>
    <t>/search?q=cache:https://www.freecodecamp.com/challenges/subtract-one-number-from-another-with-javascript&amp;num=1&amp;ie=UTF-8&amp;prmd=ivns&amp;strip=0&amp;vwsrc=0</t>
  </si>
  <si>
    <t>/search?q=cache:https://www.freecodecamp.com/challenges/understanding-uninitialized-variables&amp;gws_rd=cr&amp;ei=k7xVV6GBBsj4vgSIwYnYCQ</t>
  </si>
  <si>
    <t>/search?q=cache:IDUXwZMQmOgJ:beta.freecodecamp.com/es/challenges/javascript/about+&amp;cd=2&amp;hl=es&amp;ct=clnk&amp;client=firefox-b</t>
  </si>
  <si>
    <t>/search?q=cache:IgMIKo3qNuwJ:https://defensor.info:3000/challenges/escape-sequences-in-strings+&amp;cd=12&amp;hl=es&amp;ct=clnk&amp;gl=es</t>
  </si>
  <si>
    <t>/search?q=cache:JZOEEwwC7qMJ:https://www.freecodecamp.com/challenges/claim-your-front-end-development-certificate+&amp;cd=6&amp;hl=ru&amp;ct=clnk&amp;gl=ua</t>
  </si>
  <si>
    <t>/search?q=cache:kSQZUBuUUv4J:https://www.freecodecamp.com/challenges/add-a-submit-button-to-a-form+&amp;cd=7&amp;hl=en&amp;ct=clnk&amp;gl=in&amp;client=ubuntu</t>
  </si>
  <si>
    <t>/search?q=cache:kuCviYSuenkJ:https://www.freecodecamp.com/challenges/build-a-tribute-page+&amp;cd=1&amp;hl=no&amp;ct=clnk&amp;gl=no&amp;client=ubuntu</t>
  </si>
  <si>
    <t>/search?q=cache:nHnHmMQYqmsJ:https://defensor.info:3000/challenges/roman-numeral-converter+&amp;cd=6&amp;hl=bg&amp;ct=clnk&amp;gl=sk&amp;client=firefox-b</t>
  </si>
  <si>
    <t>/search?q=cache:NRGx9wjZYncJ:https://www.freecodecamp.com/challenges/center-text-with-bootstrap+&amp;cd=5&amp;hl=en&amp;ct=clnk&amp;gl=in</t>
  </si>
  <si>
    <t>/search?q=cache:NRGx9wjZYncJ:https://www.freecodecamp.com/challenges/center-text-with-bootstrap+&amp;cd=8&amp;hl=pt-BR&amp;ct=clnk&amp;gl=br</t>
  </si>
  <si>
    <t>/search?q=cache:PEZcApGQ10gJ:https://www.freecodecamp.com/challenges/roman-numeral-converter+&amp;cd=4&amp;hl=en&amp;ct=clnk&amp;gl=us</t>
  </si>
  <si>
    <t>/search?q=cache:QK3hnAWknEMJ:https://www.freecodecamp.com/challenges/label-bootstrap-wells+&amp;cd=4&amp;hl=en&amp;ct=clnk&amp;gl=us</t>
  </si>
  <si>
    <t>/search?q=cache:Yq6f8qoRRXUJ:https://www.freecodecamp.com/challenges/build-a-simon-game+&amp;cd=1&amp;hl=en&amp;ct=clnk&amp;gl=us</t>
  </si>
  <si>
    <t>/search?q=cache:ZBs2flgtUeQJ:http://beta.freecodecamp.com/en/challenges/use-bracket-notation-to-find-the-last-character-in-a-string+//+Example+var+firstName+=+"Ada";+var+lastLetterOfFirstName+=+firstName[firstName.length+-+1];+//+Setup+var+lastName+=+"Lovelace";+//+Only+change+code+below+this+line.+var+lastLetterOfLastName+=+lastName;&amp;rlz=1C1CHWA_enSK602SK602&amp;gbv=1&amp;hl=bg&amp;ct=clnk</t>
  </si>
  <si>
    <t>/servlet/redirect.srv/sruj/sywlorrdsvwkz/sstu/p2/challenges/comment-your-javascript-code</t>
  </si>
  <si>
    <t>/servlet/redirect.srv/sruj/sywlorrdsvwkz/sstu/p2/challenges/escape-sequences-in-strings</t>
  </si>
  <si>
    <t>/servlet/redirect.srv/sruj/sywlorrdsvwkz/sstu/p2/challenges/get-set-for-our-front-end-development-projects</t>
  </si>
  <si>
    <t>/unblock_browse.php?u=https://www.freecodecamp.com/challenges/constructing-strings-with-variables&amp;b=0&amp;f=norefer</t>
  </si>
  <si>
    <t>/web/20160131182827/http://www.freecodecamp.com/challenges/stylize-stories-on-camper-news</t>
  </si>
  <si>
    <t>/web/20160202001612/http://www.freecodecamp.com/challenges/build-a-personal-portfolio-webpage</t>
  </si>
  <si>
    <t>/web/20160202073250/http://www.freecodecamp.com/challenges/show-relationships-with-a-force-directed-graph</t>
  </si>
  <si>
    <t>/web/20160603015521/https://www.freecodecamp.com/challenges/create-a-set-of-checkboxes</t>
  </si>
  <si>
    <t>/web/20160703190552/https://www.freecodecamp.com/challenges/make-images-mobile-responsive</t>
  </si>
  <si>
    <t>/web/20160703190702/https://www.freecodecamp.com/challenges/use-the-bootstrap-grid-to-put-elements-side-by-side</t>
  </si>
  <si>
    <t>/web/20160703190709/https://www.freecodecamp.com/challenges/create-a-custom-heading</t>
  </si>
  <si>
    <t>/web/20160703190727/https://www.freecodecamp.com/challenges/create-a-bootstrap-headline</t>
  </si>
  <si>
    <t>/web/20160703190732/https://www.freecodecamp.com/challenges/house-our-page-within-a-bootstrap-container-fluid-div</t>
  </si>
  <si>
    <t>/web/20160703190733/https://www.freecodecamp.com/challenges/create-a-bootstrap-row</t>
  </si>
  <si>
    <t>/web/20160703190733/https://www.freecodecamp.com/challenges/split-your-bootstrap-row</t>
  </si>
  <si>
    <t>/web/20160703190736/https://www.freecodecamp.com/challenges/create-bootstrap-wells</t>
  </si>
  <si>
    <t>/web/20160703190744/https://www.freecodecamp.com/challenges/add-id-attributes-to-bootstrap-elements</t>
  </si>
  <si>
    <t>/web/20160703190744/https://www.freecodecamp.com/challenges/create-a-class-to-target-with-jquery-selectors</t>
  </si>
  <si>
    <t>/web/20160703190748/https://www.freecodecamp.com/challenges/label-bootstrap-wells</t>
  </si>
  <si>
    <t>/web/20160703190753/https://www.freecodecamp.com/challenges/use-comments-to-clarify-code</t>
  </si>
  <si>
    <t>/web/20160703190943/https://www.freecodecamp.com/challenges/learn-how-script-tags-and-document-ready-work</t>
  </si>
  <si>
    <t>/web/20160703190950/https://www.freecodecamp.com/challenges/target-elements-by-id-using-jquery</t>
  </si>
  <si>
    <t>/web/20160703191001/https://www.freecodecamp.com/challenges/disable-an-element-using-jquery</t>
  </si>
  <si>
    <t>/web/20160703191003/https://www.freecodecamp.com/challenges/change-text-inside-an-element-using-jquery</t>
  </si>
  <si>
    <t>/web/20160703191012/https://www.freecodecamp.com/challenges/target-the-parent-of-an-element-using-jquery</t>
  </si>
  <si>
    <t>/web/20160703191017/https://www.freecodecamp.com/challenges/target-a-specific-child-of-an-element-using-jquery</t>
  </si>
  <si>
    <t>/web/20160703191340/https://www.freecodecamp.com/challenges/comment-your-javascript-code</t>
  </si>
  <si>
    <t>/web/20160703192752/https://www.freecodecamp.com/challenges/get-set-for-our-back-end-development-projects</t>
  </si>
  <si>
    <t>/web/20160729084622/https://www.freecodecamp.com/challenges/learn-how-free-code-camp-works</t>
  </si>
  <si>
    <t>/wp-content/uploads/webdown/582e392ae338a/www.freecodecamp.com/challenges/next-challenge?id=660add10cb82ac38a17513be.html</t>
  </si>
  <si>
    <t>Avg. Time on Page Corrected</t>
  </si>
  <si>
    <t>Page Views</t>
  </si>
  <si>
    <t>Unique Page Views</t>
  </si>
  <si>
    <t>Entrances</t>
  </si>
  <si>
    <t>Bounce Rate</t>
  </si>
  <si>
    <t>% Exit</t>
  </si>
  <si>
    <t>Page Value</t>
  </si>
  <si>
    <t>US$0.10</t>
  </si>
  <si>
    <t>US$0.11</t>
  </si>
  <si>
    <t>US$0.13</t>
  </si>
  <si>
    <t>US$0.15</t>
  </si>
  <si>
    <t>US$0.14</t>
  </si>
  <si>
    <t>US$0.17</t>
  </si>
  <si>
    <t>US$0.16</t>
  </si>
  <si>
    <t>US$0.05</t>
  </si>
  <si>
    <t>US$0.07</t>
  </si>
  <si>
    <t>US$0.09</t>
  </si>
  <si>
    <t>US$0.04</t>
  </si>
  <si>
    <t>US$0.06</t>
  </si>
  <si>
    <t>US$0.12</t>
  </si>
  <si>
    <t>US$0.03</t>
  </si>
  <si>
    <t>US$0.08</t>
  </si>
  <si>
    <t>US$0.20</t>
  </si>
  <si>
    <t>US$0.42</t>
  </si>
  <si>
    <t>US$0.44</t>
  </si>
  <si>
    <t>US$0.43</t>
  </si>
  <si>
    <t>US$0.23</t>
  </si>
  <si>
    <t>US$0.21</t>
  </si>
  <si>
    <t>US$0.02</t>
  </si>
  <si>
    <t>US$0.19</t>
  </si>
  <si>
    <t>US$0.22</t>
  </si>
  <si>
    <t>US$0.58</t>
  </si>
  <si>
    <t>US$0.54</t>
  </si>
  <si>
    <t>US$0.26</t>
  </si>
  <si>
    <t>US$0.25</t>
  </si>
  <si>
    <t>US$0.49</t>
  </si>
  <si>
    <t>US$0.65</t>
  </si>
  <si>
    <t>US$0.18</t>
  </si>
  <si>
    <t>US$0.51</t>
  </si>
  <si>
    <t>US$0.63</t>
  </si>
  <si>
    <t>US$0.30</t>
  </si>
  <si>
    <t>US$0.01</t>
  </si>
  <si>
    <t>US$0.36</t>
  </si>
  <si>
    <t>US$0.00</t>
  </si>
  <si>
    <t>&lt;US$0.01</t>
  </si>
  <si>
    <t>Page Name</t>
  </si>
  <si>
    <t>access-array-data-with-indexes</t>
  </si>
  <si>
    <t>access-multidimensional-arrays-with-indexes</t>
  </si>
  <si>
    <t>accessing-nested-arrays</t>
  </si>
  <si>
    <t>accessing-nested-arrays-in-json</t>
  </si>
  <si>
    <t>accessing-nested-objects</t>
  </si>
  <si>
    <t>accessing-nested-objects-in-json</t>
  </si>
  <si>
    <t>accessing-objects-properties-with-bracket-notation</t>
  </si>
  <si>
    <t>accessing-objects-properties-with-the-dot-operator</t>
  </si>
  <si>
    <t>accessing-objects-properties-with-variables</t>
  </si>
  <si>
    <t>add-a-negative-margin-to-an-element</t>
  </si>
  <si>
    <t>add-a-submit-button-to-a-form</t>
  </si>
  <si>
    <t>add-alt-text-to-an-image-for-accessibility</t>
  </si>
  <si>
    <t>add-borders-around-your-elements</t>
  </si>
  <si>
    <t>add-different-margins-to-each-side-of-an-element</t>
  </si>
  <si>
    <t>add-different-padding-to-each-side-of-an-element</t>
  </si>
  <si>
    <t>add-elements-within-your-bootstrap-wells</t>
  </si>
  <si>
    <t>add-font-awesome-icons-to-all-of-our-buttons</t>
  </si>
  <si>
    <t>add-font-awesome-icons-to-our-buttons</t>
  </si>
  <si>
    <t>add-id-attributes-to-bootstrap-elements</t>
  </si>
  <si>
    <t>add-images-to-your-website</t>
  </si>
  <si>
    <t>add-new-properties-to-a-javascript-object</t>
  </si>
  <si>
    <t>add-placeholder-text-to-a-text-field</t>
  </si>
  <si>
    <t>add-rounded-corners-with-a-border-radius</t>
  </si>
  <si>
    <t>add-two-numbers-with-javascript</t>
  </si>
  <si>
    <t>adding-a-default-option-in-switch-statements</t>
  </si>
  <si>
    <t>adjust-the-margin-of-an-element</t>
  </si>
  <si>
    <t>adjusting-the-padding-of-an-element</t>
  </si>
  <si>
    <t>appending-variables-to-strings</t>
  </si>
  <si>
    <t>apply-the-default-bootstrap-button-style</t>
  </si>
  <si>
    <t>arguments-optional</t>
  </si>
  <si>
    <t>assignment-with-a-returned-value</t>
  </si>
  <si>
    <t>binary-agents</t>
  </si>
  <si>
    <t>boo-who</t>
  </si>
  <si>
    <t>build-a-camper-leaderboard</t>
  </si>
  <si>
    <t>build-a-javascript-calculator</t>
  </si>
  <si>
    <t>build-a-markdown-previewer</t>
  </si>
  <si>
    <t>build-a-nightlife-coordination-app</t>
  </si>
  <si>
    <t>build-a-personal-portfolio-webpage</t>
  </si>
  <si>
    <t>build-a-pinterest-clone</t>
  </si>
  <si>
    <t>build-a-pomodoro-clock</t>
  </si>
  <si>
    <t>build-a-random-quote-machine</t>
  </si>
  <si>
    <t>build-a-recipe-box</t>
  </si>
  <si>
    <t>build-a-roguelike-dungeon-crawler-game</t>
  </si>
  <si>
    <t>build-a-simon-game</t>
  </si>
  <si>
    <t>build-a-tic-tac-toe-game</t>
  </si>
  <si>
    <t>build-a-tribute-page</t>
  </si>
  <si>
    <t>build-a-voting-app</t>
  </si>
  <si>
    <t>build-a-wikipedia-viewer</t>
  </si>
  <si>
    <t>build-javascript-objects</t>
  </si>
  <si>
    <t>build-the-game-of-life</t>
  </si>
  <si>
    <t>build-web-apps-with-expressjs</t>
  </si>
  <si>
    <t>caesars-cipher</t>
  </si>
  <si>
    <t>call-out-optional-actions-with-button-info</t>
  </si>
  <si>
    <t>center-text-with-bootstrap</t>
  </si>
  <si>
    <t>chaining-if-else-statements</t>
  </si>
  <si>
    <t>change-text-inside-an-element-using-jquery</t>
  </si>
  <si>
    <t>change-text-with-click-events</t>
  </si>
  <si>
    <t>change-the-color-of-text</t>
  </si>
  <si>
    <t>change-the-css-of-an-element-using-jquery</t>
  </si>
  <si>
    <t>change-the-font-size-of-an-element</t>
  </si>
  <si>
    <t>chart-the-stock-market</t>
  </si>
  <si>
    <t>check-for-palindromes</t>
  </si>
  <si>
    <t>check-radio-buttons-and-checkboxes-by-default</t>
  </si>
  <si>
    <t>chunky-monkey</t>
  </si>
  <si>
    <t>claim-your-back-end-development-certificate</t>
  </si>
  <si>
    <t>claim-your-data-visualization-certificate</t>
  </si>
  <si>
    <t>claim-your-front-end-development-certificate</t>
  </si>
  <si>
    <t>clone-an-element-using-jquery</t>
  </si>
  <si>
    <t>comment-out-html</t>
  </si>
  <si>
    <t>comment-your-javascript-code</t>
  </si>
  <si>
    <t>commit-to-a-goal-and-a-nonprofit</t>
  </si>
  <si>
    <t>comparison-with-the-equality-operator</t>
  </si>
  <si>
    <t>comparison-with-the-greater-than-operator</t>
  </si>
  <si>
    <t>comparison-with-the-greater-than-or-equal-to-operator</t>
  </si>
  <si>
    <t>comparison-with-the-inequality-operator</t>
  </si>
  <si>
    <t>comparison-with-the-less-than-operator</t>
  </si>
  <si>
    <t>comparison-with-the-less-than-or-equal-to-operator</t>
  </si>
  <si>
    <t>comparison-with-the-strict-equality-operator</t>
  </si>
  <si>
    <t>comparison-with-the-strict-inequality-operator</t>
  </si>
  <si>
    <t>comparisons-with-the-logical-and-operator</t>
  </si>
  <si>
    <t>comparisons-with-the-logical-or-operator</t>
  </si>
  <si>
    <t>compound-assignment-with-augmented-addition</t>
  </si>
  <si>
    <t>compound-assignment-with-augmented-division</t>
  </si>
  <si>
    <t>compound-assignment-with-augmented-multiplication</t>
  </si>
  <si>
    <t>compound-assignment-with-augmented-subtraction</t>
  </si>
  <si>
    <t>concatenate-arrays-with-concat</t>
  </si>
  <si>
    <t>concatenating-strings-with-plus-operator</t>
  </si>
  <si>
    <t>concatenating-strings-with-the-plus-equals-operator</t>
  </si>
  <si>
    <t>condense-arrays-with-reduce</t>
  </si>
  <si>
    <t>configure-your-code-portfolio</t>
  </si>
  <si>
    <t>configure-your-profile</t>
  </si>
  <si>
    <t>confirm-the-ending</t>
  </si>
  <si>
    <t>construct-javascript-objects-with-functions</t>
  </si>
  <si>
    <t>constructing-strings-with-variables</t>
  </si>
  <si>
    <t>continue-working-with-nodejs-servers</t>
  </si>
  <si>
    <t>convert-celsius-to-fahrenheit</t>
  </si>
  <si>
    <t>convert-html-entities</t>
  </si>
  <si>
    <t>convert-json-data-to-html</t>
  </si>
  <si>
    <t>count-backwards-with-a-for-loop</t>
  </si>
  <si>
    <t>counting-cards</t>
  </si>
  <si>
    <t>create-a-block-element-bootstrap-button</t>
  </si>
  <si>
    <t>create-a-bootstrap-button</t>
  </si>
  <si>
    <t>create-a-bootstrap-headline</t>
  </si>
  <si>
    <t>create-a-bootstrap-row</t>
  </si>
  <si>
    <t>create-a-bulleted-unordered-list</t>
  </si>
  <si>
    <t>create-a-class-to-target-with-jquery-selectors</t>
  </si>
  <si>
    <t>create-a-custom-heading</t>
  </si>
  <si>
    <t>create-a-form-element</t>
  </si>
  <si>
    <t>create-a-github-account-and-join-our-chat-rooms</t>
  </si>
  <si>
    <t>create-a-set-of-checkboxes</t>
  </si>
  <si>
    <t>create-a-set-of-radio-buttons</t>
  </si>
  <si>
    <t>create-a-text-field</t>
  </si>
  <si>
    <t>create-an-ordered-list</t>
  </si>
  <si>
    <t>create-bootstrap-wells</t>
  </si>
  <si>
    <t>create-decimal-numbers-with-javascript</t>
  </si>
  <si>
    <t>declare-javascript-objects-as-variables</t>
  </si>
  <si>
    <t>declare-javascript-variables</t>
  </si>
  <si>
    <t>declare-string-variables</t>
  </si>
  <si>
    <t>decrement-a-number-with-javascript</t>
  </si>
  <si>
    <t>delete-html-elements</t>
  </si>
  <si>
    <t>delete-properties-from-a-javascript-object</t>
  </si>
  <si>
    <t>delete-your-jquery-functions</t>
  </si>
  <si>
    <t>diff-two-arrays</t>
  </si>
  <si>
    <t>disable-an-element-using-jquery</t>
  </si>
  <si>
    <t>ditch-custom-css-for-bootstrap</t>
  </si>
  <si>
    <t>divide-one-decimal-by-another-with-javascript</t>
  </si>
  <si>
    <t>divide-one-number-by-another-with-javascript</t>
  </si>
  <si>
    <t>dna-pairing</t>
  </si>
  <si>
    <t>drop-it</t>
  </si>
  <si>
    <t>escape-sequences-in-strings</t>
  </si>
  <si>
    <t>escaping-literal-quotes-in-strings</t>
  </si>
  <si>
    <t>everything-be-true</t>
  </si>
  <si>
    <t>exact-change</t>
  </si>
  <si>
    <t>factorialize-a-number</t>
  </si>
  <si>
    <t>falsy-bouncer</t>
  </si>
  <si>
    <t>file-metadata-microservice</t>
  </si>
  <si>
    <t>fill-in-the-blank-with-placeholder-text</t>
  </si>
  <si>
    <t>filter-arrays-with-filter</t>
  </si>
  <si>
    <t>find-numbers-with-regular-expressions</t>
  </si>
  <si>
    <t>find-the-length-of-a-string</t>
  </si>
  <si>
    <t>find-the-longest-word-in-a-string</t>
  </si>
  <si>
    <t>find-whitespace-with-regular-expressions</t>
  </si>
  <si>
    <t>finders-keepers</t>
  </si>
  <si>
    <t>finding-a-remainder-in-javascript</t>
  </si>
  <si>
    <t>finish-working-with-nodejs-servers</t>
  </si>
  <si>
    <t>friendly-date-ranges</t>
  </si>
  <si>
    <t>generate-random-fractions-with-javascript</t>
  </si>
  <si>
    <t>generate-random-whole-numbers-with-javascript</t>
  </si>
  <si>
    <t>generate-random-whole-numbers-within-a-range</t>
  </si>
  <si>
    <t>get-geolocation-data</t>
  </si>
  <si>
    <t>get-json-with-the-jquery-getjson-method</t>
  </si>
  <si>
    <t>get-set-for-our-algorithm-challenges</t>
  </si>
  <si>
    <t>get-set-for-our-api-development-projects</t>
  </si>
  <si>
    <t>get-set-for-our-back-end-development-projects</t>
  </si>
  <si>
    <t>get-set-for-our-dynamic-web-application-projects</t>
  </si>
  <si>
    <t>get-set-for-our-front-end-development-projects</t>
  </si>
  <si>
    <t>give-a-background-color-to-a-div-element</t>
  </si>
  <si>
    <t>give-each-element-a-unique-id</t>
  </si>
  <si>
    <t>global-scope-and-functions</t>
  </si>
  <si>
    <t>global-vs-local-scope-in-functions</t>
  </si>
  <si>
    <t>golf-code</t>
  </si>
  <si>
    <t>headline-with-the-h2-element</t>
  </si>
  <si>
    <t>house-our-page-within-a-bootstrap-container-fluid-div</t>
  </si>
  <si>
    <t>image-search-abstraction-layer</t>
  </si>
  <si>
    <t>import-a-google-font</t>
  </si>
  <si>
    <t>increment-a-number-with-javascript</t>
  </si>
  <si>
    <t>inform-with-the-paragraph-element</t>
  </si>
  <si>
    <t>inherit-styles-from-the-body-element</t>
  </si>
  <si>
    <t>initializing-variables-with-the-assignment-operator</t>
  </si>
  <si>
    <t>introducing-else-if-statements</t>
  </si>
  <si>
    <t>introducing-else-statements</t>
  </si>
  <si>
    <t>introducing-javascript-object-notation-json</t>
  </si>
  <si>
    <t>inventory-update</t>
  </si>
  <si>
    <t>invert-regular-expression-matches-with-javascript</t>
  </si>
  <si>
    <t>iterate-odd-numbers-with-a-for-loop</t>
  </si>
  <si>
    <t>iterate-over-arrays-with-map</t>
  </si>
  <si>
    <t>iterate-through-an-array-with-a-for-loop</t>
  </si>
  <si>
    <t>iterate-with-javascript-for-loops</t>
  </si>
  <si>
    <t>iterate-with-javascript-while-loops</t>
  </si>
  <si>
    <t>join-a-campsite-in-your-city</t>
  </si>
  <si>
    <t>join-a-free-code-camp-group-in-your-city</t>
  </si>
  <si>
    <t>join-our-forum</t>
  </si>
  <si>
    <t>join-our-linkedin-alumni-network</t>
  </si>
  <si>
    <t>join-our-subreddit</t>
  </si>
  <si>
    <t>join-strings-with-join</t>
  </si>
  <si>
    <t>label-bootstrap-buttons</t>
  </si>
  <si>
    <t>label-bootstrap-wells</t>
  </si>
  <si>
    <t>learn-how-free-code-camp-works</t>
  </si>
  <si>
    <t>learn-how-script-tags-and-document-ready-work</t>
  </si>
  <si>
    <t>learn-how-the-devmountain-precourse-works</t>
  </si>
  <si>
    <t>learn-what-to-do-if-you-get-stuck</t>
  </si>
  <si>
    <t>line-up-form-elements-responsively-with-bootstrap</t>
  </si>
  <si>
    <t>link-to-external-pages-with-anchor-elements</t>
  </si>
  <si>
    <t>local-scope-and-functions</t>
  </si>
  <si>
    <t>logical-order-in-if-else-statements</t>
  </si>
  <si>
    <t>make-a-person</t>
  </si>
  <si>
    <t>make-circular-images-with-a-border-radius</t>
  </si>
  <si>
    <t>make-dead-links-using-the-hash-symbol</t>
  </si>
  <si>
    <t>make-images-mobile-responsive</t>
  </si>
  <si>
    <t>make-instances-of-objects-with-a-constructor-function</t>
  </si>
  <si>
    <t>make-object-properties-private</t>
  </si>
  <si>
    <t>make-unique-objects-by-passing-parameters-to-our-constructor</t>
  </si>
  <si>
    <t>manage-a-book-trading-club</t>
  </si>
  <si>
    <t>manage-packages-with-npm</t>
  </si>
  <si>
    <t>manipulate-arrays-with-pop</t>
  </si>
  <si>
    <t>manipulate-arrays-with-push</t>
  </si>
  <si>
    <t>manipulate-arrays-with-shift</t>
  </si>
  <si>
    <t>manipulate-arrays-with-unshift</t>
  </si>
  <si>
    <t>manipulating-complex-objects</t>
  </si>
  <si>
    <t>map-data-across-the-globe</t>
  </si>
  <si>
    <t>map-the-debris</t>
  </si>
  <si>
    <t>missing-letters</t>
  </si>
  <si>
    <t>modify-array-data-with-indexes</t>
  </si>
  <si>
    <t>multiple-identical-options-in-switch-statements</t>
  </si>
  <si>
    <t>multiply-two-decimals-with-javascript</t>
  </si>
  <si>
    <t>multiply-two-numbers-with-javascript</t>
  </si>
  <si>
    <t>mutations</t>
  </si>
  <si>
    <t>nest-an-anchor-element-within-a-paragraph</t>
  </si>
  <si>
    <t>nest-many-elements-within-a-single-div-element</t>
  </si>
  <si>
    <t>nest-one-array-within-another-array</t>
  </si>
  <si>
    <t>nesting-for-loops</t>
  </si>
  <si>
    <t>no-repeats-please</t>
  </si>
  <si>
    <t>override-all-other-styles-by-using-important</t>
  </si>
  <si>
    <t>override-class-declarations-by-styling-id-attributes</t>
  </si>
  <si>
    <t>override-class-declarations-with-inline-styles</t>
  </si>
  <si>
    <t>override-styles-in-subsequent-css</t>
  </si>
  <si>
    <t>pairwise</t>
  </si>
  <si>
    <t>passing-values-to-functions-with-arguments</t>
  </si>
  <si>
    <t>pig-latin</t>
  </si>
  <si>
    <t>prefilter-json</t>
  </si>
  <si>
    <t>prioritize-one-style-over-another</t>
  </si>
  <si>
    <t>profile-lookup</t>
  </si>
  <si>
    <t>quoting-strings-with-single-quotes</t>
  </si>
  <si>
    <t>read-coding-news-on-our-medium-publication</t>
  </si>
  <si>
    <t>record-collection</t>
  </si>
  <si>
    <t>remove-an-element-using-jquery</t>
  </si>
  <si>
    <t>remove-classes-from-an-element-with-jquery</t>
  </si>
  <si>
    <t>render-images-from-data-sources</t>
  </si>
  <si>
    <t>repeat-a-string</t>
  </si>
  <si>
    <t>repeat-a-string-repeat-a-string</t>
  </si>
  <si>
    <t>replacing-if-else-chains-with-switch</t>
  </si>
  <si>
    <t>request-header-parser-microservice</t>
  </si>
  <si>
    <t>responsively-style-checkboxes</t>
  </si>
  <si>
    <t>responsively-style-radio-buttons</t>
  </si>
  <si>
    <t>return-a-value-from-a-function-with-return</t>
  </si>
  <si>
    <t>return-early-pattern-for-functions</t>
  </si>
  <si>
    <t>return-largest-numbers-in-arrays</t>
  </si>
  <si>
    <t>returning-boolean-values-from-functions</t>
  </si>
  <si>
    <t>reverse-a-string</t>
  </si>
  <si>
    <t>reverse-arrays-with-reverse</t>
  </si>
  <si>
    <t>roman-numeral-converter</t>
  </si>
  <si>
    <t>sales-tax</t>
  </si>
  <si>
    <t>save-your-code-revisions-forever-with-git</t>
  </si>
  <si>
    <t>say-hello-to-html-elements</t>
  </si>
  <si>
    <t>search-and-replace</t>
  </si>
  <si>
    <t>seek-and-destroy</t>
  </si>
  <si>
    <t>selecting-from-many-options-with-switch-statements</t>
  </si>
  <si>
    <t>set-the-font-family-of-an-element</t>
  </si>
  <si>
    <t>set-the-id-of-an-element</t>
  </si>
  <si>
    <t>shopping-list</t>
  </si>
  <si>
    <t>show-national-contiguity-with-a-force-directed-graph</t>
  </si>
  <si>
    <t>show-relationships-with-a-force-directed-graph</t>
  </si>
  <si>
    <t>show-the-local-weather</t>
  </si>
  <si>
    <t>sift-through-text-with-regular-expressions</t>
  </si>
  <si>
    <t>size-your-images</t>
  </si>
  <si>
    <t>slasher-flick</t>
  </si>
  <si>
    <t>smallest-common-multiple</t>
  </si>
  <si>
    <t>sort-arrays-with-sort</t>
  </si>
  <si>
    <t>sorted-union</t>
  </si>
  <si>
    <t>specify-how-fonts-should-degrade</t>
  </si>
  <si>
    <t>spinal-tap-case</t>
  </si>
  <si>
    <t>split-strings-with-split</t>
  </si>
  <si>
    <t>split-your-bootstrap-row</t>
  </si>
  <si>
    <t>stand-in-line</t>
  </si>
  <si>
    <t>start-a-nodejs-server</t>
  </si>
  <si>
    <t>steamroller</t>
  </si>
  <si>
    <t>store-data-in-mongodb</t>
  </si>
  <si>
    <t>store-multiple-values-in-one-variable-using-javascript-arrays</t>
  </si>
  <si>
    <t>storing-values-with-the-assignment-operator</t>
  </si>
  <si>
    <t>style-multiple-elements-with-a-css-class</t>
  </si>
  <si>
    <t>style-text-inputs-as-form-controls</t>
  </si>
  <si>
    <t>style-the-html-body-element</t>
  </si>
  <si>
    <t>subtract-one-number-from-another-with-javascript</t>
  </si>
  <si>
    <t>sum-all-numbers-in-a-range</t>
  </si>
  <si>
    <t>sum-all-odd-fibonacci-numbers</t>
  </si>
  <si>
    <t>sum-all-odd-fibonacci-numbers?run=disabled</t>
  </si>
  <si>
    <t>sum-all-primes</t>
  </si>
  <si>
    <t>symmetric-difference</t>
  </si>
  <si>
    <t>target-a-specific-child-of-an-element-using-jquery</t>
  </si>
  <si>
    <t>target-elements-by-class-using-jquery</t>
  </si>
  <si>
    <t>target-elements-by-id-using-jquery</t>
  </si>
  <si>
    <t>target-even-numbered-elements-using-jquery</t>
  </si>
  <si>
    <t>target-html-elements-with-selectors-using-jquery</t>
  </si>
  <si>
    <t>target-the-children-of-an-element-using-jquery</t>
  </si>
  <si>
    <t>target-the-parent-of-an-element-using-jquery</t>
  </si>
  <si>
    <t>target-the-same-element-with-multiple-jquery-selectors</t>
  </si>
  <si>
    <t>taste-the-bootstrap-button-color-rainbow</t>
  </si>
  <si>
    <t>test-scores</t>
  </si>
  <si>
    <t>testing-objects-for-properties</t>
  </si>
  <si>
    <t>timestamp-microservice</t>
  </si>
  <si>
    <t>title-case-a-sentence</t>
  </si>
  <si>
    <t>trigger-click-events-with-jquery</t>
  </si>
  <si>
    <t>truncate-a-string</t>
  </si>
  <si>
    <t>turn-an-image-into-a-link</t>
  </si>
  <si>
    <t>uncomment-html</t>
  </si>
  <si>
    <t>understand-string-immutability</t>
  </si>
  <si>
    <t>understanding-boolean-values</t>
  </si>
  <si>
    <t>understanding-case-sensitivity-in-variables</t>
  </si>
  <si>
    <t>understanding-uninitialized-variables</t>
  </si>
  <si>
    <t>updating-object-properties</t>
  </si>
  <si>
    <t>url-shortener-microservice</t>
  </si>
  <si>
    <t>use-a-css-class-to-style-an-element</t>
  </si>
  <si>
    <t>use-abbreviated-hex-code</t>
  </si>
  <si>
    <t>use-an-id-attribute-to-style-an-element</t>
  </si>
  <si>
    <t>use-appendto-to-move-elements-with-jquery</t>
  </si>
  <si>
    <t>use-bracket-notation-to-find-the-first-character-in-a-string</t>
  </si>
  <si>
    <t>use-bracket-notation-to-find-the-last-character-in-a-string</t>
  </si>
  <si>
    <t>use-bracket-notation-to-find-the-nth-character-in-a-string</t>
  </si>
  <si>
    <t>use-bracket-notation-to-find-the-nthtolast-character-in-a-string</t>
  </si>
  <si>
    <t>use-clockwise-notation-to-specify-the-margin-of-an-element</t>
  </si>
  <si>
    <t>use-clockwise-notation-to-specify-the-padding-of-an-element</t>
  </si>
  <si>
    <t>use-comments-to-clarify-code</t>
  </si>
  <si>
    <t>use-conditional-logic-with-if-statements</t>
  </si>
  <si>
    <t>use-css-selectors-to-style-elements</t>
  </si>
  <si>
    <t>use-hex-code-for-specific-colors</t>
  </si>
  <si>
    <t>use-hex-code-for-specific-shades-of-gray</t>
  </si>
  <si>
    <t>use-hex-code-to-color-elements-blue</t>
  </si>
  <si>
    <t>use-hex-code-to-color-elements-gray</t>
  </si>
  <si>
    <t>use-hex-code-to-color-elements-green</t>
  </si>
  <si>
    <t>use-hex-code-to-color-elements-red</t>
  </si>
  <si>
    <t>use-hex-code-to-color-elements-white</t>
  </si>
  <si>
    <t>use-hex-code-to-mix-colors</t>
  </si>
  <si>
    <t>use-html5-to-require-a-field</t>
  </si>
  <si>
    <t>use-jquery-to-modify-the-entire-page</t>
  </si>
  <si>
    <t>use-responsive-design-with-bootstrap-fluid-containers</t>
  </si>
  <si>
    <t>use-rgb-to-color-elements-blue</t>
  </si>
  <si>
    <t>use-rgb-to-color-elements-green</t>
  </si>
  <si>
    <t>use-rgb-to-color-elements-red</t>
  </si>
  <si>
    <t>use-rgb-to-color-elements-white</t>
  </si>
  <si>
    <t>use-rgb-to-mix-colors</t>
  </si>
  <si>
    <t>use-rgb-values-to-color-elements</t>
  </si>
  <si>
    <t>use-spans-for-inline-elements</t>
  </si>
  <si>
    <t>use-the-bootstrap-grid-to-put-elements-side-by-side</t>
  </si>
  <si>
    <t>use-the-javascript-console</t>
  </si>
  <si>
    <t>use-the-twitchtv-json-api</t>
  </si>
  <si>
    <t>using-objects-for-lookups</t>
  </si>
  <si>
    <t>using-typeof</t>
  </si>
  <si>
    <t>validate-us-telephone-numbers</t>
  </si>
  <si>
    <t>visualize-data-with-a-bar-chart</t>
  </si>
  <si>
    <t>visualize-data-with-a-heat-map</t>
  </si>
  <si>
    <t>visualize-data-with-a-scatterplot-graph</t>
  </si>
  <si>
    <t>warn-your-users-of-a-dangerous-action</t>
  </si>
  <si>
    <t>watch-coding-videos-on-our-youtube-channel</t>
  </si>
  <si>
    <t>waypoint-accessing-nested-objects-in-json</t>
  </si>
  <si>
    <t>waypoint-escape-sequences-in-strings</t>
  </si>
  <si>
    <t>where-art-thou</t>
  </si>
  <si>
    <t>where-do-i-belong</t>
  </si>
  <si>
    <t>where-is-waldo</t>
  </si>
  <si>
    <t>wherefore-art-thou</t>
  </si>
  <si>
    <t>word-blanks</t>
  </si>
  <si>
    <t>write-reusable-javascript-with-functions</t>
  </si>
  <si>
    <t>Getting Started</t>
  </si>
  <si>
    <t>Join the Free Code Camp Community</t>
  </si>
  <si>
    <t>Learn how Free Code Camp Works Incomplete</t>
  </si>
  <si>
    <t>(15 minutes)</t>
  </si>
  <si>
    <t>Create a GitHub Account and Join our Chat Rooms Incomplete</t>
  </si>
  <si>
    <t>Configure your Profile Incomplete</t>
  </si>
  <si>
    <t>Join a Free Code Camp Group in Your City Incomplete</t>
  </si>
  <si>
    <t>Read Coding News on our Medium Publication Incomplete</t>
  </si>
  <si>
    <t>Learn What to Do If You Get Stuck Incomplete</t>
  </si>
  <si>
    <t>Front End Development Certification</t>
  </si>
  <si>
    <t>HTML5 and CSS</t>
  </si>
  <si>
    <t>Say Hello to HTML Elements Incomplete</t>
  </si>
  <si>
    <t>(5 hours)</t>
  </si>
  <si>
    <t>Headline with the h2 Element Incomplete</t>
  </si>
  <si>
    <t>Inform with the Paragraph Element Incomplete</t>
  </si>
  <si>
    <t>Uncomment HTML Incomplete</t>
  </si>
  <si>
    <t>Comment out HTML Incomplete</t>
  </si>
  <si>
    <t>Fill in the Blank with Placeholder Text Incomplete</t>
  </si>
  <si>
    <t>Delete HTML Elements Incomplete</t>
  </si>
  <si>
    <t>Change the Color of Text Incomplete</t>
  </si>
  <si>
    <t>Use CSS Selectors to Style Elements Incomplete</t>
  </si>
  <si>
    <t>Use a CSS Class to Style an Element Incomplete</t>
  </si>
  <si>
    <t>Style Multiple Elements with a CSS Class Incomplete</t>
  </si>
  <si>
    <t>Change the Font Size of an Element Incomplete</t>
  </si>
  <si>
    <t>Set the Font Family of an Element Incomplete</t>
  </si>
  <si>
    <t>Import a Google Font Incomplete</t>
  </si>
  <si>
    <t>Specify How Fonts Should Degrade Incomplete</t>
  </si>
  <si>
    <t>Add Images to your Website Incomplete</t>
  </si>
  <si>
    <t>Size your Images Incomplete</t>
  </si>
  <si>
    <t>Add Borders Around your Elements Incomplete</t>
  </si>
  <si>
    <t>Add Rounded Corners with a Border Radius Incomplete</t>
  </si>
  <si>
    <t>Make Circular Images with a Border Radius Incomplete</t>
  </si>
  <si>
    <t>Link to External Pages with Anchor Elements Incomplete</t>
  </si>
  <si>
    <t>Nest an Anchor Element within a Paragraph Incomplete</t>
  </si>
  <si>
    <t>Make Dead Links using the Hash Symbol Incomplete</t>
  </si>
  <si>
    <t>Turn an Image into a Link Incomplete</t>
  </si>
  <si>
    <t>Create a Bulleted Unordered List Incomplete</t>
  </si>
  <si>
    <t>Create an Ordered List Incomplete</t>
  </si>
  <si>
    <t>Create a Text Field Incomplete</t>
  </si>
  <si>
    <t>Add Placeholder Text to a Text Field Incomplete</t>
  </si>
  <si>
    <t>Create a Form Element Incomplete</t>
  </si>
  <si>
    <t>Add a Submit Button to a Form Incomplete</t>
  </si>
  <si>
    <t>Use HTML5 to Require a Field Incomplete</t>
  </si>
  <si>
    <t>Create a Set of Radio Buttons Incomplete</t>
  </si>
  <si>
    <t>Create a Set of Checkboxes Incomplete</t>
  </si>
  <si>
    <t>Check Radio Buttons and Checkboxes by Default Incomplete</t>
  </si>
  <si>
    <t>Nest Many Elements within a Single Div Element Incomplete</t>
  </si>
  <si>
    <t>Give a Background Color to a Div Element Incomplete</t>
  </si>
  <si>
    <t>Set the ID of an Element Incomplete</t>
  </si>
  <si>
    <t>Use an ID Attribute to Style an Element Incomplete</t>
  </si>
  <si>
    <t>Adjusting the Padding of an Element Incomplete</t>
  </si>
  <si>
    <t>Adjust the Margin of an Element Incomplete</t>
  </si>
  <si>
    <t>Add a Negative Margin to an Element Incomplete</t>
  </si>
  <si>
    <t>Add Different Padding to Each Side of an Element Incomplete</t>
  </si>
  <si>
    <t>Add Different Margins to Each Side of an Element Incomplete</t>
  </si>
  <si>
    <t>Use Clockwise Notation to Specify the Padding of an Element Incomplete</t>
  </si>
  <si>
    <t>Use Clockwise Notation to Specify the Margin of an Element Incomplete</t>
  </si>
  <si>
    <t>Style the HTML Body Element Incomplete</t>
  </si>
  <si>
    <t>Inherit Styles from the Body Element Incomplete</t>
  </si>
  <si>
    <t>Prioritize One Style Over Another Incomplete</t>
  </si>
  <si>
    <t>Override Styles in Subsequent CSS Incomplete</t>
  </si>
  <si>
    <t>Override Class Declarations by Styling ID Attributes Incomplete</t>
  </si>
  <si>
    <t>Override Class Declarations with Inline Styles Incomplete</t>
  </si>
  <si>
    <t>Override All Other Styles by using Important Incomplete</t>
  </si>
  <si>
    <t>Use Hex Code for Specific Colors Incomplete</t>
  </si>
  <si>
    <t>Use Hex Code to Mix Colors Incomplete</t>
  </si>
  <si>
    <t>Use Abbreviated Hex Code Incomplete</t>
  </si>
  <si>
    <t>Use RGB values to Color Elements Incomplete</t>
  </si>
  <si>
    <t>Use RGB to Mix Colors Incomplete</t>
  </si>
  <si>
    <t>Responsive Design with Bootstrap</t>
  </si>
  <si>
    <t>Use Responsive Design with Bootstrap Fluid Containers Incomplete</t>
  </si>
  <si>
    <t>Make Images Mobile Responsive Incomplete</t>
  </si>
  <si>
    <t>Center Text with Bootstrap Incomplete</t>
  </si>
  <si>
    <t>Create a Bootstrap Button Incomplete</t>
  </si>
  <si>
    <t>Create a Block Element Bootstrap Button Incomplete</t>
  </si>
  <si>
    <t>Taste the Bootstrap Button Color Rainbow Incomplete</t>
  </si>
  <si>
    <t>Call out Optional Actions with Button Info Incomplete</t>
  </si>
  <si>
    <t>Warn your Users of a Dangerous Action Incomplete</t>
  </si>
  <si>
    <t>Use the Bootstrap Grid to Put Elements Side By Side Incomplete</t>
  </si>
  <si>
    <t>Ditch Custom CSS for Bootstrap Incomplete</t>
  </si>
  <si>
    <t>Use Spans for Inline Elements Incomplete</t>
  </si>
  <si>
    <t>Create a Custom Heading Incomplete</t>
  </si>
  <si>
    <t>Add Font Awesome Icons to our Buttons Incomplete</t>
  </si>
  <si>
    <t>Add Font Awesome Icons to all of our Buttons Incomplete</t>
  </si>
  <si>
    <t>Responsively Style Radio Buttons Incomplete</t>
  </si>
  <si>
    <t>Responsively Style Checkboxes Incomplete</t>
  </si>
  <si>
    <t>Style Text Inputs as Form Controls Incomplete</t>
  </si>
  <si>
    <t>Line up Form Elements Responsively with Bootstrap Incomplete</t>
  </si>
  <si>
    <t>Create a Bootstrap Headline Incomplete</t>
  </si>
  <si>
    <t>House our page within a Bootstrap Container Fluid Div Incomplete</t>
  </si>
  <si>
    <t>Create a Bootstrap Row Incomplete</t>
  </si>
  <si>
    <t>Split your Bootstrap Row Incomplete</t>
  </si>
  <si>
    <t>Create Bootstrap Wells Incomplete</t>
  </si>
  <si>
    <t>Add Elements within your Bootstrap Wells Incomplete</t>
  </si>
  <si>
    <t>Apply the Default Bootstrap Button Style Incomplete</t>
  </si>
  <si>
    <t>Create a Class to Target with jQuery Selectors Incomplete</t>
  </si>
  <si>
    <t>Add ID Attributes to Bootstrap Elements Incomplete</t>
  </si>
  <si>
    <t>Label Bootstrap Wells Incomplete</t>
  </si>
  <si>
    <t>Give Each Element a Unique ID Incomplete</t>
  </si>
  <si>
    <t>Label Bootstrap Buttons Incomplete</t>
  </si>
  <si>
    <t>Use Comments to Clarify Code Incomplete</t>
  </si>
  <si>
    <t>Gear up for Success</t>
  </si>
  <si>
    <t>Join our Forum Incomplete</t>
  </si>
  <si>
    <t>(20 minutes)</t>
  </si>
  <si>
    <t>Watch Coding Videos on our YouTube Channel Incomplete</t>
  </si>
  <si>
    <t>Join our LinkedIn Alumni Network Incomplete</t>
  </si>
  <si>
    <t>Commit to a Goal and a Nonprofit Incomplete</t>
  </si>
  <si>
    <t>jQuery</t>
  </si>
  <si>
    <t>Learn how Script Tags and Document Ready Work Incomplete</t>
  </si>
  <si>
    <t>(3 hours)</t>
  </si>
  <si>
    <t>Target HTML Elements with Selectors Using jQuery Incomplete</t>
  </si>
  <si>
    <t>Target Elements by Class Using jQuery Incomplete</t>
  </si>
  <si>
    <t>Target Elements by ID Using jQuery Incomplete</t>
  </si>
  <si>
    <t>Delete your jQuery Functions Incomplete</t>
  </si>
  <si>
    <t>Target the same element with multiple jQuery Selectors Incomplete</t>
  </si>
  <si>
    <t>Remove Classes from an element with jQuery Incomplete</t>
  </si>
  <si>
    <t>Change the CSS of an Element Using jQuery Incomplete</t>
  </si>
  <si>
    <t>Disable an Element Using jQuery Incomplete</t>
  </si>
  <si>
    <t>Change Text Inside an Element Using jQuery Incomplete</t>
  </si>
  <si>
    <t>Remove an Element Using jQuery Incomplete</t>
  </si>
  <si>
    <t>Use appendTo to Move Elements with jQuery Incomplete</t>
  </si>
  <si>
    <t>Clone an Element Using jQuery Incomplete</t>
  </si>
  <si>
    <t>Target the Parent of an Element Using jQuery Incomplete</t>
  </si>
  <si>
    <t>Target the Children of an Element Using jQuery Incomplete</t>
  </si>
  <si>
    <t>Target a Specific Child of an Element Using jQuery Incomplete</t>
  </si>
  <si>
    <t>Target Even Numbered Elements Using jQuery Incomplete</t>
  </si>
  <si>
    <t>Use jQuery to Modify the Entire Page Incomplete</t>
  </si>
  <si>
    <t>Basic Front End Development Projects</t>
  </si>
  <si>
    <t>Get Set for our Front End Development Projects Incomplete</t>
  </si>
  <si>
    <t>(50 hours)</t>
  </si>
  <si>
    <t>Build a Tribute Page Incomplete   *</t>
  </si>
  <si>
    <t>Build a Personal Portfolio Webpage Incomplete   *</t>
  </si>
  <si>
    <t>Basic JavaScript</t>
  </si>
  <si>
    <t>Comment your JavaScript Code Incomplete</t>
  </si>
  <si>
    <t>(10 hours)</t>
  </si>
  <si>
    <t>Declare JavaScript Variables Incomplete</t>
  </si>
  <si>
    <t>Storing Values with the Assignment Operator Incomplete</t>
  </si>
  <si>
    <t>Initializing Variables with the Assignment Operator Incomplete</t>
  </si>
  <si>
    <t>Understanding Uninitialized Variables Incomplete</t>
  </si>
  <si>
    <t>Understanding Case Sensitivity in Variables Incomplete</t>
  </si>
  <si>
    <t>Add Two Numbers with JavaScript Incomplete</t>
  </si>
  <si>
    <t>Subtract One Number from Another with JavaScript Incomplete</t>
  </si>
  <si>
    <t>Multiply Two Numbers with JavaScript Incomplete</t>
  </si>
  <si>
    <t>Divide One Number by Another with JavaScript Incomplete</t>
  </si>
  <si>
    <t>Increment a Number with JavaScript Incomplete</t>
  </si>
  <si>
    <t>Decrement a Number with JavaScript Incomplete</t>
  </si>
  <si>
    <t>Create Decimal Numbers with JavaScript Incomplete</t>
  </si>
  <si>
    <t>Multiply Two Decimals with JavaScript Incomplete</t>
  </si>
  <si>
    <t>Divide one Decimal by Another with JavaScript Incomplete</t>
  </si>
  <si>
    <t>Finding a Remainder in JavaScript Incomplete</t>
  </si>
  <si>
    <t>Compound Assignment With Augmented Addition Incomplete</t>
  </si>
  <si>
    <t>Compound Assignment With Augmented Subtraction Incomplete</t>
  </si>
  <si>
    <t>Compound Assignment With Augmented Multiplication Incomplete</t>
  </si>
  <si>
    <t>Compound Assignment With Augmented Division Incomplete</t>
  </si>
  <si>
    <t>Convert Celsius to Fahrenheit Incomplete</t>
  </si>
  <si>
    <t>Declare String Variables Incomplete</t>
  </si>
  <si>
    <t>Escaping Literal Quotes in Strings Incomplete</t>
  </si>
  <si>
    <t>Quoting Strings with Single Quotes Incomplete</t>
  </si>
  <si>
    <t>Escape Sequences in Strings Incomplete</t>
  </si>
  <si>
    <t>Concatenating Strings with Plus Operator Incomplete</t>
  </si>
  <si>
    <t>Concatenating Strings with the Plus Equals Operator Incomplete</t>
  </si>
  <si>
    <t>Constructing Strings with Variables Incomplete</t>
  </si>
  <si>
    <t>Appending Variables to Strings Incomplete</t>
  </si>
  <si>
    <t>Find the Length of a String Incomplete</t>
  </si>
  <si>
    <t>Use Bracket Notation to Find the First Character in a String Incomplete</t>
  </si>
  <si>
    <t>Understand String Immutability Incomplete</t>
  </si>
  <si>
    <t>Use Bracket Notation to Find the Nth Character in a String Incomplete</t>
  </si>
  <si>
    <t>Use Bracket Notation to Find the Last Character in a String Incomplete</t>
  </si>
  <si>
    <t>Use Bracket Notation to Find the Nth-to-Last Character in a String Incomplete</t>
  </si>
  <si>
    <t>Word Blanks Incomplete</t>
  </si>
  <si>
    <t>Store Multiple Values in one Variable using JavaScript Arrays Incomplete</t>
  </si>
  <si>
    <t>Nest one Array within Another Array Incomplete</t>
  </si>
  <si>
    <t>Access Array Data with Indexes Incomplete</t>
  </si>
  <si>
    <t>Modify Array Data With Indexes Incomplete</t>
  </si>
  <si>
    <t>Access Multi-Dimensional Arrays With Indexes Incomplete</t>
  </si>
  <si>
    <t>Manipulate Arrays With push() Incomplete</t>
  </si>
  <si>
    <t>Manipulate Arrays With pop() Incomplete</t>
  </si>
  <si>
    <t>Manipulate Arrays With shift() Incomplete</t>
  </si>
  <si>
    <t>Manipulate Arrays With unshift() Incomplete</t>
  </si>
  <si>
    <t>Shopping List Incomplete</t>
  </si>
  <si>
    <t>Write Reusable JavaScript with Functions Incomplete</t>
  </si>
  <si>
    <t>Passing Values to Functions with Arguments Incomplete</t>
  </si>
  <si>
    <t>Global Scope and Functions Incomplete</t>
  </si>
  <si>
    <t>Local Scope and Functions Incomplete</t>
  </si>
  <si>
    <t>Global vs. Local Scope in Functions Incomplete</t>
  </si>
  <si>
    <t>Return a Value from a Function with Return Incomplete</t>
  </si>
  <si>
    <t>Assignment with a Returned Value Incomplete</t>
  </si>
  <si>
    <t>Stand in Line Incomplete</t>
  </si>
  <si>
    <t>Understanding Boolean Values Incomplete</t>
  </si>
  <si>
    <t>Use Conditional Logic with If Statements Incomplete</t>
  </si>
  <si>
    <t>Comparison with the Equality Operator Incomplete</t>
  </si>
  <si>
    <t>Comparison with the Strict Equality Operator Incomplete</t>
  </si>
  <si>
    <t>Comparison with the Inequality Operator Incomplete</t>
  </si>
  <si>
    <t>Comparison with the Strict Inequality Operator Incomplete</t>
  </si>
  <si>
    <t>Comparison with the Greater Than Operator Incomplete</t>
  </si>
  <si>
    <t>Comparison with the Greater Than Or Equal To Operator Incomplete</t>
  </si>
  <si>
    <t>Comparison with the Less Than Operator Incomplete</t>
  </si>
  <si>
    <t>Comparison with the Less Than Or Equal To Operator Incomplete</t>
  </si>
  <si>
    <t>Comparisons with the Logical And Operator Incomplete</t>
  </si>
  <si>
    <t>Comparisons with the Logical Or Operator Incomplete</t>
  </si>
  <si>
    <t>Introducing Else Statements Incomplete</t>
  </si>
  <si>
    <t>Introducing Else If Statements Incomplete</t>
  </si>
  <si>
    <t>Logical Order in If Else Statements Incomplete</t>
  </si>
  <si>
    <t>Chaining If Else Statements Incomplete</t>
  </si>
  <si>
    <t>Golf Code Incomplete</t>
  </si>
  <si>
    <t>Selecting from many options with Switch Statements Incomplete</t>
  </si>
  <si>
    <t>Adding a default option in Switch statements Incomplete</t>
  </si>
  <si>
    <t>Multiple Identical Options in Switch Statements Incomplete</t>
  </si>
  <si>
    <t>Replacing If Else Chains with Switch Incomplete</t>
  </si>
  <si>
    <t>Returning Boolean Values from Functions Incomplete</t>
  </si>
  <si>
    <t>Return Early Pattern for Functions Incomplete</t>
  </si>
  <si>
    <t>Counting Cards Incomplete</t>
  </si>
  <si>
    <t>Build JavaScript Objects Incomplete</t>
  </si>
  <si>
    <t>Accessing Objects Properties with the Dot Operator Incomplete</t>
  </si>
  <si>
    <t>Accessing Objects Properties with Bracket Notation Incomplete</t>
  </si>
  <si>
    <t>Accessing Objects Properties with Variables Incomplete</t>
  </si>
  <si>
    <t>Updating Object Properties Incomplete</t>
  </si>
  <si>
    <t>Add New Properties to a JavaScript Object Incomplete</t>
  </si>
  <si>
    <t>Delete Properties from a JavaScript Object Incomplete</t>
  </si>
  <si>
    <t>Using Objects for Lookups Incomplete</t>
  </si>
  <si>
    <t>Testing Objects for Properties Incomplete</t>
  </si>
  <si>
    <t>Manipulating Complex Objects Incomplete</t>
  </si>
  <si>
    <t>Accessing Nested Objects Incomplete</t>
  </si>
  <si>
    <t>Accessing Nested Arrays Incomplete</t>
  </si>
  <si>
    <t>Record Collection Incomplete</t>
  </si>
  <si>
    <t>Iterate with JavaScript For Loops Incomplete</t>
  </si>
  <si>
    <t>Iterate Odd Numbers With a For Loop Incomplete</t>
  </si>
  <si>
    <t>Count Backwards With a For Loop Incomplete</t>
  </si>
  <si>
    <t>Iterate Through an Array with a For Loop Incomplete</t>
  </si>
  <si>
    <t>Nesting For Loops Incomplete</t>
  </si>
  <si>
    <t>Iterate with JavaScript While Loops Incomplete</t>
  </si>
  <si>
    <t>Profile Lookup Incomplete</t>
  </si>
  <si>
    <t>Generate Random Fractions with JavaScript Incomplete</t>
  </si>
  <si>
    <t>Generate Random Whole Numbers with JavaScript Incomplete</t>
  </si>
  <si>
    <t>Generate Random Whole Numbers within a Range Incomplete</t>
  </si>
  <si>
    <t>Sift through Text with Regular Expressions Incomplete</t>
  </si>
  <si>
    <t>Find Numbers with Regular Expressions Incomplete</t>
  </si>
  <si>
    <t>Find Whitespace with Regular Expressions Incomplete</t>
  </si>
  <si>
    <t>Invert Regular Expression Matches with JavaScript Incomplete</t>
  </si>
  <si>
    <t>Object Oriented and Functional Programming</t>
  </si>
  <si>
    <t>Declare JavaScript Objects as Variables Incomplete</t>
  </si>
  <si>
    <t>(2 hours)</t>
  </si>
  <si>
    <t>Construct JavaScript Objects with Functions Incomplete</t>
  </si>
  <si>
    <t>Make Instances of Objects with a Constructor Function Incomplete</t>
  </si>
  <si>
    <t>Make Unique Objects by Passing Parameters to our Constructor Incomplete</t>
  </si>
  <si>
    <t>Make Object Properties Private Incomplete</t>
  </si>
  <si>
    <t>Iterate over Arrays with .map Incomplete</t>
  </si>
  <si>
    <t>Condense arrays with .reduce Incomplete</t>
  </si>
  <si>
    <t>Filter Arrays with .filter Incomplete</t>
  </si>
  <si>
    <t>Sort Arrays with .sort Incomplete</t>
  </si>
  <si>
    <t>Reverse Arrays with .reverse Incomplete</t>
  </si>
  <si>
    <t>Concatenate Arrays with .concat Incomplete</t>
  </si>
  <si>
    <t>Split Strings with .split Incomplete</t>
  </si>
  <si>
    <t>Join Strings with .join Incomplete</t>
  </si>
  <si>
    <t>Basic Algorithm Scripting</t>
  </si>
  <si>
    <t>Get Set for our Algorithm Challenges Incomplete</t>
  </si>
  <si>
    <t>Reverse a String Incomplete   *</t>
  </si>
  <si>
    <t>Factorialize a Number Incomplete   *</t>
  </si>
  <si>
    <t>Check for Palindromes Incomplete   *</t>
  </si>
  <si>
    <t>Find the Longest Word in a String Incomplete   *</t>
  </si>
  <si>
    <t>Title Case a Sentence Incomplete   *</t>
  </si>
  <si>
    <t>Return Largest Numbers in Arrays Incomplete   *</t>
  </si>
  <si>
    <t>Confirm the Ending Incomplete   *</t>
  </si>
  <si>
    <t>Repeat a string repeat a string Incomplete   *</t>
  </si>
  <si>
    <t>Truncate a string Incomplete   *</t>
  </si>
  <si>
    <t>Chunky Monkey Incomplete   *</t>
  </si>
  <si>
    <t>Slasher Flick Incomplete   *</t>
  </si>
  <si>
    <t>Mutations Incomplete   *</t>
  </si>
  <si>
    <t>Falsy Bouncer Incomplete   *</t>
  </si>
  <si>
    <t>Seek and Destroy Incomplete   *</t>
  </si>
  <si>
    <t>Where do I belong Incomplete   *</t>
  </si>
  <si>
    <t>Caesars Cipher Incomplete   *</t>
  </si>
  <si>
    <t>JSON APIs and Ajax</t>
  </si>
  <si>
    <t>Trigger Click Events with jQuery Incomplete</t>
  </si>
  <si>
    <t>Change Text with Click Events Incomplete</t>
  </si>
  <si>
    <t>Get JSON with the jQuery getJSON Method Incomplete</t>
  </si>
  <si>
    <t>Convert JSON Data to HTML Incomplete</t>
  </si>
  <si>
    <t>Render Images from Data Sources Incomplete</t>
  </si>
  <si>
    <t>Prefilter JSON Incomplete</t>
  </si>
  <si>
    <t>Get Geo-location Data Incomplete</t>
  </si>
  <si>
    <t>Intermediate Front End Development Projects</t>
  </si>
  <si>
    <t>Build a Random Quote Machine Incomplete   *</t>
  </si>
  <si>
    <t>(100 hours)</t>
  </si>
  <si>
    <t>Show the Local Weather Incomplete   *</t>
  </si>
  <si>
    <t>Build a Wikipedia Viewer Incomplete   *</t>
  </si>
  <si>
    <t>Use the Twitch.tv JSON API Incomplete   *</t>
  </si>
  <si>
    <t>Intermediate Algorithm Scripting</t>
  </si>
  <si>
    <t>Sum All Numbers in a Range Incomplete   *</t>
  </si>
  <si>
    <t>Diff Two Arrays Incomplete   *</t>
  </si>
  <si>
    <t>Roman Numeral Converter Incomplete   *</t>
  </si>
  <si>
    <t>Wherefore art thou Incomplete   *</t>
  </si>
  <si>
    <t>Search and Replace Incomplete   *</t>
  </si>
  <si>
    <t>Pig Latin Incomplete   *</t>
  </si>
  <si>
    <t>DNA Pairing Incomplete   *</t>
  </si>
  <si>
    <t>Missing letters Incomplete   *</t>
  </si>
  <si>
    <t>Boo who Incomplete   *</t>
  </si>
  <si>
    <t>Sorted Union Incomplete   *</t>
  </si>
  <si>
    <t>Convert HTML Entities Incomplete   *</t>
  </si>
  <si>
    <t>Spinal Tap Case Incomplete   *</t>
  </si>
  <si>
    <t>Sum All Odd Fibonacci Numbers Incomplete   *</t>
  </si>
  <si>
    <t>Sum All Primes Incomplete   *</t>
  </si>
  <si>
    <t>Smallest Common Multiple Incomplete   *</t>
  </si>
  <si>
    <t>Finders Keepers Incomplete   *</t>
  </si>
  <si>
    <t>Drop it Incomplete   *</t>
  </si>
  <si>
    <t>Steamroller Incomplete   *</t>
  </si>
  <si>
    <t>Binary Agents Incomplete   *</t>
  </si>
  <si>
    <t>Everything Be True Incomplete   *</t>
  </si>
  <si>
    <t>Arguments Optional Incomplete   *</t>
  </si>
  <si>
    <t>Advanced Algorithm Scripting</t>
  </si>
  <si>
    <t>Validate US Telephone Numbers Incomplete</t>
  </si>
  <si>
    <t>Symmetric Difference Incomplete</t>
  </si>
  <si>
    <t>Exact Change Incomplete</t>
  </si>
  <si>
    <t>Inventory Update Incomplete</t>
  </si>
  <si>
    <t>No repeats please Incomplete</t>
  </si>
  <si>
    <t>Friendly Date Ranges Incomplete</t>
  </si>
  <si>
    <t>Make a Person Incomplete</t>
  </si>
  <si>
    <t>Map the Debris Incomplete</t>
  </si>
  <si>
    <t>Pairwise Incomplete</t>
  </si>
  <si>
    <t>Advanced Front End Development Projects</t>
  </si>
  <si>
    <t>Build a JavaScript Calculator Incomplete   *</t>
  </si>
  <si>
    <t>(150 hours)</t>
  </si>
  <si>
    <t>Build a Pomodoro Clock Incomplete   *</t>
  </si>
  <si>
    <t>Build a Tic Tac Toe Game Incomplete   *</t>
  </si>
  <si>
    <t>Build a Simon Game Incomplete   *</t>
  </si>
  <si>
    <t>Claim Your Front End Development Certificate</t>
  </si>
  <si>
    <t>Claim Your Front End Development Certificate Incomplete</t>
  </si>
  <si>
    <t>(5 minutes)</t>
  </si>
  <si>
    <t>Data Visualization Certification</t>
  </si>
  <si>
    <t>Sass</t>
  </si>
  <si>
    <t>Learn Sass Challenges Incomplete   Coming Soon</t>
  </si>
  <si>
    <t>React</t>
  </si>
  <si>
    <t>Learn React Challenges Incomplete   Coming Soon</t>
  </si>
  <si>
    <t>React Projects</t>
  </si>
  <si>
    <t>Build a Markdown Previewer Incomplete   *</t>
  </si>
  <si>
    <t>(200 hours)</t>
  </si>
  <si>
    <t>Build a Camper Leaderboard Incomplete   *</t>
  </si>
  <si>
    <t>Build a Recipe Box Incomplete   *</t>
  </si>
  <si>
    <t>Build the Game of Life Incomplete   *</t>
  </si>
  <si>
    <t>Build a Roguelike Dungeon Crawler Game Incomplete   *</t>
  </si>
  <si>
    <t>D3</t>
  </si>
  <si>
    <t>Learn D3 Challenges Incomplete   Coming Soon</t>
  </si>
  <si>
    <t>Data Visualization Projects</t>
  </si>
  <si>
    <t>Visualize Data with a Bar Chart Incomplete   *</t>
  </si>
  <si>
    <t>Visualize Data with a Scatterplot Graph Incomplete   *</t>
  </si>
  <si>
    <t>Visualize Data with a Heat Map Incomplete   *</t>
  </si>
  <si>
    <t>Show National Contiguity with a Force Directed Graph Incomplete   *</t>
  </si>
  <si>
    <t>Map Data Across the Globe Incomplete   *</t>
  </si>
  <si>
    <t>Claim Your Data Visualization Certificate</t>
  </si>
  <si>
    <t>Claim Your Data Visualization Certificate Incomplete</t>
  </si>
  <si>
    <t>Back End Development Certification</t>
  </si>
  <si>
    <t>Automated Testing and Debugging</t>
  </si>
  <si>
    <t>Use the JavaScript Console Incomplete</t>
  </si>
  <si>
    <t>Using typeof Incomplete</t>
  </si>
  <si>
    <t>Git</t>
  </si>
  <si>
    <t>Save your Code Revisions Forever with Git Incomplete</t>
  </si>
  <si>
    <t>Node.js and Express.js</t>
  </si>
  <si>
    <t>Manage Packages with npm Incomplete</t>
  </si>
  <si>
    <t>(20 hours)</t>
  </si>
  <si>
    <t>Start a Node.js Server Incomplete</t>
  </si>
  <si>
    <t>Continue working with Node.js Servers Incomplete</t>
  </si>
  <si>
    <t>Finish working with Node.js Servers Incomplete</t>
  </si>
  <si>
    <t>Build Web Apps with Express.js Incomplete</t>
  </si>
  <si>
    <t>MongoDB</t>
  </si>
  <si>
    <t>Store Data in MongoDB Incomplete</t>
  </si>
  <si>
    <t>API Projects</t>
  </si>
  <si>
    <t>Get Set for our API Development Projects Incomplete</t>
  </si>
  <si>
    <t>Timestamp Microservice Incomplete   *</t>
  </si>
  <si>
    <t>Request Header Parser Microservice Incomplete   *</t>
  </si>
  <si>
    <t>URL Shortener Microservice Incomplete   *</t>
  </si>
  <si>
    <t>Image Search Abstraction Layer Incomplete   *</t>
  </si>
  <si>
    <t>File Metadata Microservice Incomplete   *</t>
  </si>
  <si>
    <t>Dynamic Web Application Projects</t>
  </si>
  <si>
    <t>Get Set for our Dynamic Web Application Projects Incomplete</t>
  </si>
  <si>
    <t>(250 hours)</t>
  </si>
  <si>
    <t>Build a Voting App Incomplete   *</t>
  </si>
  <si>
    <t>Build a Nightlife Coordination App Incomplete   *</t>
  </si>
  <si>
    <t>Chart the Stock Market Incomplete   *</t>
  </si>
  <si>
    <t>Manage a Book Trading Club Incomplete   *</t>
  </si>
  <si>
    <t>Build a Pinterest Clone Incomplete   *</t>
  </si>
  <si>
    <t>Claim Your Back End Development Certificate</t>
  </si>
  <si>
    <t>Claim Your Back End Development Certificate Incomplete</t>
  </si>
  <si>
    <t>Video Challenges</t>
  </si>
  <si>
    <t>Computer Basics</t>
  </si>
  <si>
    <t>Computer Basics: The 4 Basic Parts of a Computer Incomplete</t>
  </si>
  <si>
    <t>Computer Basics: More Computer Hardware Incomplete</t>
  </si>
  <si>
    <t>Computer Basics: Chips and Moore's Law Incomplete</t>
  </si>
  <si>
    <t>Computer Basics: Intro to Binary Code Incomplete</t>
  </si>
  <si>
    <t>Computer Basics: Decoding a Binary Number Incomplete</t>
  </si>
  <si>
    <t>Computer Basics: Binary Bytes Incomplete</t>
  </si>
  <si>
    <t>Computer Basics: How To Measure Data Size Incomplete</t>
  </si>
  <si>
    <t>Computer Basics: Measuring Data Speed Incomplete</t>
  </si>
  <si>
    <t>Computer Basics: Types of Computers Incomplete</t>
  </si>
  <si>
    <t>Computer Basics: More on the Motherboard Incomplete</t>
  </si>
  <si>
    <t>Computer Basics: Data Networks Incomplete</t>
  </si>
  <si>
    <t>Computer Basics: IP Addresses Incomplete</t>
  </si>
  <si>
    <t>Computer Basics: How the Internet Works Incomplete</t>
  </si>
  <si>
    <t>Computer Basics: Software Incomplete</t>
  </si>
  <si>
    <t>Computer Basics: Content Delivery Networks Incomplete</t>
  </si>
  <si>
    <t>The DOM</t>
  </si>
  <si>
    <t>The DOM: What's the Document Object Model? Incomplete</t>
  </si>
  <si>
    <t>(30 minutes)</t>
  </si>
  <si>
    <t>The DOM: Style in the Header, Script in the Footer Incomplete</t>
  </si>
  <si>
    <t>JavaScript Lingo</t>
  </si>
  <si>
    <t>JavaScript Lingo: MDN and Documentation Incomplete</t>
  </si>
  <si>
    <t>JavaScript Lingo: Value Types Incomplete</t>
  </si>
  <si>
    <t>JavaScript Lingo: Variables &amp; camelCase Incomplete</t>
  </si>
  <si>
    <t>JavaScript Lingo: Arrays &amp; Objects Incomplete</t>
  </si>
  <si>
    <t>JavaScript Lingo: Finding and Indexing Data in Arrays Incomplete</t>
  </si>
  <si>
    <t>JavaScript Lingo: Manipulating Data Incomplete</t>
  </si>
  <si>
    <t>JavaScript Lingo: Math Incomplete</t>
  </si>
  <si>
    <t>JavaScript Lingo: Loops Incomplete</t>
  </si>
  <si>
    <t>JavaScript Lingo: Regular Expressions Incomplete</t>
  </si>
  <si>
    <t>Chrome Developer Tools</t>
  </si>
  <si>
    <t>Chrome Dev Tools: Elements Incomplete</t>
  </si>
  <si>
    <t>(1 hour)</t>
  </si>
  <si>
    <t>Chrome Dev Tools: Network Incomplete</t>
  </si>
  <si>
    <t>Chrome Dev Tools: Sources Incomplete</t>
  </si>
  <si>
    <t>Chrome Dev Tools: Timeline Incomplete</t>
  </si>
  <si>
    <t>Chrome Dev Tools: Profiles Incomplete</t>
  </si>
  <si>
    <t>Chrome Dev Tools: Resources Incomplete</t>
  </si>
  <si>
    <t>Chrome Dev Tools: Audits Incomplete</t>
  </si>
  <si>
    <t>Chrome Dev Tools: Console Incomplete</t>
  </si>
  <si>
    <t>Chrome Dev Tools: Summary Incomplete</t>
  </si>
  <si>
    <t>Big O Notation</t>
  </si>
  <si>
    <t>Big O Notation: What It Is and Why You Should Care Incomplete</t>
  </si>
  <si>
    <t>Big O Notation: A Few Examples Incomplete</t>
  </si>
  <si>
    <t>Accessibility</t>
  </si>
  <si>
    <t>Learn Accessibility Challenges Incomplete   Coming Soon</t>
  </si>
  <si>
    <t>(0 hours)</t>
  </si>
  <si>
    <t>Agile</t>
  </si>
  <si>
    <t>Learn Agile Challenges Incomplete   Coming Soon</t>
  </si>
  <si>
    <t>Computer Science</t>
  </si>
  <si>
    <t>Learn Computer Science Challenges Incomplete   Coming Soon</t>
  </si>
  <si>
    <t>Data Visualization</t>
  </si>
  <si>
    <t>Learn Data Visualization Challenges Incomplete   Coming Soon</t>
  </si>
  <si>
    <t>Embedded and Internet of Things</t>
  </si>
  <si>
    <t>Learn Embedded and Internet of Things Challenges Incomplete   Coming Soon</t>
  </si>
  <si>
    <t>Game Development</t>
  </si>
  <si>
    <t>Learn Game Development Challenges Incomplete   Coming Soon</t>
  </si>
  <si>
    <t>Gamification</t>
  </si>
  <si>
    <t>Learn Gamification Challenges Incomplete   Coming Soon</t>
  </si>
  <si>
    <t>Machine Learning</t>
  </si>
  <si>
    <t>Learn Machine Learning Challenges Incomplete   Coming Soon</t>
  </si>
  <si>
    <t>Math for Programmers</t>
  </si>
  <si>
    <t>Learn Math for Programmers Challenges Incomplete   Coming Soon</t>
  </si>
  <si>
    <t>Mobile JavaScript Development</t>
  </si>
  <si>
    <t>Learn Mobile JavaScript Development Challenges Incomplete   Coming Soon</t>
  </si>
  <si>
    <t>DevOps</t>
  </si>
  <si>
    <t>Learn DevOps Challenges Incomplete   Coming Soon</t>
  </si>
  <si>
    <t>Software Engineering Principles</t>
  </si>
  <si>
    <t>Learn Software Engineering Principles Challenges Incomplete   Coming Soon</t>
  </si>
  <si>
    <t>Statistics</t>
  </si>
  <si>
    <t>Learn Statistics Challenges Incomplete   Coming Soon</t>
  </si>
  <si>
    <t>Tools</t>
  </si>
  <si>
    <t>Learn Tools Challenges Incomplete   Coming Soon</t>
  </si>
  <si>
    <t>User Experience Design</t>
  </si>
  <si>
    <t>Learn User Experience Design Challenges Incomplete   Coming Soon</t>
  </si>
  <si>
    <t>Visual Design</t>
  </si>
  <si>
    <t>Learn Visual Design Challenges Incomplete   Coming Soon</t>
  </si>
  <si>
    <t>Full Stack Development Certification</t>
  </si>
  <si>
    <t>Nonprofit Projects</t>
  </si>
  <si>
    <t>Greenfield Nonprofit Project #1   *</t>
  </si>
  <si>
    <t>(800 hours)</t>
  </si>
  <si>
    <t>To qualify for these nonprofit projects, you must first earn all three foundational certifications: Front End, Data Visualization, and Back End</t>
  </si>
  <si>
    <t>Greenfield Nonprofit Project #2   *</t>
  </si>
  <si>
    <t>Legacy Code Nonprofit Project #1   *</t>
  </si>
  <si>
    <t>Legacy Code Nonprofit Project #2   *</t>
  </si>
  <si>
    <t>Claim your Full Stack Development Certification</t>
  </si>
  <si>
    <t>Coding Interview Preparation</t>
  </si>
  <si>
    <t>Coding Interview Training</t>
  </si>
  <si>
    <t>Soft Skill Training</t>
  </si>
  <si>
    <t>(70 hours)</t>
  </si>
  <si>
    <t>To qualify for this coding interview training, you must first earn all four certifications: Front End, Data Visualization, Back End, and Full Stack</t>
  </si>
  <si>
    <t>Critical Thinking Training</t>
  </si>
  <si>
    <t>Whiteboard Coding Training</t>
  </si>
  <si>
    <t>Mock Interviews</t>
  </si>
  <si>
    <t>Mock Interview #1</t>
  </si>
  <si>
    <t>To qualify for these mock interviews, you must first earn all four certifications: Front End, Data Visualization, Back End, and Full Stack</t>
  </si>
  <si>
    <t>Mock Interview #2</t>
  </si>
  <si>
    <t>Mock Interview #3</t>
  </si>
  <si>
    <t>META-SECTION</t>
  </si>
  <si>
    <t>SECTION</t>
  </si>
  <si>
    <t>CHALLENGENAME</t>
  </si>
  <si>
    <t>CHALLENGENAME-MOD</t>
  </si>
  <si>
    <t>TIME</t>
  </si>
  <si>
    <t>estimatedtime</t>
  </si>
  <si>
    <t>estimatedtime (min)</t>
  </si>
  <si>
    <t>observedtime (min)</t>
  </si>
  <si>
    <t>learn-how-free-code-camp-works-incomplete</t>
  </si>
  <si>
    <t>create-a-github-account-and-join-our-chat-rooms-incomplete</t>
  </si>
  <si>
    <t>configure-your-profile-incomplete</t>
  </si>
  <si>
    <t>join-a-free-code-camp-group-in-your-city-incomplete</t>
  </si>
  <si>
    <t>read-coding-news-on-our-medium-publication-incomplete</t>
  </si>
  <si>
    <t>learn-what-to-do-if-you-get-stuck-incomplete</t>
  </si>
  <si>
    <t>say-hello-to-html-elements-incomplete</t>
  </si>
  <si>
    <t>headline-with-the-h2-element-incomplete</t>
  </si>
  <si>
    <t>inform-with-the-paragraph-element-incomplete</t>
  </si>
  <si>
    <t>uncomment-html-incomplete</t>
  </si>
  <si>
    <t>comment-out-html-incomplete</t>
  </si>
  <si>
    <t>fill-in-the-blank-with-placeholder-text-incomplete</t>
  </si>
  <si>
    <t>delete-html-elements-incomplete</t>
  </si>
  <si>
    <t>change-the-color-of-text-incomplete</t>
  </si>
  <si>
    <t>use-css-selectors-to-style-elements-incomplete</t>
  </si>
  <si>
    <t>use-a-css-class-to-style-an-element-incomplete</t>
  </si>
  <si>
    <t>style-multiple-elements-with-a-css-class-incomplete</t>
  </si>
  <si>
    <t>change-the-font-size-of-an-element-incomplete</t>
  </si>
  <si>
    <t>set-the-font-family-of-an-element-incomplete</t>
  </si>
  <si>
    <t>import-a-google-font-incomplete</t>
  </si>
  <si>
    <t>specify-how-fonts-should-degrade-incomplete</t>
  </si>
  <si>
    <t>add-images-to-your-website-incomplete</t>
  </si>
  <si>
    <t>size-your-images-incomplete</t>
  </si>
  <si>
    <t>add-borders-around-your-elements-incomplete</t>
  </si>
  <si>
    <t>add-rounded-corners-with-a-border-radius-incomplete</t>
  </si>
  <si>
    <t>make-circular-images-with-a-border-radius-incomplete</t>
  </si>
  <si>
    <t>link-to-external-pages-with-anchor-elements-incomplete</t>
  </si>
  <si>
    <t>nest-an-anchor-element-within-a-paragraph-incomplete</t>
  </si>
  <si>
    <t>make-dead-links-using-the-hash-symbol-incomplete</t>
  </si>
  <si>
    <t>turn-an-image-into-a-link-incomplete</t>
  </si>
  <si>
    <t>create-a-bulleted-unordered-list-incomplete</t>
  </si>
  <si>
    <t>create-an-ordered-list-incomplete</t>
  </si>
  <si>
    <t>create-a-text-field-incomplete</t>
  </si>
  <si>
    <t>add-placeholder-text-to-a-text-field-incomplete</t>
  </si>
  <si>
    <t>create-a-form-element-incomplete</t>
  </si>
  <si>
    <t>add-a-submit-button-to-a-form-incomplete</t>
  </si>
  <si>
    <t>use-html5-to-require-a-field-incomplete</t>
  </si>
  <si>
    <t>create-a-set-of-radio-buttons-incomplete</t>
  </si>
  <si>
    <t>create-a-set-of-checkboxes-incomplete</t>
  </si>
  <si>
    <t>check-radio-buttons-and-checkboxes-by-default-incomplete</t>
  </si>
  <si>
    <t>nest-many-elements-within-a-single-div-element-incomplete</t>
  </si>
  <si>
    <t>give-a-background-color-to-a-div-element-incomplete</t>
  </si>
  <si>
    <t>set-the-id-of-an-element-incomplete</t>
  </si>
  <si>
    <t>use-an-id-attribute-to-style-an-element-incomplete</t>
  </si>
  <si>
    <t>adjusting-the-padding-of-an-element-incomplete</t>
  </si>
  <si>
    <t>adjust-the-margin-of-an-element-incomplete</t>
  </si>
  <si>
    <t>add-a-negative-margin-to-an-element-incomplete</t>
  </si>
  <si>
    <t>add-different-padding-to-each-side-of-an-element-incomplete</t>
  </si>
  <si>
    <t>add-different-margins-to-each-side-of-an-element-incomplete</t>
  </si>
  <si>
    <t>use-clockwise-notation-to-specify-the-padding-of-an-element-incomplete</t>
  </si>
  <si>
    <t>use-clockwise-notation-to-specify-the-margin-of-an-element-incomplete</t>
  </si>
  <si>
    <t>style-the-html-body-element-incomplete</t>
  </si>
  <si>
    <t>inherit-styles-from-the-body-element-incomplete</t>
  </si>
  <si>
    <t>prioritize-one-style-over-another-incomplete</t>
  </si>
  <si>
    <t>override-styles-in-subsequent-css-incomplete</t>
  </si>
  <si>
    <t>override-class-declarations-by-styling-id-attributes-incomplete</t>
  </si>
  <si>
    <t>override-class-declarations-with-inline-styles-incomplete</t>
  </si>
  <si>
    <t>override-all-other-styles-by-using-important-incomplete</t>
  </si>
  <si>
    <t>use-hex-code-for-specific-colors-incomplete</t>
  </si>
  <si>
    <t>use-hex-code-to-mix-colors-incomplete</t>
  </si>
  <si>
    <t>use-abbreviated-hex-code-incomplete</t>
  </si>
  <si>
    <t>use-rgb-values-to-color-elements-incomplete</t>
  </si>
  <si>
    <t>use-rgb-to-mix-colors-incomplete</t>
  </si>
  <si>
    <t>use-responsive-design-with-bootstrap-fluid-containers-incomplete</t>
  </si>
  <si>
    <t>make-images-mobile-responsive-incomplete</t>
  </si>
  <si>
    <t>center-text-with-bootstrap-incomplete</t>
  </si>
  <si>
    <t>create-a-bootstrap-button-incomplete</t>
  </si>
  <si>
    <t>create-a-block-element-bootstrap-button-incomplete</t>
  </si>
  <si>
    <t>taste-the-bootstrap-button-color-rainbow-incomplete</t>
  </si>
  <si>
    <t>call-out-optional-actions-with-button-info-incomplete</t>
  </si>
  <si>
    <t>warn-your-users-of-a-dangerous-action-incomplete</t>
  </si>
  <si>
    <t>use-the-bootstrap-grid-to-put-elements-side-by-side-incomplete</t>
  </si>
  <si>
    <t>ditch-custom-css-for-bootstrap-incomplete</t>
  </si>
  <si>
    <t>use-spans-for-inline-elements-incomplete</t>
  </si>
  <si>
    <t>create-a-custom-heading-incomplete</t>
  </si>
  <si>
    <t>add-font-awesome-icons-to-our-buttons-incomplete</t>
  </si>
  <si>
    <t>add-font-awesome-icons-to-all-of-our-buttons-incomplete</t>
  </si>
  <si>
    <t>responsively-style-radio-buttons-incomplete</t>
  </si>
  <si>
    <t>responsively-style-checkboxes-incomplete</t>
  </si>
  <si>
    <t>style-text-inputs-as-form-controls-incomplete</t>
  </si>
  <si>
    <t>line-up-form-elements-responsively-with-bootstrap-incomplete</t>
  </si>
  <si>
    <t>create-a-bootstrap-headline-incomplete</t>
  </si>
  <si>
    <t>house-our-page-within-a-bootstrap-container-fluid-div-incomplete</t>
  </si>
  <si>
    <t>create-a-bootstrap-row-incomplete</t>
  </si>
  <si>
    <t>split-your-bootstrap-row-incomplete</t>
  </si>
  <si>
    <t>create-bootstrap-wells-incomplete</t>
  </si>
  <si>
    <t>add-elements-within-your-bootstrap-wells-incomplete</t>
  </si>
  <si>
    <t>apply-the-default-bootstrap-button-style-incomplete</t>
  </si>
  <si>
    <t>create-a-class-to-target-with-jquery-selectors-incomplete</t>
  </si>
  <si>
    <t>add-id-attributes-to-bootstrap-elements-incomplete</t>
  </si>
  <si>
    <t>label-bootstrap-wells-incomplete</t>
  </si>
  <si>
    <t>give-each-element-a-unique-id-incomplete</t>
  </si>
  <si>
    <t>label-bootstrap-buttons-incomplete</t>
  </si>
  <si>
    <t>use-comments-to-clarify-code-incomplete</t>
  </si>
  <si>
    <t>join-our-forum-incomplete</t>
  </si>
  <si>
    <t>watch-coding-videos-on-our-youtube-channel-incomplete</t>
  </si>
  <si>
    <t>join-our-linkedin-alumni-network-incomplete</t>
  </si>
  <si>
    <t>commit-to-a-goal-and-a-nonprofit-incomplete</t>
  </si>
  <si>
    <t>learn-how-script-tags-and-document-ready-work-incomplete</t>
  </si>
  <si>
    <t>target-html-elements-with-selectors-using-jquery-incomplete</t>
  </si>
  <si>
    <t>target-elements-by-class-using-jquery-incomplete</t>
  </si>
  <si>
    <t>target-elements-by-id-using-jquery-incomplete</t>
  </si>
  <si>
    <t>delete-your-jquery-functions-incomplete</t>
  </si>
  <si>
    <t>target-the-same-element-with-multiple-jquery-selectors-incomplete</t>
  </si>
  <si>
    <t>remove-classes-from-an-element-with-jquery-incomplete</t>
  </si>
  <si>
    <t>change-the-css-of-an-element-using-jquery-incomplete</t>
  </si>
  <si>
    <t>disable-an-element-using-jquery-incomplete</t>
  </si>
  <si>
    <t>change-text-inside-an-element-using-jquery-incomplete</t>
  </si>
  <si>
    <t>remove-an-element-using-jquery-incomplete</t>
  </si>
  <si>
    <t>use-appendto-to-move-elements-with-jquery-incomplete</t>
  </si>
  <si>
    <t>clone-an-element-using-jquery-incomplete</t>
  </si>
  <si>
    <t>target-the-parent-of-an-element-using-jquery-incomplete</t>
  </si>
  <si>
    <t>target-the-children-of-an-element-using-jquery-incomplete</t>
  </si>
  <si>
    <t>target-a-specific-child-of-an-element-using-jquery-incomplete</t>
  </si>
  <si>
    <t>target-even-numbered-elements-using-jquery-incomplete</t>
  </si>
  <si>
    <t>use-jquery-to-modify-the-entire-page-incomplete</t>
  </si>
  <si>
    <t>get-set-for-our-front-end-development-projects-incomplete</t>
  </si>
  <si>
    <t>???</t>
  </si>
  <si>
    <t>build-a-tribute-page-incomplete - *</t>
  </si>
  <si>
    <t>build-a-personal-portfolio-webpage-incomplete - *</t>
  </si>
  <si>
    <t>comment-your-javascript-code-incomplete</t>
  </si>
  <si>
    <t>declare-javascript-variables-incomplete</t>
  </si>
  <si>
    <t>storing-values-with-the-assignment-operator-incomplete</t>
  </si>
  <si>
    <t>initializing-variables-with-the-assignment-operator-incomplete</t>
  </si>
  <si>
    <t>understanding-uninitialized-variables-incomplete</t>
  </si>
  <si>
    <t>understanding-case-sensitivity-in-variables-incomplete</t>
  </si>
  <si>
    <t>add-two-numbers-with-javascript-incomplete</t>
  </si>
  <si>
    <t>subtract-one-number-from-another-with-javascript-incomplete</t>
  </si>
  <si>
    <t>multiply-two-numbers-with-javascript-incomplete</t>
  </si>
  <si>
    <t>divide-one-number-by-another-with-javascript-incomplete</t>
  </si>
  <si>
    <t>increment-a-number-with-javascript-incomplete</t>
  </si>
  <si>
    <t>decrement-a-number-with-javascript-incomplete</t>
  </si>
  <si>
    <t>create-decimal-numbers-with-javascript-incomplete</t>
  </si>
  <si>
    <t>multiply-two-decimals-with-javascript-incomplete</t>
  </si>
  <si>
    <t>divide-one-decimal-by-another-with-javascript-incomplete</t>
  </si>
  <si>
    <t>finding-a-remainder-in-javascript-incomplete</t>
  </si>
  <si>
    <t>compound-assignment-with-augmented-addition-incomplete</t>
  </si>
  <si>
    <t>compound-assignment-with-augmented-subtraction-incomplete</t>
  </si>
  <si>
    <t>compound-assignment-with-augmented-multiplication-incomplete</t>
  </si>
  <si>
    <t>compound-assignment-with-augmented-division-incomplete</t>
  </si>
  <si>
    <t>convert-celsius-to-fahrenheit-incomplete</t>
  </si>
  <si>
    <t>declare-string-variables-incomplete</t>
  </si>
  <si>
    <t>escaping-literal-quotes-in-strings-incomplete</t>
  </si>
  <si>
    <t>quoting-strings-with-single-quotes-incomplete</t>
  </si>
  <si>
    <t>escape-sequences-in-strings-incomplete</t>
  </si>
  <si>
    <t>concatenating-strings-with-plus-operator-incomplete</t>
  </si>
  <si>
    <t>concatenating-strings-with-the-plus-equals-operator-incomplete</t>
  </si>
  <si>
    <t>constructing-strings-with-variables-incomplete</t>
  </si>
  <si>
    <t>appending-variables-to-strings-incomplete</t>
  </si>
  <si>
    <t>find-the-length-of-a-string-incomplete</t>
  </si>
  <si>
    <t>use-bracket-notation-to-find-the-first-character-in-a-string-incomplete</t>
  </si>
  <si>
    <t>understand-string-immutability-incomplete</t>
  </si>
  <si>
    <t>use-bracket-notation-to-find-the-nth-character-in-a-string-incomplete</t>
  </si>
  <si>
    <t>use-bracket-notation-to-find-the-last-character-in-a-string-incomplete</t>
  </si>
  <si>
    <t>use-bracket-notation-to-find-the-nth-to-last-character-in-a-string-incomplete</t>
  </si>
  <si>
    <t>word-blanks-incomplete</t>
  </si>
  <si>
    <t>store-multiple-values-in-one-variable-using-javascript-arrays-incomplete</t>
  </si>
  <si>
    <t>nest-one-array-within-another-array-incomplete</t>
  </si>
  <si>
    <t>access-array-data-with-indexes-incomplete</t>
  </si>
  <si>
    <t>modify-array-data-with-indexes-incomplete</t>
  </si>
  <si>
    <t>access-multi-dimensional-arrays-with-indexes-incomplete</t>
  </si>
  <si>
    <t>manipulate-arrays-with-push()-incomplete</t>
  </si>
  <si>
    <t>manipulate-arrays-with-pop()-incomplete</t>
  </si>
  <si>
    <t>manipulate-arrays-with-shift()-incomplete</t>
  </si>
  <si>
    <t>manipulate-arrays-with-unshift()-incomplete</t>
  </si>
  <si>
    <t>shopping-list-incomplete</t>
  </si>
  <si>
    <t>write-reusable-javascript-with-functions-incomplete</t>
  </si>
  <si>
    <t>passing-values-to-functions-with-arguments-incomplete</t>
  </si>
  <si>
    <t>global-scope-and-functions-incomplete</t>
  </si>
  <si>
    <t>local-scope-and-functions-incomplete</t>
  </si>
  <si>
    <t>global-vs.-local-scope-in-functions-incomplete</t>
  </si>
  <si>
    <t>return-a-value-from-a-function-with-return-incomplete</t>
  </si>
  <si>
    <t>assignment-with-a-returned-value-incomplete</t>
  </si>
  <si>
    <t>stand-in-line-incomplete</t>
  </si>
  <si>
    <t>understanding-boolean-values-incomplete</t>
  </si>
  <si>
    <t>use-conditional-logic-with-if-statements-incomplete</t>
  </si>
  <si>
    <t>comparison-with-the-equality-operator-incomplete</t>
  </si>
  <si>
    <t>comparison-with-the-strict-equality-operator-incomplete</t>
  </si>
  <si>
    <t>comparison-with-the-inequality-operator-incomplete</t>
  </si>
  <si>
    <t>comparison-with-the-strict-inequality-operator-incomplete</t>
  </si>
  <si>
    <t>comparison-with-the-greater-than-operator-incomplete</t>
  </si>
  <si>
    <t>comparison-with-the-greater-than-or-equal-to-operator-incomplete</t>
  </si>
  <si>
    <t>comparison-with-the-less-than-operator-incomplete</t>
  </si>
  <si>
    <t>comparison-with-the-less-than-or-equal-to-operator-incomplete</t>
  </si>
  <si>
    <t>comparisons-with-the-logical-and-operator-incomplete</t>
  </si>
  <si>
    <t>comparisons-with-the-logical-or-operator-incomplete</t>
  </si>
  <si>
    <t>introducing-else-statements-incomplete</t>
  </si>
  <si>
    <t>introducing-else-if-statements-incomplete</t>
  </si>
  <si>
    <t>logical-order-in-if-else-statements-incomplete</t>
  </si>
  <si>
    <t>chaining-if-else-statements-incomplete</t>
  </si>
  <si>
    <t>golf-code-incomplete</t>
  </si>
  <si>
    <t>selecting-from-many-options-with-switch-statements-incomplete</t>
  </si>
  <si>
    <t>adding-a-default-option-in-switch-statements-incomplete</t>
  </si>
  <si>
    <t>multiple-identical-options-in-switch-statements-incomplete</t>
  </si>
  <si>
    <t>replacing-if-else-chains-with-switch-incomplete</t>
  </si>
  <si>
    <t>returning-boolean-values-from-functions-incomplete</t>
  </si>
  <si>
    <t>return-early-pattern-for-functions-incomplete</t>
  </si>
  <si>
    <t>counting-cards-incomplete</t>
  </si>
  <si>
    <t>build-javascript-objects-incomplete</t>
  </si>
  <si>
    <t>accessing-objects-properties-with-the-dot-operator-incomplete</t>
  </si>
  <si>
    <t>accessing-objects-properties-with-bracket-notation-incomplete</t>
  </si>
  <si>
    <t>accessing-objects-properties-with-variables-incomplete</t>
  </si>
  <si>
    <t>updating-object-properties-incomplete</t>
  </si>
  <si>
    <t>add-new-properties-to-a-javascript-object-incomplete</t>
  </si>
  <si>
    <t>delete-properties-from-a-javascript-object-incomplete</t>
  </si>
  <si>
    <t>using-objects-for-lookups-incomplete</t>
  </si>
  <si>
    <t>testing-objects-for-properties-incomplete</t>
  </si>
  <si>
    <t>manipulating-complex-objects-incomplete</t>
  </si>
  <si>
    <t>accessing-nested-objects-incomplete</t>
  </si>
  <si>
    <t>accessing-nested-arrays-incomplete</t>
  </si>
  <si>
    <t>record-collection-incomplete</t>
  </si>
  <si>
    <t>iterate-with-javascript-for-loops-incomplete</t>
  </si>
  <si>
    <t>iterate-odd-numbers-with-a-for-loop-incomplete</t>
  </si>
  <si>
    <t>count-backwards-with-a-for-loop-incomplete</t>
  </si>
  <si>
    <t>iterate-through-an-array-with-a-for-loop-incomplete</t>
  </si>
  <si>
    <t>nesting-for-loops-incomplete</t>
  </si>
  <si>
    <t>iterate-with-javascript-while-loops-incomplete</t>
  </si>
  <si>
    <t>profile-lookup-incomplete</t>
  </si>
  <si>
    <t>generate-random-fractions-with-javascript-incomplete</t>
  </si>
  <si>
    <t>generate-random-whole-numbers-with-javascript-incomplete</t>
  </si>
  <si>
    <t>generate-random-whole-numbers-within-a-range-incomplete</t>
  </si>
  <si>
    <t>sift-through-text-with-regular-expressions-incomplete</t>
  </si>
  <si>
    <t>find-numbers-with-regular-expressions-incomplete</t>
  </si>
  <si>
    <t>find-whitespace-with-regular-expressions-incomplete</t>
  </si>
  <si>
    <t>invert-regular-expression-matches-with-javascript-incomplete</t>
  </si>
  <si>
    <t>declare-javascript-objects-as-variables-incomplete</t>
  </si>
  <si>
    <t>construct-javascript-objects-with-functions-incomplete</t>
  </si>
  <si>
    <t>make-instances-of-objects-with-a-constructor-function-incomplete</t>
  </si>
  <si>
    <t>make-unique-objects-by-passing-parameters-to-our-constructor-incomplete</t>
  </si>
  <si>
    <t>make-object-properties-private-incomplete</t>
  </si>
  <si>
    <t>iterate-over-arrays-with-.map-incomplete</t>
  </si>
  <si>
    <t>condense-arrays-with-.reduce-incomplete</t>
  </si>
  <si>
    <t>filter-arrays-with-.filter-incomplete</t>
  </si>
  <si>
    <t>sort-arrays-with-.sort-incomplete</t>
  </si>
  <si>
    <t>reverse-arrays-with-.reverse-incomplete</t>
  </si>
  <si>
    <t>concatenate-arrays-with-.concat-incomplete</t>
  </si>
  <si>
    <t>split-strings-with-.split-incomplete</t>
  </si>
  <si>
    <t>join-strings-with-.join-incomplete</t>
  </si>
  <si>
    <t>get-set-for-our-algorithm-challenges-incomplete</t>
  </si>
  <si>
    <t>reverse-a-string-incomplete - *</t>
  </si>
  <si>
    <t>factorialize-a-number-incomplete - *</t>
  </si>
  <si>
    <t>check-for-palindromes-incomplete - *</t>
  </si>
  <si>
    <t>find-the-longest-word-in-a-string-incomplete - *</t>
  </si>
  <si>
    <t>title-case-a-sentence-incomplete - *</t>
  </si>
  <si>
    <t>return-largest-numbers-in-arrays-incomplete - *</t>
  </si>
  <si>
    <t>confirm-the-ending-incomplete - *</t>
  </si>
  <si>
    <t>repeat-a-string-repeat-a-string-incomplete - *</t>
  </si>
  <si>
    <t>truncate-a-string-incomplete - *</t>
  </si>
  <si>
    <t>chunky-monkey-incomplete - *</t>
  </si>
  <si>
    <t>slasher-flick-incomplete - *</t>
  </si>
  <si>
    <t>mutations-incomplete - *</t>
  </si>
  <si>
    <t>falsy-bouncer-incomplete - *</t>
  </si>
  <si>
    <t>seek-and-destroy-incomplete - *</t>
  </si>
  <si>
    <t>where-do-i-belong-incomplete - *</t>
  </si>
  <si>
    <t>caesars-cipher-incomplete - *</t>
  </si>
  <si>
    <t>trigger-click-events-with-jquery-incomplete</t>
  </si>
  <si>
    <t>change-text-with-click-events-incomplete</t>
  </si>
  <si>
    <t>get-json-with-the-jquery-getjson-method-incomplete</t>
  </si>
  <si>
    <t>convert-json-data-to-html-incomplete</t>
  </si>
  <si>
    <t>render-images-from-data-sources-incomplete</t>
  </si>
  <si>
    <t>prefilter-json-incomplete</t>
  </si>
  <si>
    <t>get-geo-location-data-incomplete</t>
  </si>
  <si>
    <t>build-a-random-quote-machine-incomplete - *</t>
  </si>
  <si>
    <t>show-the-local-weather-incomplete - *</t>
  </si>
  <si>
    <t>build-a-wikipedia-viewer-incomplete - *</t>
  </si>
  <si>
    <t>use-the-twitch.tv-json-api-incomplete - *</t>
  </si>
  <si>
    <t>sum-all-numbers-in-a-range-incomplete - *</t>
  </si>
  <si>
    <t>diff-two-arrays-incomplete - *</t>
  </si>
  <si>
    <t>roman-numeral-converter-incomplete - *</t>
  </si>
  <si>
    <t>wherefore-art-thou-incomplete - *</t>
  </si>
  <si>
    <t>search-and-replace-incomplete - *</t>
  </si>
  <si>
    <t>pig-latin-incomplete - *</t>
  </si>
  <si>
    <t>dna-pairing-incomplete - *</t>
  </si>
  <si>
    <t>missing-letters-incomplete - *</t>
  </si>
  <si>
    <t>boo-who-incomplete - *</t>
  </si>
  <si>
    <t>sorted-union-incomplete - *</t>
  </si>
  <si>
    <t>convert-html-entities-incomplete - *</t>
  </si>
  <si>
    <t>spinal-tap-case-incomplete - *</t>
  </si>
  <si>
    <t>sum-all-odd-fibonacci-numbers-incomplete - *</t>
  </si>
  <si>
    <t>sum-all-primes-incomplete - *</t>
  </si>
  <si>
    <t>smallest-common-multiple-incomplete - *</t>
  </si>
  <si>
    <t>finders-keepers-incomplete - *</t>
  </si>
  <si>
    <t>drop-it-incomplete - *</t>
  </si>
  <si>
    <t>steamroller-incomplete - *</t>
  </si>
  <si>
    <t>binary-agents-incomplete - *</t>
  </si>
  <si>
    <t>everything-be-true-incomplete - *</t>
  </si>
  <si>
    <t>arguments-optional-incomplete - *</t>
  </si>
  <si>
    <t>validate-us-telephone-numbers-incomplete</t>
  </si>
  <si>
    <t>symmetric-difference-incomplete</t>
  </si>
  <si>
    <t>exact-change-incomplete</t>
  </si>
  <si>
    <t>inventory-update-incomplete</t>
  </si>
  <si>
    <t>no-repeats-please-incomplete</t>
  </si>
  <si>
    <t>friendly-date-ranges-incomplete</t>
  </si>
  <si>
    <t>make-a-person-incomplete</t>
  </si>
  <si>
    <t>map-the-debris-incomplete</t>
  </si>
  <si>
    <t>pairwise-incomplete</t>
  </si>
  <si>
    <t>build-a-javascript-calculator-incomplete - *</t>
  </si>
  <si>
    <t>build-a-pomodoro-clock-incomplete - *</t>
  </si>
  <si>
    <t>build-a-tic-tac-toe-game-incomplete - *</t>
  </si>
  <si>
    <t>build-a-simon-game-incomplete - *</t>
  </si>
  <si>
    <t>claim-your-front-end-development-certificate-incomplete</t>
  </si>
  <si>
    <t>learn-sass-challenges-incomplete - coming-soon</t>
  </si>
  <si>
    <t>learn-react-challenges-incomplete - coming-soon</t>
  </si>
  <si>
    <t>build-a-markdown-previewer-incomplete - *</t>
  </si>
  <si>
    <t>build-a-camper-leaderboard-incomplete - *</t>
  </si>
  <si>
    <t>build-a-recipe-box-incomplete - *</t>
  </si>
  <si>
    <t>build-the-game-of-life-incomplete - *</t>
  </si>
  <si>
    <t>build-a-roguelike-dungeon-crawler-game-incomplete - *</t>
  </si>
  <si>
    <t>learn-d3-challenges-incomplete - coming-soon</t>
  </si>
  <si>
    <t>visualize-data-with-a-bar-chart-incomplete - *</t>
  </si>
  <si>
    <t>visualize-data-with-a-scatterplot-graph-incomplete - *</t>
  </si>
  <si>
    <t>visualize-data-with-a-heat-map-incomplete - *</t>
  </si>
  <si>
    <t>show-national-contiguity-with-a-force-directed-graph-incomplete - *</t>
  </si>
  <si>
    <t>map-data-across-the-globe-incomplete - *</t>
  </si>
  <si>
    <t>claim-your-data-visualization-certificate-incomplete</t>
  </si>
  <si>
    <t>use-the-javascript-console-incomplete</t>
  </si>
  <si>
    <t>using-typeof-incomplete</t>
  </si>
  <si>
    <t>save-your-code-revisions-forever-with-git-incomplete</t>
  </si>
  <si>
    <t>manage-packages-with-npm-incomplete</t>
  </si>
  <si>
    <t>start-a-node.js-server-incomplete</t>
  </si>
  <si>
    <t>continue-working-with-node.js-servers-incomplete</t>
  </si>
  <si>
    <t>finish-working-with-node.js-servers-incomplete</t>
  </si>
  <si>
    <t>build-web-apps-with-express.js-incomplete</t>
  </si>
  <si>
    <t>store-data-in-mongodb-incomplete</t>
  </si>
  <si>
    <t>get-set-for-our-api-development-projects-incomplete</t>
  </si>
  <si>
    <t>timestamp-microservice-incomplete - *</t>
  </si>
  <si>
    <t>request-header-parser-microservice-incomplete - *</t>
  </si>
  <si>
    <t>url-shortener-microservice-incomplete - *</t>
  </si>
  <si>
    <t>image-search-abstraction-layer-incomplete - *</t>
  </si>
  <si>
    <t>file-metadata-microservice-incomplete - *</t>
  </si>
  <si>
    <t>get-set-for-our-dynamic-web-application-projects-incomplete</t>
  </si>
  <si>
    <t>build-a-voting-app-incomplete - *</t>
  </si>
  <si>
    <t>build-a-nightlife-coordination-app-incomplete - *</t>
  </si>
  <si>
    <t>chart-the-stock-market-incomplete - *</t>
  </si>
  <si>
    <t>manage-a-book-trading-club-incomplete - *</t>
  </si>
  <si>
    <t>build-a-pinterest-clone-incomplete - *</t>
  </si>
  <si>
    <t>claim-your-back-end-development-certificate-incomplete</t>
  </si>
  <si>
    <t>computer-basics:-the-4-basic-parts-of-a-computer-incomplete</t>
  </si>
  <si>
    <t>computer-basics:-more-computer-hardware-incomplete</t>
  </si>
  <si>
    <t>computer-basics:-chips-and-moore's-law-incomplete</t>
  </si>
  <si>
    <t>computer-basics:-intro-to-binary-code-incomplete</t>
  </si>
  <si>
    <t>computer-basics:-decoding-a-binary-number-incomplete</t>
  </si>
  <si>
    <t>computer-basics:-binary-bytes-incomplete</t>
  </si>
  <si>
    <t>computer-basics:-how-to-measure-data-size-incomplete</t>
  </si>
  <si>
    <t>computer-basics:-measuring-data-speed-incomplete</t>
  </si>
  <si>
    <t>computer-basics:-types-of-computers-incomplete</t>
  </si>
  <si>
    <t>computer-basics:-more-on-the-motherboard-incomplete</t>
  </si>
  <si>
    <t>computer-basics:-data-networks-incomplete</t>
  </si>
  <si>
    <t>computer-basics:-ip-addresses-incomplete</t>
  </si>
  <si>
    <t>computer-basics:-how-the-internet-works-incomplete</t>
  </si>
  <si>
    <t>computer-basics:-software-incomplete</t>
  </si>
  <si>
    <t>computer-basics:-content-delivery-networks-incomplete</t>
  </si>
  <si>
    <t>the-dom:-what's-the-document-object-model?-incomplete</t>
  </si>
  <si>
    <t>the-dom:-style-in-the-header,-script-in-the-footer-incomplete</t>
  </si>
  <si>
    <t>javascript-lingo:-mdn-and-documentation-incomplete</t>
  </si>
  <si>
    <t>javascript-lingo:-value-types-incomplete</t>
  </si>
  <si>
    <t>javascript-lingo:-variables-&amp;-camelcase-incomplete</t>
  </si>
  <si>
    <t>javascript-lingo:-arrays-&amp;-objects-incomplete</t>
  </si>
  <si>
    <t>javascript-lingo:-finding-and-indexing-data-in-arrays-incomplete</t>
  </si>
  <si>
    <t>javascript-lingo:-manipulating-data-incomplete</t>
  </si>
  <si>
    <t>javascript-lingo:-math-incomplete</t>
  </si>
  <si>
    <t>javascript-lingo:-loops-incomplete</t>
  </si>
  <si>
    <t>javascript-lingo:-regular-expressions-incomplete</t>
  </si>
  <si>
    <t>chrome-dev-tools:-elements-incomplete</t>
  </si>
  <si>
    <t>chrome-dev-tools:-network-incomplete</t>
  </si>
  <si>
    <t>chrome-dev-tools:-sources-incomplete</t>
  </si>
  <si>
    <t>chrome-dev-tools:-timeline-incomplete</t>
  </si>
  <si>
    <t>chrome-dev-tools:-profiles-incomplete</t>
  </si>
  <si>
    <t>chrome-dev-tools:-resources-incomplete</t>
  </si>
  <si>
    <t>chrome-dev-tools:-audits-incomplete</t>
  </si>
  <si>
    <t>chrome-dev-tools:-console-incomplete</t>
  </si>
  <si>
    <t>chrome-dev-tools:-summary-incomplete</t>
  </si>
  <si>
    <t>big-o-notation:-what-it-is-and-why-you-should-care-incomplete</t>
  </si>
  <si>
    <t>big-o-notation:-a-few-examples-incomplete</t>
  </si>
  <si>
    <t>learn-accessibility-challenges-incomplete - coming-soon</t>
  </si>
  <si>
    <t>learn-agile-challenges-incomplete - coming-soon</t>
  </si>
  <si>
    <t>learn-computer-science-challenges-incomplete - coming-soon</t>
  </si>
  <si>
    <t>learn-data-visualization-challenges-incomplete - coming-soon</t>
  </si>
  <si>
    <t>learn-embedded-and-internet-of-things-challenges-incomplete - coming-soon</t>
  </si>
  <si>
    <t>learn-game-development-challenges-incomplete - coming-soon</t>
  </si>
  <si>
    <t>learn-gamification-challenges-incomplete - coming-soon</t>
  </si>
  <si>
    <t>learn-machine-learning-challenges-incomplete - coming-soon</t>
  </si>
  <si>
    <t>learn-math-for-programmers-challenges-incomplete - coming-soon</t>
  </si>
  <si>
    <t>learn-mobile-javascript-development-challenges-incomplete - coming-soon</t>
  </si>
  <si>
    <t>learn-devops-challenges-incomplete - coming-soon</t>
  </si>
  <si>
    <t>learn-software-engineering-principles-challenges-incomplete - coming-soon</t>
  </si>
  <si>
    <t>learn-statistics-challenges-incomplete - coming-soon</t>
  </si>
  <si>
    <t>learn-tools-challenges-incomplete - coming-soon</t>
  </si>
  <si>
    <t>learn-user-experience-design-challenges-incomplete - coming-soon</t>
  </si>
  <si>
    <t>learn-visual-design-challenges-incomplete - coming-soon</t>
  </si>
  <si>
    <t>greenfield-nonprofit-project-#1 - *</t>
  </si>
  <si>
    <t>greenfield-nonprofit-project-#2 - *</t>
  </si>
  <si>
    <t>legacy-code-nonprofit-project-#1 - *</t>
  </si>
  <si>
    <t>legacy-code-nonprofit-project-#2 - *</t>
  </si>
  <si>
    <t>claim-your-full-stack-development-certification</t>
  </si>
  <si>
    <t>soft-skill-training</t>
  </si>
  <si>
    <t>critical-thinking-training</t>
  </si>
  <si>
    <t>whiteboard-coding-training</t>
  </si>
  <si>
    <t>mock-interview-#1</t>
  </si>
  <si>
    <t>mock-interview-#2</t>
  </si>
  <si>
    <t>mock-interview-#3</t>
  </si>
  <si>
    <t>TIME (min)</t>
  </si>
  <si>
    <t>Learn how Free Code Camp Works</t>
  </si>
  <si>
    <t>Create a GitHub Account and Join our Chat Rooms</t>
  </si>
  <si>
    <t>Configure your Profile</t>
  </si>
  <si>
    <t>Join a Free Code Camp Group in Your City</t>
  </si>
  <si>
    <t>Read Coding News on our Medium Publication</t>
  </si>
  <si>
    <t>Learn What to Do If You Get Stuck</t>
  </si>
  <si>
    <t>Say Hello to HTML Elements</t>
  </si>
  <si>
    <t>Headline with the h2 Element</t>
  </si>
  <si>
    <t>Inform with the Paragraph Element</t>
  </si>
  <si>
    <t>Uncomment HTML</t>
  </si>
  <si>
    <t>Comment out HTML</t>
  </si>
  <si>
    <t>Fill in the Blank with Placeholder Text</t>
  </si>
  <si>
    <t>Delete HTML Elements</t>
  </si>
  <si>
    <t>Change the Color of Text</t>
  </si>
  <si>
    <t>Use CSS Selectors to Style Elements</t>
  </si>
  <si>
    <t>Use a CSS Class to Style an Element</t>
  </si>
  <si>
    <t>Style Multiple Elements with a CSS Class</t>
  </si>
  <si>
    <t>Change the Font Size of an Element</t>
  </si>
  <si>
    <t>Set the Font Family of an Element</t>
  </si>
  <si>
    <t>Import a Google Font</t>
  </si>
  <si>
    <t>Specify How Fonts Should Degrade</t>
  </si>
  <si>
    <t>Add Images to your Website</t>
  </si>
  <si>
    <t>Size your Images</t>
  </si>
  <si>
    <t>Add Borders Around your Elements</t>
  </si>
  <si>
    <t>Add Rounded Corners with a Border Radius</t>
  </si>
  <si>
    <t>Make Circular Images with a Border Radius</t>
  </si>
  <si>
    <t>Link to External Pages with Anchor Elements</t>
  </si>
  <si>
    <t>Nest an Anchor Element within a Paragraph</t>
  </si>
  <si>
    <t>Make Dead Links using the Hash Symbol</t>
  </si>
  <si>
    <t>Turn an Image into a Link</t>
  </si>
  <si>
    <t>Create a Bulleted Unordered List</t>
  </si>
  <si>
    <t>Create an Ordered List</t>
  </si>
  <si>
    <t>Create a Text Field</t>
  </si>
  <si>
    <t>Add Placeholder Text to a Text Field</t>
  </si>
  <si>
    <t>Create a Form Element</t>
  </si>
  <si>
    <t>Add a Submit Button to a Form</t>
  </si>
  <si>
    <t>Use HTML5 to Require a Field</t>
  </si>
  <si>
    <t>Create a Set of Radio Buttons</t>
  </si>
  <si>
    <t>Create a Set of Checkboxes</t>
  </si>
  <si>
    <t>Check Radio Buttons and Checkboxes by Default</t>
  </si>
  <si>
    <t>Nest Many Elements within a Single Div Element</t>
  </si>
  <si>
    <t>Give a Background Color to a Div Element</t>
  </si>
  <si>
    <t>Set the ID of an Element</t>
  </si>
  <si>
    <t>Use an ID Attribute to Style an Element</t>
  </si>
  <si>
    <t>Adjusting the Padding of an Element</t>
  </si>
  <si>
    <t>Adjust the Margin of an Element</t>
  </si>
  <si>
    <t>Add a Negative Margin to an Element</t>
  </si>
  <si>
    <t>Add Different Padding to Each Side of an Element</t>
  </si>
  <si>
    <t>Add Different Margins to Each Side of an Element</t>
  </si>
  <si>
    <t>Use Clockwise Notation to Specify the Padding of an Element</t>
  </si>
  <si>
    <t>Use Clockwise Notation to Specify the Margin of an Element</t>
  </si>
  <si>
    <t>Style the HTML Body Element</t>
  </si>
  <si>
    <t>Inherit Styles from the Body Element</t>
  </si>
  <si>
    <t>Prioritize One Style Over Another</t>
  </si>
  <si>
    <t>Override Styles in Subsequent CSS</t>
  </si>
  <si>
    <t>Override Class Declarations by Styling ID Attributes</t>
  </si>
  <si>
    <t>Override Class Declarations with Inline Styles</t>
  </si>
  <si>
    <t>Override All Other Styles by using Important</t>
  </si>
  <si>
    <t>Use Hex Code for Specific Colors</t>
  </si>
  <si>
    <t>Use Hex Code to Mix Colors</t>
  </si>
  <si>
    <t>Use Abbreviated Hex Code</t>
  </si>
  <si>
    <t>Use RGB values to Color Elements</t>
  </si>
  <si>
    <t>Use RGB to Mix Colors</t>
  </si>
  <si>
    <t>Use Responsive Design with Bootstrap Fluid Containers</t>
  </si>
  <si>
    <t>Make Images Mobile Responsive</t>
  </si>
  <si>
    <t>Center Text with Bootstrap</t>
  </si>
  <si>
    <t>Create a Bootstrap Button</t>
  </si>
  <si>
    <t>Create a Block Element Bootstrap Button</t>
  </si>
  <si>
    <t>Taste the Bootstrap Button Color Rainbow</t>
  </si>
  <si>
    <t>Call out Optional Actions with Button Info</t>
  </si>
  <si>
    <t>Warn your Users of a Dangerous Action</t>
  </si>
  <si>
    <t>Use the Bootstrap Grid to Put Elements Side By Side</t>
  </si>
  <si>
    <t>Ditch Custom CSS for Bootstrap</t>
  </si>
  <si>
    <t>Use Spans for Inline Elements</t>
  </si>
  <si>
    <t>Create a Custom Heading</t>
  </si>
  <si>
    <t>Add Font Awesome Icons to our Buttons</t>
  </si>
  <si>
    <t>Add Font Awesome Icons to all of our Buttons</t>
  </si>
  <si>
    <t>Responsively Style Radio Buttons</t>
  </si>
  <si>
    <t>Responsively Style Checkboxes</t>
  </si>
  <si>
    <t>Style Text Inputs as Form Controls</t>
  </si>
  <si>
    <t>Line up Form Elements Responsively with Bootstrap</t>
  </si>
  <si>
    <t>Create a Bootstrap Headline</t>
  </si>
  <si>
    <t>House our page within a Bootstrap Container Fluid Div</t>
  </si>
  <si>
    <t>Create a Bootstrap Row</t>
  </si>
  <si>
    <t>Split your Bootstrap Row</t>
  </si>
  <si>
    <t>Create Bootstrap Wells</t>
  </si>
  <si>
    <t>Add Elements within your Bootstrap Wells</t>
  </si>
  <si>
    <t>Apply the Default Bootstrap Button Style</t>
  </si>
  <si>
    <t>Create a Class to Target with jQuery Selectors</t>
  </si>
  <si>
    <t>Add ID Attributes to Bootstrap Elements</t>
  </si>
  <si>
    <t>Label Bootstrap Wells</t>
  </si>
  <si>
    <t>Give Each Element a Unique ID</t>
  </si>
  <si>
    <t>Label Bootstrap Buttons</t>
  </si>
  <si>
    <t>Use Comments to Clarify Code</t>
  </si>
  <si>
    <t>Join our Forum</t>
  </si>
  <si>
    <t>Watch Coding Videos on our YouTube Channel</t>
  </si>
  <si>
    <t>Join our LinkedIn Alumni Network</t>
  </si>
  <si>
    <t>Commit to a Goal and a Nonprofit</t>
  </si>
  <si>
    <t>Learn how Script Tags and Document Ready Work</t>
  </si>
  <si>
    <t>Target HTML Elements with Selectors Using jQuery</t>
  </si>
  <si>
    <t>Target Elements by Class Using jQuery</t>
  </si>
  <si>
    <t>Target Elements by ID Using jQuery</t>
  </si>
  <si>
    <t>Delete your jQuery Functions</t>
  </si>
  <si>
    <t>Target the same element with multiple jQuery Selectors</t>
  </si>
  <si>
    <t>Remove Classes from an element with jQuery</t>
  </si>
  <si>
    <t>Change the CSS of an Element Using jQuery</t>
  </si>
  <si>
    <t>Disable an Element Using jQuery</t>
  </si>
  <si>
    <t>Change Text Inside an Element Using jQuery</t>
  </si>
  <si>
    <t>Remove an Element Using jQuery</t>
  </si>
  <si>
    <t>Use appendTo to Move Elements with jQuery</t>
  </si>
  <si>
    <t>Clone an Element Using jQuery</t>
  </si>
  <si>
    <t>Target the Parent of an Element Using jQuery</t>
  </si>
  <si>
    <t>Target the Children of an Element Using jQuery</t>
  </si>
  <si>
    <t>Target a Specific Child of an Element Using jQuery</t>
  </si>
  <si>
    <t>Target Even Numbered Elements Using jQuery</t>
  </si>
  <si>
    <t>Use jQuery to Modify the Entire Page</t>
  </si>
  <si>
    <t>Get Set for our Front End Development Projects</t>
  </si>
  <si>
    <t>Build a Tribute Page</t>
  </si>
  <si>
    <t>Build a Personal Portfolio Webpage</t>
  </si>
  <si>
    <t>Comment your JavaScript Code</t>
  </si>
  <si>
    <t>Declare JavaScript Variables</t>
  </si>
  <si>
    <t>Storing Values with the Assignment Operator</t>
  </si>
  <si>
    <t>Initializing Variables with the Assignment Operator</t>
  </si>
  <si>
    <t>Understanding Uninitialized Variables</t>
  </si>
  <si>
    <t>Understanding Case Sensitivity in Variables</t>
  </si>
  <si>
    <t>Add Two Numbers with JavaScript</t>
  </si>
  <si>
    <t>Subtract One Number from Another with JavaScript</t>
  </si>
  <si>
    <t>Multiply Two Numbers with JavaScript</t>
  </si>
  <si>
    <t>Divide One Number by Another with JavaScript</t>
  </si>
  <si>
    <t>Increment a Number with JavaScript</t>
  </si>
  <si>
    <t>Decrement a Number with JavaScript</t>
  </si>
  <si>
    <t>Create Decimal Numbers with JavaScript</t>
  </si>
  <si>
    <t>Multiply Two Decimals with JavaScript</t>
  </si>
  <si>
    <t>Divide one Decimal by Another with JavaScript</t>
  </si>
  <si>
    <t>Finding a Remainder in JavaScript</t>
  </si>
  <si>
    <t>Compound Assignment With Augmented Addition</t>
  </si>
  <si>
    <t>Compound Assignment With Augmented Subtraction</t>
  </si>
  <si>
    <t>Compound Assignment With Augmented Multiplication</t>
  </si>
  <si>
    <t>Compound Assignment With Augmented Division</t>
  </si>
  <si>
    <t>Convert Celsius to Fahrenheit</t>
  </si>
  <si>
    <t>Declare String Variables</t>
  </si>
  <si>
    <t>Escaping Literal Quotes in Strings</t>
  </si>
  <si>
    <t>Quoting Strings with Single Quotes</t>
  </si>
  <si>
    <t>Escape Sequences in Strings</t>
  </si>
  <si>
    <t>Concatenating Strings with Plus Operator</t>
  </si>
  <si>
    <t>Concatenating Strings with the Plus Equals Operator</t>
  </si>
  <si>
    <t>Constructing Strings with Variables</t>
  </si>
  <si>
    <t>Appending Variables to Strings</t>
  </si>
  <si>
    <t>Find the Length of a String</t>
  </si>
  <si>
    <t>Use Bracket Notation to Find the First Character in a String</t>
  </si>
  <si>
    <t>Understand String Immutability</t>
  </si>
  <si>
    <t>Use Bracket Notation to Find the Nth Character in a String</t>
  </si>
  <si>
    <t>Use Bracket Notation to Find the Last Character in a String</t>
  </si>
  <si>
    <t>Use Bracket Notation to Find the Nth-to-Last Character in a String</t>
  </si>
  <si>
    <t>use-bracket-notation-to-find-the-nth-to-last-character-in-a-string</t>
  </si>
  <si>
    <t>Word Blanks</t>
  </si>
  <si>
    <t>Store Multiple Values in one Variable using JavaScript Arrays</t>
  </si>
  <si>
    <t>Nest one Array within Another Array</t>
  </si>
  <si>
    <t>Access Array Data with Indexes</t>
  </si>
  <si>
    <t>Modify Array Data With Indexes</t>
  </si>
  <si>
    <t>Access Multi-Dimensional Arrays With Indexes</t>
  </si>
  <si>
    <t>access-multi-dimensional-arrays-with-indexes</t>
  </si>
  <si>
    <t>Manipulate Arrays With push()</t>
  </si>
  <si>
    <t>manipulate-arrays-with-push()</t>
  </si>
  <si>
    <t>Manipulate Arrays With pop()</t>
  </si>
  <si>
    <t>manipulate-arrays-with-pop()</t>
  </si>
  <si>
    <t>Manipulate Arrays With shift()</t>
  </si>
  <si>
    <t>manipulate-arrays-with-shift()</t>
  </si>
  <si>
    <t>Manipulate Arrays With unshift()</t>
  </si>
  <si>
    <t>manipulate-arrays-with-unshift()</t>
  </si>
  <si>
    <t>Shopping List</t>
  </si>
  <si>
    <t>Write Reusable JavaScript with Functions</t>
  </si>
  <si>
    <t>Passing Values to Functions with Arguments</t>
  </si>
  <si>
    <t>Global Scope and Functions</t>
  </si>
  <si>
    <t>Local Scope and Functions</t>
  </si>
  <si>
    <t>Global vs. Local Scope in Functions</t>
  </si>
  <si>
    <t>global-vs.-local-scope-in-functions</t>
  </si>
  <si>
    <t>Return a Value from a Function with Return</t>
  </si>
  <si>
    <t>Assignment with a Returned Value</t>
  </si>
  <si>
    <t>Stand in Line</t>
  </si>
  <si>
    <t>Understanding Boolean Values</t>
  </si>
  <si>
    <t>Use Conditional Logic with If Statements</t>
  </si>
  <si>
    <t>Comparison with the Equality Operator</t>
  </si>
  <si>
    <t>Comparison with the Strict Equality Operator</t>
  </si>
  <si>
    <t>Comparison with the Inequality Operator</t>
  </si>
  <si>
    <t>Comparison with the Strict Inequality Operator</t>
  </si>
  <si>
    <t>Comparison with the Greater Than Operator</t>
  </si>
  <si>
    <t>Comparison with the Greater Than Or Equal To Operator</t>
  </si>
  <si>
    <t>Comparison with the Less Than Operator</t>
  </si>
  <si>
    <t>Comparison with the Less Than Or Equal To Operator</t>
  </si>
  <si>
    <t>Comparisons with the Logical And Operator</t>
  </si>
  <si>
    <t>Comparisons with the Logical Or Operator</t>
  </si>
  <si>
    <t>Introducing Else Statements</t>
  </si>
  <si>
    <t>Introducing Else If Statements</t>
  </si>
  <si>
    <t>Logical Order in If Else Statements</t>
  </si>
  <si>
    <t>Chaining If Else Statements</t>
  </si>
  <si>
    <t>Golf Code</t>
  </si>
  <si>
    <t>Selecting from many options with Switch Statements</t>
  </si>
  <si>
    <t>Adding a default option in Switch statements</t>
  </si>
  <si>
    <t>Multiple Identical Options in Switch Statements</t>
  </si>
  <si>
    <t>Replacing If Else Chains with Switch</t>
  </si>
  <si>
    <t>Returning Boolean Values from Functions</t>
  </si>
  <si>
    <t>Return Early Pattern for Functions</t>
  </si>
  <si>
    <t>Counting Cards</t>
  </si>
  <si>
    <t>Build JavaScript Objects</t>
  </si>
  <si>
    <t>Accessing Objects Properties with the Dot Operator</t>
  </si>
  <si>
    <t>Accessing Objects Properties with Bracket Notation</t>
  </si>
  <si>
    <t>Accessing Objects Properties with Variables</t>
  </si>
  <si>
    <t>Updating Object Properties</t>
  </si>
  <si>
    <t>Add New Properties to a JavaScript Object</t>
  </si>
  <si>
    <t>Delete Properties from a JavaScript Object</t>
  </si>
  <si>
    <t>Using Objects for Lookups</t>
  </si>
  <si>
    <t>Testing Objects for Properties</t>
  </si>
  <si>
    <t>Manipulating Complex Objects</t>
  </si>
  <si>
    <t>Accessing Nested Objects</t>
  </si>
  <si>
    <t>Accessing Nested Arrays</t>
  </si>
  <si>
    <t>Record Collection</t>
  </si>
  <si>
    <t>Iterate with JavaScript For Loops</t>
  </si>
  <si>
    <t>Iterate Odd Numbers With a For Loop</t>
  </si>
  <si>
    <t>Count Backwards With a For Loop</t>
  </si>
  <si>
    <t>Iterate Through an Array with a For Loop</t>
  </si>
  <si>
    <t>Nesting For Loops</t>
  </si>
  <si>
    <t>Iterate with JavaScript While Loops</t>
  </si>
  <si>
    <t>Profile Lookup</t>
  </si>
  <si>
    <t>Generate Random Fractions with JavaScript</t>
  </si>
  <si>
    <t>Generate Random Whole Numbers with JavaScript</t>
  </si>
  <si>
    <t>Generate Random Whole Numbers within a Range</t>
  </si>
  <si>
    <t>Sift through Text with Regular Expressions</t>
  </si>
  <si>
    <t>Find Numbers with Regular Expressions</t>
  </si>
  <si>
    <t>Find Whitespace with Regular Expressions</t>
  </si>
  <si>
    <t>Invert Regular Expression Matches with JavaScript</t>
  </si>
  <si>
    <t>Declare JavaScript Objects as Variables</t>
  </si>
  <si>
    <t>Construct JavaScript Objects with Functions</t>
  </si>
  <si>
    <t>Make Instances of Objects with a Constructor Function</t>
  </si>
  <si>
    <t>Make Unique Objects by Passing Parameters to our Constructor</t>
  </si>
  <si>
    <t>Make Object Properties Private</t>
  </si>
  <si>
    <t>Iterate over Arrays with .map</t>
  </si>
  <si>
    <t>Condense arrays with .reduce</t>
  </si>
  <si>
    <t>Filter Arrays with .filter</t>
  </si>
  <si>
    <t>Sort Arrays with .sort</t>
  </si>
  <si>
    <t>Reverse Arrays with .reverse</t>
  </si>
  <si>
    <t>Concatenate Arrays with .concat</t>
  </si>
  <si>
    <t>Split Strings with .split</t>
  </si>
  <si>
    <t>Join Strings with .join</t>
  </si>
  <si>
    <t>Get Set for our Algorithm Challenges</t>
  </si>
  <si>
    <t>Reverse a String</t>
  </si>
  <si>
    <t>Factorialize a Number</t>
  </si>
  <si>
    <t>Check for Palindromes</t>
  </si>
  <si>
    <t>Find the Longest Word in a String</t>
  </si>
  <si>
    <t>Title Case a Sentence</t>
  </si>
  <si>
    <t>Return Largest Numbers in Arrays</t>
  </si>
  <si>
    <t>Confirm the Ending</t>
  </si>
  <si>
    <t>Repeat a string repeat a string</t>
  </si>
  <si>
    <t>Truncate a string</t>
  </si>
  <si>
    <t>Chunky Monkey</t>
  </si>
  <si>
    <t>Slasher Flick</t>
  </si>
  <si>
    <t>Mutations</t>
  </si>
  <si>
    <t>Falsy Bouncer</t>
  </si>
  <si>
    <t>Seek and Destroy</t>
  </si>
  <si>
    <t>Where do I belong</t>
  </si>
  <si>
    <t>Caesars Cipher</t>
  </si>
  <si>
    <t>Trigger Click Events with jQuery</t>
  </si>
  <si>
    <t>Change Text with Click Events</t>
  </si>
  <si>
    <t>Get JSON with the jQuery getJSON Method</t>
  </si>
  <si>
    <t>Convert JSON Data to HTML</t>
  </si>
  <si>
    <t>Render Images from Data Sources</t>
  </si>
  <si>
    <t>Prefilter JSON</t>
  </si>
  <si>
    <t>Get Geo-location Data</t>
  </si>
  <si>
    <t>get-geo-location-data</t>
  </si>
  <si>
    <t>Build a Random Quote Machine</t>
  </si>
  <si>
    <t>Show the Local Weather</t>
  </si>
  <si>
    <t>Build a Wikipedia Viewer</t>
  </si>
  <si>
    <t>Use the Twitch.tv JSON API</t>
  </si>
  <si>
    <t>use-the-twitch.tv-json-api</t>
  </si>
  <si>
    <t>Sum All Numbers in a Range</t>
  </si>
  <si>
    <t>Diff Two Arrays</t>
  </si>
  <si>
    <t>Roman Numeral Converter</t>
  </si>
  <si>
    <t>Wherefore art thou</t>
  </si>
  <si>
    <t>Search and Replace</t>
  </si>
  <si>
    <t>Pig Latin</t>
  </si>
  <si>
    <t>DNA Pairing</t>
  </si>
  <si>
    <t>Missing letters</t>
  </si>
  <si>
    <t>Boo who</t>
  </si>
  <si>
    <t>Sorted Union</t>
  </si>
  <si>
    <t>Convert HTML Entities</t>
  </si>
  <si>
    <t>Spinal Tap Case</t>
  </si>
  <si>
    <t>Sum All Odd Fibonacci Numbers</t>
  </si>
  <si>
    <t>Sum All Primes</t>
  </si>
  <si>
    <t>Smallest Common Multiple</t>
  </si>
  <si>
    <t>Finders Keepers</t>
  </si>
  <si>
    <t>Drop it</t>
  </si>
  <si>
    <t>Steamroller</t>
  </si>
  <si>
    <t>Binary Agents</t>
  </si>
  <si>
    <t>Everything Be True</t>
  </si>
  <si>
    <t>Arguments Optional</t>
  </si>
  <si>
    <t>Validate US Telephone Numbers</t>
  </si>
  <si>
    <t>Symmetric Difference</t>
  </si>
  <si>
    <t>Exact Change</t>
  </si>
  <si>
    <t>Inventory Update</t>
  </si>
  <si>
    <t>No repeats please</t>
  </si>
  <si>
    <t>Friendly Date Ranges</t>
  </si>
  <si>
    <t>Make a Person</t>
  </si>
  <si>
    <t>Map the Debris</t>
  </si>
  <si>
    <t>Pairwise</t>
  </si>
  <si>
    <t>Build a JavaScript Calculator</t>
  </si>
  <si>
    <t>Build a Pomodoro Clock</t>
  </si>
  <si>
    <t>Build a Tic Tac Toe Game</t>
  </si>
  <si>
    <t>Build a Simon Game</t>
  </si>
  <si>
    <t>Learn Sass Challenges</t>
  </si>
  <si>
    <t>learn-sass-challenges</t>
  </si>
  <si>
    <t>Learn React Challenges</t>
  </si>
  <si>
    <t>learn-react-challenges</t>
  </si>
  <si>
    <t>Build a Markdown Previewer</t>
  </si>
  <si>
    <t>Build a Camper Leaderboard</t>
  </si>
  <si>
    <t>Build a Recipe Box</t>
  </si>
  <si>
    <t>Build the Game of Life</t>
  </si>
  <si>
    <t>Build a Roguelike Dungeon Crawler Game</t>
  </si>
  <si>
    <t>Learn D3 Challenges</t>
  </si>
  <si>
    <t>learn-d3-challenges</t>
  </si>
  <si>
    <t>Visualize Data with a Bar Chart</t>
  </si>
  <si>
    <t>Visualize Data with a Scatterplot Graph</t>
  </si>
  <si>
    <t>Visualize Data with a Heat Map</t>
  </si>
  <si>
    <t>Show National Contiguity with a Force Directed Graph</t>
  </si>
  <si>
    <t>Map Data Across the Globe</t>
  </si>
  <si>
    <t>Use the JavaScript Console</t>
  </si>
  <si>
    <t>Using typeof</t>
  </si>
  <si>
    <t>Save your Code Revisions Forever with Git</t>
  </si>
  <si>
    <t>Manage Packages with npm</t>
  </si>
  <si>
    <t>Start a Node.js Server</t>
  </si>
  <si>
    <t>start-a-node.js-server</t>
  </si>
  <si>
    <t>Continue working with Node.js Servers</t>
  </si>
  <si>
    <t>continue-working-with-node.js-servers</t>
  </si>
  <si>
    <t>Finish working with Node.js Servers</t>
  </si>
  <si>
    <t>finish-working-with-node.js-servers</t>
  </si>
  <si>
    <t>Build Web Apps with Express.js</t>
  </si>
  <si>
    <t>build-web-apps-with-express.js</t>
  </si>
  <si>
    <t>Store Data in MongoDB</t>
  </si>
  <si>
    <t>Get Set for our API Development Projects</t>
  </si>
  <si>
    <t>Timestamp Microservice</t>
  </si>
  <si>
    <t>Request Header Parser Microservice</t>
  </si>
  <si>
    <t>URL Shortener Microservice</t>
  </si>
  <si>
    <t>Image Search Abstraction Layer</t>
  </si>
  <si>
    <t>File Metadata Microservice</t>
  </si>
  <si>
    <t>Get Set for our Dynamic Web Application Projects</t>
  </si>
  <si>
    <t>Build a Voting App</t>
  </si>
  <si>
    <t>Build a Nightlife Coordination App</t>
  </si>
  <si>
    <t>Chart the Stock Market</t>
  </si>
  <si>
    <t>Manage a Book Trading Club</t>
  </si>
  <si>
    <t>Build a Pinterest Clone</t>
  </si>
  <si>
    <t>Computer Basics The 4 Basic Parts of a Computer</t>
  </si>
  <si>
    <t>computer-basics-the-4-basic-parts-of-a-computer</t>
  </si>
  <si>
    <t>Computer Basics More Computer Hardware</t>
  </si>
  <si>
    <t>computer-basics-more-computer-hardware</t>
  </si>
  <si>
    <t>Computer Basics Chips and Moore's Law</t>
  </si>
  <si>
    <t>computer-basics-chips-and-moore's-law</t>
  </si>
  <si>
    <t>Computer Basics Intro to Binary Code</t>
  </si>
  <si>
    <t>computer-basics-intro-to-binary-code</t>
  </si>
  <si>
    <t>Computer Basics Decoding a Binary Number</t>
  </si>
  <si>
    <t>computer-basics-decoding-a-binary-number</t>
  </si>
  <si>
    <t>Computer Basics Binary Bytes</t>
  </si>
  <si>
    <t>computer-basics-binary-bytes</t>
  </si>
  <si>
    <t>Computer Basics How To Measure Data Size</t>
  </si>
  <si>
    <t>computer-basics-how-to-measure-data-size</t>
  </si>
  <si>
    <t>Computer Basics Measuring Data Speed</t>
  </si>
  <si>
    <t>computer-basics-measuring-data-speed</t>
  </si>
  <si>
    <t>Computer Basics Types of Computers</t>
  </si>
  <si>
    <t>computer-basics-types-of-computers</t>
  </si>
  <si>
    <t>Computer Basics More on the Motherboard</t>
  </si>
  <si>
    <t>computer-basics-more-on-the-motherboard</t>
  </si>
  <si>
    <t>Computer Basics Data Networks</t>
  </si>
  <si>
    <t>computer-basics-data-networks</t>
  </si>
  <si>
    <t>Computer Basics IP Addresses</t>
  </si>
  <si>
    <t>computer-basics-ip-addresses</t>
  </si>
  <si>
    <t>Computer Basics How the Internet Works</t>
  </si>
  <si>
    <t>computer-basics-how-the-internet-works</t>
  </si>
  <si>
    <t>Computer Basics Software</t>
  </si>
  <si>
    <t>computer-basics-software</t>
  </si>
  <si>
    <t>Computer Basics Content Delivery Networks</t>
  </si>
  <si>
    <t>computer-basics-content-delivery-networks</t>
  </si>
  <si>
    <t>The DOM What's the Document Object Model?</t>
  </si>
  <si>
    <t>the-dom-what's-the-document-object-model?</t>
  </si>
  <si>
    <t>The DOM Style in the Header, Script in the Footer</t>
  </si>
  <si>
    <t>the-dom-style-in-the-header,-script-in-the-footer</t>
  </si>
  <si>
    <t>JavaScript Lingo MDN and Documentation</t>
  </si>
  <si>
    <t>javascript-lingo-mdn-and-documentation</t>
  </si>
  <si>
    <t>JavaScript Lingo Value Types</t>
  </si>
  <si>
    <t>javascript-lingo-value-types</t>
  </si>
  <si>
    <t>JavaScript Lingo Variables &amp; camelCase</t>
  </si>
  <si>
    <t>javascript-lingo-variables-&amp;-camelcase</t>
  </si>
  <si>
    <t>JavaScript Lingo Arrays &amp; Objects</t>
  </si>
  <si>
    <t>javascript-lingo-arrays-&amp;-objects</t>
  </si>
  <si>
    <t>JavaScript Lingo Finding and Indexing Data in Arrays</t>
  </si>
  <si>
    <t>javascript-lingo-finding-and-indexing-data-in-arrays</t>
  </si>
  <si>
    <t>JavaScript Lingo Manipulating Data</t>
  </si>
  <si>
    <t>javascript-lingo-manipulating-data</t>
  </si>
  <si>
    <t>JavaScript Lingo Math</t>
  </si>
  <si>
    <t>javascript-lingo-math</t>
  </si>
  <si>
    <t>JavaScript Lingo Loops</t>
  </si>
  <si>
    <t>javascript-lingo-loops</t>
  </si>
  <si>
    <t>JavaScript Lingo Regular Expressions</t>
  </si>
  <si>
    <t>javascript-lingo-regular-expressions</t>
  </si>
  <si>
    <t>Chrome Dev Tools Elements</t>
  </si>
  <si>
    <t>chrome-dev-tools-elements</t>
  </si>
  <si>
    <t>Chrome Dev Tools Network</t>
  </si>
  <si>
    <t>chrome-dev-tools-network</t>
  </si>
  <si>
    <t>Chrome Dev Tools Sources</t>
  </si>
  <si>
    <t>chrome-dev-tools-sources</t>
  </si>
  <si>
    <t>Chrome Dev Tools Timeline</t>
  </si>
  <si>
    <t>chrome-dev-tools-timeline</t>
  </si>
  <si>
    <t>Chrome Dev Tools Profiles</t>
  </si>
  <si>
    <t>chrome-dev-tools-profiles</t>
  </si>
  <si>
    <t>Chrome Dev Tools Resources</t>
  </si>
  <si>
    <t>chrome-dev-tools-resources</t>
  </si>
  <si>
    <t>Chrome Dev Tools Audits</t>
  </si>
  <si>
    <t>chrome-dev-tools-audits</t>
  </si>
  <si>
    <t>Chrome Dev Tools Console</t>
  </si>
  <si>
    <t>chrome-dev-tools-console</t>
  </si>
  <si>
    <t>Chrome Dev Tools Summary</t>
  </si>
  <si>
    <t>chrome-dev-tools-summary</t>
  </si>
  <si>
    <t>Big O Notation What It Is and Why You Should Care</t>
  </si>
  <si>
    <t>big-o-notation-what-it-is-and-why-you-should-care</t>
  </si>
  <si>
    <t>Big O Notation A Few Examples</t>
  </si>
  <si>
    <t>big-o-notation-a-few-examples</t>
  </si>
  <si>
    <t>Learn Accessibility Challenges</t>
  </si>
  <si>
    <t>learn-accessibility-challenges</t>
  </si>
  <si>
    <t>Learn Agile Challenges</t>
  </si>
  <si>
    <t>learn-agile-challenges</t>
  </si>
  <si>
    <t>Learn Computer Science Challenges</t>
  </si>
  <si>
    <t>learn-computer-science-challenges</t>
  </si>
  <si>
    <t>Learn Data Visualization Challenges</t>
  </si>
  <si>
    <t>learn-data-visualization-challenges</t>
  </si>
  <si>
    <t>Learn Embedded and Internet of Things Challenges</t>
  </si>
  <si>
    <t>learn-embedded-and-internet-of-things-challenges</t>
  </si>
  <si>
    <t>Learn Game Development Challenges</t>
  </si>
  <si>
    <t>learn-game-development-challenges</t>
  </si>
  <si>
    <t>Learn Gamification Challenges</t>
  </si>
  <si>
    <t>learn-gamification-challenges</t>
  </si>
  <si>
    <t>Learn Machine Learning Challenges</t>
  </si>
  <si>
    <t>learn-machine-learning-challenges</t>
  </si>
  <si>
    <t>Learn Math for Programmers Challenges</t>
  </si>
  <si>
    <t>learn-math-for-programmers-challenges</t>
  </si>
  <si>
    <t>Learn Mobile JavaScript Development Challenges</t>
  </si>
  <si>
    <t>learn-mobile-javascript-development-challenges</t>
  </si>
  <si>
    <t>Learn DevOps Challenges</t>
  </si>
  <si>
    <t>learn-devops-challenges</t>
  </si>
  <si>
    <t>Learn Software Engineering Principles Challenges</t>
  </si>
  <si>
    <t>learn-software-engineering-principles-challenges</t>
  </si>
  <si>
    <t>Learn Statistics Challenges</t>
  </si>
  <si>
    <t>learn-statistics-challenges</t>
  </si>
  <si>
    <t>Learn Tools Challenges</t>
  </si>
  <si>
    <t>learn-tools-challenges</t>
  </si>
  <si>
    <t>Learn User Experience Design Challenges</t>
  </si>
  <si>
    <t>learn-user-experience-design-challenges</t>
  </si>
  <si>
    <t>Learn Visual Design Challenges</t>
  </si>
  <si>
    <t>learn-visual-design-challenges</t>
  </si>
  <si>
    <t>Greenfield Nonprofit Project #1</t>
  </si>
  <si>
    <t>greenfield-nonprofit-project-#1</t>
  </si>
  <si>
    <t>To qualify for these nonprofit projects, you must first earn all three foundational certifications Front End, Data Visualization, and Back End</t>
  </si>
  <si>
    <t>Greenfield Nonprofit Project #2</t>
  </si>
  <si>
    <t>greenfield-nonprofit-project-#2</t>
  </si>
  <si>
    <t>Legacy Code Nonprofit Project #1</t>
  </si>
  <si>
    <t>legacy-code-nonprofit-project-#1</t>
  </si>
  <si>
    <t>Legacy Code Nonprofit Project #2</t>
  </si>
  <si>
    <t>legacy-code-nonprofit-project-#2</t>
  </si>
  <si>
    <t>To qualify for this coding interview training, you must first earn all four certifications Front End, Data Visualization, Back End, and Full Stack</t>
  </si>
  <si>
    <t>To qualify for these mock interviews, you must first earn all four certifications Front End, Data Visualization, Back End, and Full Stack</t>
  </si>
  <si>
    <t>successfultrials</t>
  </si>
  <si>
    <t>totaltrials</t>
  </si>
  <si>
    <t>successfultrials/totaltrials</t>
  </si>
  <si>
    <t>add-your-javascript-slot-machine-slots</t>
  </si>
  <si>
    <t>basejump-request-header-parser-microservice</t>
  </si>
  <si>
    <t>bonfire-find-the-longest-word-in-a-string</t>
  </si>
  <si>
    <t>bonfire-friendly-date-ranges</t>
  </si>
  <si>
    <t>bonfire-where-art-thou</t>
  </si>
  <si>
    <t>bring-your-javascript-slot-machine-to-life</t>
  </si>
  <si>
    <t>create-a-javascript-slot-machine</t>
  </si>
  <si>
    <t>extract-matches</t>
  </si>
  <si>
    <t>factorialize-a-number/</t>
  </si>
  <si>
    <t>find-more-than-first-match</t>
  </si>
  <si>
    <t>find-the-longest-word-in-a-string/</t>
  </si>
  <si>
    <t>give-your-javascript-slot-machine-some-stylish-images</t>
  </si>
  <si>
    <t>ignore-case-while-matching</t>
  </si>
  <si>
    <t>literal-matches-1</t>
  </si>
  <si>
    <t>match-a-literal-string-with-different-possibilities</t>
  </si>
  <si>
    <t>match-literal-strings</t>
  </si>
  <si>
    <t>match-literal-string-with-different-possibilities</t>
  </si>
  <si>
    <t>sum-all-odd-fibonacci-numbers/</t>
  </si>
  <si>
    <t>using-test</t>
  </si>
  <si>
    <t>waypoint-access-multidimensional-arrays-with-indexes</t>
  </si>
  <si>
    <t>waypoint-add-alt-text-to-an-image-for-accessibility</t>
  </si>
  <si>
    <t>waypoint-add-a-submit-button-to-a-form</t>
  </si>
  <si>
    <t>waypoint-add-borders-around-your-elements</t>
  </si>
  <si>
    <t>waypoint-add-font-awesome-icons-to-all-of-our-buttons</t>
  </si>
  <si>
    <t>waypoint-add-font-awesome-icons-to-our-buttons</t>
  </si>
  <si>
    <t>waypoint-add-images-to-your-website</t>
  </si>
  <si>
    <t>waypoint-add-placeholder-text-to-a-text-field</t>
  </si>
  <si>
    <t>waypoint-add-rounded-corners-with-a-border-radius</t>
  </si>
  <si>
    <t>waypoint-call-out-optional-actions-with-button-info</t>
  </si>
  <si>
    <t>waypoint-center-text-with-bootstrap</t>
  </si>
  <si>
    <t>waypoint-change-the-color-of-text</t>
  </si>
  <si>
    <t>waypoint-change-the-font-size-of-an-element</t>
  </si>
  <si>
    <t>waypoint-check-radio-buttons-and-checkboxes-by-default</t>
  </si>
  <si>
    <t>waypoint-comment-out-html</t>
  </si>
  <si>
    <t>waypoint-comment-your-javascript-code</t>
  </si>
  <si>
    <t>waypoint-configure-your-code-portfolio</t>
  </si>
  <si>
    <t>waypoint-create-a-block-element-bootstrap-button</t>
  </si>
  <si>
    <t>waypoint-create-a-bootstrap-button</t>
  </si>
  <si>
    <t>waypoint-create-a-bootstrap-headline</t>
  </si>
  <si>
    <t>waypoint-create-a-bulleted-unordered-list</t>
  </si>
  <si>
    <t>waypoint-create-a-custom-heading</t>
  </si>
  <si>
    <t>waypoint-create-a-form-element</t>
  </si>
  <si>
    <t>waypoint-create-a-github-account-and-join-our-chat-rooms</t>
  </si>
  <si>
    <t>waypoint-create-a-javascript-slot-machine</t>
  </si>
  <si>
    <t>waypoint-create-an-ordered-list</t>
  </si>
  <si>
    <t>waypoint-create-a-set-of-checkboxes</t>
  </si>
  <si>
    <t>waypoint-create-a-set-of-radio-buttons</t>
  </si>
  <si>
    <t>waypoint-create-a-text-field</t>
  </si>
  <si>
    <t>waypoint-ditch-custom-css-for-bootstrap</t>
  </si>
  <si>
    <t>waypoint-fill-in-the-blank-with-placeholder-text</t>
  </si>
  <si>
    <t>waypoint-finding-a-remainder-in-javascript</t>
  </si>
  <si>
    <t>waypoint-give-a-background-color-to-a-div-element</t>
  </si>
  <si>
    <t>waypoint-headline-with-the-h2-element</t>
  </si>
  <si>
    <t>waypoint-import-a-google-font</t>
  </si>
  <si>
    <t>waypoint-inform-with-the-paragraph-element</t>
  </si>
  <si>
    <t>waypoint-introducing-javascript-object-notation-json</t>
  </si>
  <si>
    <t>waypoint-iterate-through-an-array-with-a-for-loop</t>
  </si>
  <si>
    <t>waypoint-iterate-with-javascript-while-loops</t>
  </si>
  <si>
    <t>waypoint-join-a-campsite-in-your-city</t>
  </si>
  <si>
    <t>waypoint-learn-how-free-code-camp-works</t>
  </si>
  <si>
    <t>waypoint-learn-what-to-do-if-you-get-stuck</t>
  </si>
  <si>
    <t>waypoint-line-up-form-elements-responsively-with-bootstrap</t>
  </si>
  <si>
    <t>waypoint-link-to-external-pages-with-anchor-elements</t>
  </si>
  <si>
    <t>waypoint-make-circular-images-with-a-border-radius</t>
  </si>
  <si>
    <t>waypoint-make-dead-links-using-the-hash-symbol</t>
  </si>
  <si>
    <t>waypoint-make-images-mobile-responsive</t>
  </si>
  <si>
    <t>waypoint-nest-an-anchor-element-within-a-paragraph</t>
  </si>
  <si>
    <t>waypoint-nest-many-elements-within-a-single-div-element</t>
  </si>
  <si>
    <t>waypoint-responsively-style-checkboxes</t>
  </si>
  <si>
    <t>waypoint-responsively-style-radio-buttons</t>
  </si>
  <si>
    <t>waypoint-say-hello-to-html-elements</t>
  </si>
  <si>
    <t>waypoint-selecting-from-many-options-with-switch-statements</t>
  </si>
  <si>
    <t>waypoint-set-the-font-family-of-an-element</t>
  </si>
  <si>
    <t>waypoint-set-the-id-of-an-element</t>
  </si>
  <si>
    <t>waypoint-size-your-images</t>
  </si>
  <si>
    <t>waypoint-specify-how-fonts-should-degrade</t>
  </si>
  <si>
    <t>waypoint-style-multiple-elements-with-a-css-class</t>
  </si>
  <si>
    <t>waypoint-style-text-inputs-as-form-controls</t>
  </si>
  <si>
    <t>waypoint-taste-the-bootstrap-button-color-rainbow</t>
  </si>
  <si>
    <t>waypoint-testing-objects-for-properties</t>
  </si>
  <si>
    <t>waypoint-turn-an-image-into-a-link</t>
  </si>
  <si>
    <t>waypoint-uncomment-html</t>
  </si>
  <si>
    <t>waypoint-understand-boolean-values</t>
  </si>
  <si>
    <t>waypoint-use-a-css-class-to-style-an-element</t>
  </si>
  <si>
    <t>waypoint-use-an-id-attribute-to-style-an-element</t>
  </si>
  <si>
    <t>waypoint-use-css-selectors-to-style-elements</t>
  </si>
  <si>
    <t>waypoint-use-hex-code-for-specific-colors</t>
  </si>
  <si>
    <t>waypoint-use-html5-to-require-a-field</t>
  </si>
  <si>
    <t>waypoint-use-responsive-design-with-bootstrap-fluid-containers</t>
  </si>
  <si>
    <t>waypoint-use-spans-for-inline-elements</t>
  </si>
  <si>
    <t>waypoint-use-the-bootstrap-grid-to-put-elements-side-by-side</t>
  </si>
  <si>
    <t>waypoint-using-objects-for-lookups</t>
  </si>
  <si>
    <t>waypoint-warn-your-users-of-a-dangerous-action</t>
  </si>
  <si>
    <t>wildcard-period</t>
  </si>
  <si>
    <t>zipline-show-the-local-weather</t>
  </si>
  <si>
    <t>zipline-use-the-twitchtv-json-api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</si>
</sst>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"/>
    <numFmt numFmtId="165" formatCode="0.0%"/>
  </numFmts>
  <fonts count="6" x14ac:knownFonts="1"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name val="Cambria"/>
      <family val="1"/>
      <charset val="1"/>
    </font>
    <font>
      <u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10" fontId="1" fillId="0" borderId="0" xfId="0" applyNumberFormat="1" applyFont="1"/>
    <xf numFmtId="3" fontId="1" fillId="0" borderId="0" xfId="0" applyNumberFormat="1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2" fontId="0" fillId="0" borderId="0" xfId="0" applyNumberFormat="1" applyFont="1"/>
    <xf numFmtId="2" fontId="4" fillId="0" borderId="0" xfId="0" applyNumberFormat="1" applyFont="1"/>
    <xf numFmtId="0" fontId="5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5" fontId="0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02"/>
  <sheetViews>
    <sheetView topLeftCell="A61" zoomScaleNormal="100" workbookViewId="0">
      <selection activeCell="A2303" sqref="A2303"/>
    </sheetView>
  </sheetViews>
  <sheetFormatPr defaultRowHeight="13.2" x14ac:dyDescent="0.25"/>
  <cols>
    <col min="1" max="1025" width="13.88671875"/>
  </cols>
  <sheetData>
    <row r="1" spans="1:8" ht="15.75" customHeight="1" x14ac:dyDescent="0.25">
      <c r="A1" s="1" t="s">
        <v>0</v>
      </c>
    </row>
    <row r="2" spans="1:8" ht="15.75" customHeight="1" x14ac:dyDescent="0.25">
      <c r="A2" s="1" t="s">
        <v>1</v>
      </c>
    </row>
    <row r="3" spans="1:8" ht="15.75" customHeight="1" x14ac:dyDescent="0.25">
      <c r="A3" s="1" t="s">
        <v>2</v>
      </c>
    </row>
    <row r="4" spans="1:8" ht="15.75" customHeight="1" x14ac:dyDescent="0.25">
      <c r="A4" s="1" t="s">
        <v>3</v>
      </c>
    </row>
    <row r="5" spans="1:8" ht="15.75" customHeight="1" x14ac:dyDescent="0.25">
      <c r="A5" s="1" t="s">
        <v>0</v>
      </c>
    </row>
    <row r="7" spans="1:8" ht="15.75" customHeight="1" x14ac:dyDescent="0.25">
      <c r="B7" s="1"/>
      <c r="C7" s="1" t="s">
        <v>4</v>
      </c>
      <c r="D7" s="1" t="s">
        <v>5</v>
      </c>
      <c r="E7" s="1"/>
      <c r="F7" s="1"/>
      <c r="G7" s="1"/>
      <c r="H7" s="1"/>
    </row>
    <row r="8" spans="1:8" ht="15.75" customHeight="1" x14ac:dyDescent="0.25">
      <c r="B8" s="1"/>
      <c r="C8" s="1" t="s">
        <v>6</v>
      </c>
      <c r="D8" s="2">
        <v>2.4768518518518499E-2</v>
      </c>
      <c r="E8" s="1"/>
      <c r="F8" s="3"/>
      <c r="G8" s="3"/>
      <c r="H8" s="1"/>
    </row>
    <row r="9" spans="1:8" ht="15.75" customHeight="1" x14ac:dyDescent="0.25">
      <c r="B9" s="1"/>
      <c r="C9" s="1" t="s">
        <v>7</v>
      </c>
      <c r="D9" s="2">
        <v>1.9155092592592599E-2</v>
      </c>
      <c r="E9" s="1"/>
      <c r="F9" s="3"/>
      <c r="G9" s="3"/>
      <c r="H9" s="1"/>
    </row>
    <row r="10" spans="1:8" ht="15.75" customHeight="1" x14ac:dyDescent="0.25">
      <c r="B10" s="1"/>
      <c r="C10" s="1" t="s">
        <v>8</v>
      </c>
      <c r="D10" s="2">
        <v>1.9004629629629601E-2</v>
      </c>
      <c r="E10" s="1"/>
      <c r="F10" s="3"/>
      <c r="G10" s="3"/>
      <c r="H10" s="1"/>
    </row>
    <row r="11" spans="1:8" ht="15.75" customHeight="1" x14ac:dyDescent="0.25">
      <c r="B11" s="1"/>
      <c r="C11" s="1" t="s">
        <v>9</v>
      </c>
      <c r="D11" s="2">
        <v>1.8460648148148202E-2</v>
      </c>
      <c r="E11" s="1"/>
      <c r="F11" s="3"/>
      <c r="G11" s="3"/>
      <c r="H11" s="1"/>
    </row>
    <row r="12" spans="1:8" ht="15.75" customHeight="1" x14ac:dyDescent="0.25">
      <c r="B12" s="1"/>
      <c r="C12" s="1" t="s">
        <v>10</v>
      </c>
      <c r="D12" s="2">
        <v>1.8159722222222199E-2</v>
      </c>
      <c r="E12" s="1"/>
      <c r="F12" s="3"/>
      <c r="G12" s="3"/>
      <c r="H12" s="1"/>
    </row>
    <row r="13" spans="1:8" ht="15.75" customHeight="1" x14ac:dyDescent="0.25">
      <c r="B13" s="1"/>
      <c r="C13" s="1" t="s">
        <v>11</v>
      </c>
      <c r="D13" s="2">
        <v>1.7835648148148201E-2</v>
      </c>
      <c r="E13" s="1"/>
      <c r="F13" s="3"/>
      <c r="G13" s="3"/>
      <c r="H13" s="1"/>
    </row>
    <row r="14" spans="1:8" ht="15.75" customHeight="1" x14ac:dyDescent="0.25">
      <c r="B14" s="1"/>
      <c r="C14" s="1" t="s">
        <v>12</v>
      </c>
      <c r="D14" s="2">
        <v>1.61458333333333E-2</v>
      </c>
      <c r="E14" s="1"/>
      <c r="F14" s="3"/>
      <c r="G14" s="3"/>
      <c r="H14" s="1"/>
    </row>
    <row r="15" spans="1:8" ht="15.75" customHeight="1" x14ac:dyDescent="0.25">
      <c r="B15" s="1"/>
      <c r="C15" s="1" t="s">
        <v>13</v>
      </c>
      <c r="D15" s="2">
        <v>1.52662037037037E-2</v>
      </c>
      <c r="E15" s="1"/>
      <c r="F15" s="3"/>
      <c r="G15" s="3"/>
      <c r="H15" s="1"/>
    </row>
    <row r="16" spans="1:8" ht="15.75" customHeight="1" x14ac:dyDescent="0.25">
      <c r="B16" s="1"/>
      <c r="C16" s="1" t="s">
        <v>14</v>
      </c>
      <c r="D16" s="2">
        <v>1.42824074074074E-2</v>
      </c>
      <c r="E16" s="1"/>
      <c r="F16" s="3"/>
      <c r="G16" s="3"/>
      <c r="H16" s="1"/>
    </row>
    <row r="17" spans="2:8" ht="15.75" customHeight="1" x14ac:dyDescent="0.25">
      <c r="B17" s="1"/>
      <c r="C17" s="1" t="s">
        <v>15</v>
      </c>
      <c r="D17" s="2">
        <v>1.36805555555556E-2</v>
      </c>
      <c r="E17" s="1"/>
      <c r="F17" s="3"/>
      <c r="G17" s="3"/>
      <c r="H17" s="1"/>
    </row>
    <row r="18" spans="2:8" ht="15.75" customHeight="1" x14ac:dyDescent="0.25">
      <c r="B18" s="1"/>
      <c r="C18" s="1" t="s">
        <v>16</v>
      </c>
      <c r="D18" s="2">
        <v>1.3333333333333299E-2</v>
      </c>
      <c r="E18" s="1"/>
      <c r="F18" s="3"/>
      <c r="G18" s="3"/>
      <c r="H18" s="1"/>
    </row>
    <row r="19" spans="2:8" ht="15.75" customHeight="1" x14ac:dyDescent="0.25">
      <c r="B19" s="1"/>
      <c r="C19" s="1" t="s">
        <v>17</v>
      </c>
      <c r="D19" s="2">
        <v>1.32523148148148E-2</v>
      </c>
      <c r="E19" s="1"/>
      <c r="F19" s="3"/>
      <c r="G19" s="3"/>
      <c r="H19" s="1"/>
    </row>
    <row r="20" spans="2:8" ht="15.75" customHeight="1" x14ac:dyDescent="0.25">
      <c r="B20" s="1"/>
      <c r="C20" s="1" t="s">
        <v>18</v>
      </c>
      <c r="D20" s="2">
        <v>1.29282407407407E-2</v>
      </c>
      <c r="E20" s="1"/>
      <c r="F20" s="3"/>
      <c r="G20" s="3"/>
      <c r="H20" s="1"/>
    </row>
    <row r="21" spans="2:8" ht="15.75" customHeight="1" x14ac:dyDescent="0.25">
      <c r="B21" s="1"/>
      <c r="C21" s="1" t="s">
        <v>19</v>
      </c>
      <c r="D21" s="2">
        <v>1.2037037037037001E-2</v>
      </c>
      <c r="E21" s="1"/>
      <c r="F21" s="3"/>
      <c r="G21" s="3"/>
      <c r="H21" s="1"/>
    </row>
    <row r="22" spans="2:8" ht="15.75" customHeight="1" x14ac:dyDescent="0.25">
      <c r="B22" s="1"/>
      <c r="C22" s="1" t="s">
        <v>20</v>
      </c>
      <c r="D22" s="2">
        <v>1.20138888888889E-2</v>
      </c>
      <c r="E22" s="1"/>
      <c r="F22" s="3"/>
      <c r="G22" s="3"/>
      <c r="H22" s="1"/>
    </row>
    <row r="23" spans="2:8" ht="15.75" customHeight="1" x14ac:dyDescent="0.25">
      <c r="B23" s="1"/>
      <c r="C23" s="1" t="s">
        <v>21</v>
      </c>
      <c r="D23" s="2">
        <v>1.15972222222222E-2</v>
      </c>
      <c r="E23" s="1"/>
      <c r="F23" s="3"/>
      <c r="G23" s="3"/>
      <c r="H23" s="1"/>
    </row>
    <row r="24" spans="2:8" ht="15.75" customHeight="1" x14ac:dyDescent="0.25">
      <c r="B24" s="1"/>
      <c r="C24" s="1" t="s">
        <v>22</v>
      </c>
      <c r="D24" s="2">
        <v>1.15509259259259E-2</v>
      </c>
      <c r="E24" s="1"/>
      <c r="F24" s="3"/>
      <c r="G24" s="3"/>
      <c r="H24" s="1"/>
    </row>
    <row r="25" spans="2:8" ht="15.75" customHeight="1" x14ac:dyDescent="0.25">
      <c r="B25" s="1"/>
      <c r="C25" s="1" t="s">
        <v>23</v>
      </c>
      <c r="D25" s="2">
        <v>1.13773148148148E-2</v>
      </c>
      <c r="E25" s="1"/>
      <c r="F25" s="3"/>
      <c r="G25" s="3"/>
      <c r="H25" s="1"/>
    </row>
    <row r="26" spans="2:8" ht="15.75" customHeight="1" x14ac:dyDescent="0.25">
      <c r="B26" s="1"/>
      <c r="C26" s="1" t="s">
        <v>24</v>
      </c>
      <c r="D26" s="2">
        <v>1.10300925925926E-2</v>
      </c>
      <c r="E26" s="1"/>
      <c r="F26" s="3"/>
      <c r="G26" s="3"/>
      <c r="H26" s="1"/>
    </row>
    <row r="27" spans="2:8" ht="15.75" customHeight="1" x14ac:dyDescent="0.25">
      <c r="B27" s="1"/>
      <c r="C27" s="1" t="s">
        <v>25</v>
      </c>
      <c r="D27" s="2">
        <v>1.0266203703703699E-2</v>
      </c>
      <c r="E27" s="1"/>
      <c r="F27" s="3"/>
      <c r="G27" s="3"/>
      <c r="H27" s="1"/>
    </row>
    <row r="28" spans="2:8" ht="15.75" customHeight="1" x14ac:dyDescent="0.25">
      <c r="B28" s="1"/>
      <c r="C28" s="1" t="s">
        <v>26</v>
      </c>
      <c r="D28" s="2">
        <v>1.0023148148148101E-2</v>
      </c>
      <c r="E28" s="1"/>
      <c r="F28" s="3"/>
      <c r="G28" s="3"/>
      <c r="H28" s="1"/>
    </row>
    <row r="29" spans="2:8" ht="15.75" customHeight="1" x14ac:dyDescent="0.25">
      <c r="B29" s="1"/>
      <c r="C29" s="1" t="s">
        <v>27</v>
      </c>
      <c r="D29" s="2">
        <v>9.8148148148148196E-3</v>
      </c>
      <c r="E29" s="1"/>
      <c r="F29" s="3"/>
      <c r="G29" s="3"/>
      <c r="H29" s="1"/>
    </row>
    <row r="30" spans="2:8" ht="15.75" customHeight="1" x14ac:dyDescent="0.25">
      <c r="B30" s="1"/>
      <c r="C30" s="1" t="s">
        <v>28</v>
      </c>
      <c r="D30" s="2">
        <v>9.7685185185185201E-3</v>
      </c>
      <c r="E30" s="1"/>
      <c r="F30" s="3"/>
      <c r="G30" s="3"/>
      <c r="H30" s="1"/>
    </row>
    <row r="31" spans="2:8" ht="15.75" customHeight="1" x14ac:dyDescent="0.25">
      <c r="B31" s="1"/>
      <c r="C31" s="1" t="s">
        <v>29</v>
      </c>
      <c r="D31" s="2">
        <v>9.6527777777777792E-3</v>
      </c>
      <c r="E31" s="1"/>
      <c r="F31" s="3"/>
      <c r="G31" s="3"/>
      <c r="H31" s="1"/>
    </row>
    <row r="32" spans="2:8" ht="15.75" customHeight="1" x14ac:dyDescent="0.25">
      <c r="B32" s="1"/>
      <c r="C32" s="1" t="s">
        <v>30</v>
      </c>
      <c r="D32" s="2">
        <v>9.3749999999999997E-3</v>
      </c>
      <c r="E32" s="1"/>
      <c r="F32" s="3"/>
      <c r="G32" s="3"/>
      <c r="H32" s="1"/>
    </row>
    <row r="33" spans="2:8" ht="15.75" customHeight="1" x14ac:dyDescent="0.25">
      <c r="B33" s="1"/>
      <c r="C33" s="1" t="s">
        <v>31</v>
      </c>
      <c r="D33" s="2">
        <v>9.1203703703703707E-3</v>
      </c>
      <c r="E33" s="1"/>
      <c r="F33" s="3"/>
      <c r="G33" s="3"/>
      <c r="H33" s="1"/>
    </row>
    <row r="34" spans="2:8" ht="15.75" customHeight="1" x14ac:dyDescent="0.25">
      <c r="B34" s="1"/>
      <c r="C34" s="1" t="s">
        <v>32</v>
      </c>
      <c r="D34" s="2">
        <v>9.1087962962963006E-3</v>
      </c>
      <c r="E34" s="1"/>
      <c r="F34" s="3"/>
      <c r="G34" s="3"/>
      <c r="H34" s="1"/>
    </row>
    <row r="35" spans="2:8" ht="15.75" customHeight="1" x14ac:dyDescent="0.25">
      <c r="B35" s="1"/>
      <c r="C35" s="1" t="s">
        <v>33</v>
      </c>
      <c r="D35" s="2">
        <v>9.08564814814815E-3</v>
      </c>
      <c r="E35" s="1"/>
      <c r="F35" s="3"/>
      <c r="G35" s="3"/>
      <c r="H35" s="1"/>
    </row>
    <row r="36" spans="2:8" ht="15.75" customHeight="1" x14ac:dyDescent="0.25">
      <c r="B36" s="1"/>
      <c r="C36" s="1" t="s">
        <v>34</v>
      </c>
      <c r="D36" s="2">
        <v>8.8888888888888906E-3</v>
      </c>
      <c r="E36" s="1"/>
      <c r="F36" s="3"/>
      <c r="G36" s="3"/>
      <c r="H36" s="1"/>
    </row>
    <row r="37" spans="2:8" ht="15.75" customHeight="1" x14ac:dyDescent="0.25">
      <c r="B37" s="1"/>
      <c r="C37" s="1" t="s">
        <v>35</v>
      </c>
      <c r="D37" s="2">
        <v>8.6921296296296295E-3</v>
      </c>
      <c r="E37" s="1"/>
      <c r="F37" s="3"/>
      <c r="G37" s="3"/>
      <c r="H37" s="1"/>
    </row>
    <row r="38" spans="2:8" ht="15.75" customHeight="1" x14ac:dyDescent="0.25">
      <c r="B38" s="1"/>
      <c r="C38" s="1" t="s">
        <v>36</v>
      </c>
      <c r="D38" s="2">
        <v>8.6689814814814806E-3</v>
      </c>
      <c r="E38" s="1"/>
      <c r="F38" s="3"/>
      <c r="G38" s="3"/>
      <c r="H38" s="1"/>
    </row>
    <row r="39" spans="2:8" ht="15.75" customHeight="1" x14ac:dyDescent="0.25">
      <c r="B39" s="1"/>
      <c r="C39" s="1" t="s">
        <v>37</v>
      </c>
      <c r="D39" s="2">
        <v>8.5879629629629604E-3</v>
      </c>
      <c r="E39" s="1"/>
      <c r="F39" s="3"/>
      <c r="G39" s="3"/>
      <c r="H39" s="1"/>
    </row>
    <row r="40" spans="2:8" ht="15.75" customHeight="1" x14ac:dyDescent="0.25">
      <c r="B40" s="1"/>
      <c r="C40" s="1" t="s">
        <v>38</v>
      </c>
      <c r="D40" s="2">
        <v>8.5185185185185208E-3</v>
      </c>
      <c r="E40" s="1"/>
      <c r="F40" s="3"/>
      <c r="G40" s="3"/>
      <c r="H40" s="1"/>
    </row>
    <row r="41" spans="2:8" ht="15.75" customHeight="1" x14ac:dyDescent="0.25">
      <c r="B41" s="1"/>
      <c r="C41" s="1" t="s">
        <v>39</v>
      </c>
      <c r="D41" s="2">
        <v>8.4143518518518499E-3</v>
      </c>
      <c r="E41" s="1"/>
      <c r="F41" s="3"/>
      <c r="G41" s="3"/>
      <c r="H41" s="1"/>
    </row>
    <row r="42" spans="2:8" ht="15.75" customHeight="1" x14ac:dyDescent="0.25">
      <c r="B42" s="1"/>
      <c r="C42" s="1" t="s">
        <v>40</v>
      </c>
      <c r="D42" s="2">
        <v>8.3333333333333297E-3</v>
      </c>
      <c r="E42" s="1"/>
      <c r="F42" s="3"/>
      <c r="G42" s="3"/>
      <c r="H42" s="1"/>
    </row>
    <row r="43" spans="2:8" ht="15.75" customHeight="1" x14ac:dyDescent="0.25">
      <c r="B43" s="1"/>
      <c r="C43" s="1" t="s">
        <v>41</v>
      </c>
      <c r="D43" s="2">
        <v>8.1712962962962998E-3</v>
      </c>
      <c r="E43" s="1"/>
      <c r="F43" s="3"/>
      <c r="G43" s="3"/>
      <c r="H43" s="1"/>
    </row>
    <row r="44" spans="2:8" ht="15.75" customHeight="1" x14ac:dyDescent="0.25">
      <c r="B44" s="1"/>
      <c r="C44" s="1" t="s">
        <v>42</v>
      </c>
      <c r="D44" s="2">
        <v>7.9976851851851893E-3</v>
      </c>
      <c r="E44" s="1"/>
      <c r="F44" s="3"/>
      <c r="G44" s="3"/>
      <c r="H44" s="1"/>
    </row>
    <row r="45" spans="2:8" ht="15.75" customHeight="1" x14ac:dyDescent="0.25">
      <c r="B45" s="1"/>
      <c r="C45" s="1" t="s">
        <v>43</v>
      </c>
      <c r="D45" s="2">
        <v>7.9282407407407392E-3</v>
      </c>
      <c r="E45" s="1"/>
      <c r="F45" s="3"/>
      <c r="G45" s="3"/>
      <c r="H45" s="1"/>
    </row>
    <row r="46" spans="2:8" ht="15.75" customHeight="1" x14ac:dyDescent="0.25">
      <c r="B46" s="1"/>
      <c r="C46" s="1" t="s">
        <v>44</v>
      </c>
      <c r="D46" s="2">
        <v>7.9166666666666708E-3</v>
      </c>
      <c r="E46" s="1"/>
      <c r="F46" s="3"/>
      <c r="G46" s="3"/>
      <c r="H46" s="1"/>
    </row>
    <row r="47" spans="2:8" ht="15.75" customHeight="1" x14ac:dyDescent="0.25">
      <c r="B47" s="1"/>
      <c r="C47" s="1" t="s">
        <v>45</v>
      </c>
      <c r="D47" s="2">
        <v>7.8356481481481506E-3</v>
      </c>
      <c r="E47" s="1"/>
      <c r="F47" s="3"/>
      <c r="G47" s="3"/>
      <c r="H47" s="1"/>
    </row>
    <row r="48" spans="2:8" ht="15.75" customHeight="1" x14ac:dyDescent="0.25">
      <c r="B48" s="1"/>
      <c r="C48" s="1" t="s">
        <v>46</v>
      </c>
      <c r="D48" s="2">
        <v>7.7893518518518503E-3</v>
      </c>
      <c r="E48" s="1"/>
      <c r="F48" s="3"/>
      <c r="G48" s="3"/>
      <c r="H48" s="1"/>
    </row>
    <row r="49" spans="2:8" ht="15.75" customHeight="1" x14ac:dyDescent="0.25">
      <c r="B49" s="1"/>
      <c r="C49" s="1" t="s">
        <v>47</v>
      </c>
      <c r="D49" s="2">
        <v>7.6388888888888904E-3</v>
      </c>
      <c r="E49" s="1"/>
      <c r="F49" s="3"/>
      <c r="G49" s="3"/>
      <c r="H49" s="1"/>
    </row>
    <row r="50" spans="2:8" ht="15.75" customHeight="1" x14ac:dyDescent="0.25">
      <c r="B50" s="1"/>
      <c r="C50" s="1" t="s">
        <v>48</v>
      </c>
      <c r="D50" s="2">
        <v>7.5231481481481503E-3</v>
      </c>
      <c r="E50" s="1"/>
      <c r="F50" s="3"/>
      <c r="G50" s="3"/>
      <c r="H50" s="1"/>
    </row>
    <row r="51" spans="2:8" ht="15.75" customHeight="1" x14ac:dyDescent="0.25">
      <c r="B51" s="1"/>
      <c r="C51" s="1" t="s">
        <v>49</v>
      </c>
      <c r="D51" s="2">
        <v>7.43055555555556E-3</v>
      </c>
      <c r="E51" s="1"/>
      <c r="F51" s="3"/>
      <c r="G51" s="3"/>
      <c r="H51" s="1"/>
    </row>
    <row r="52" spans="2:8" ht="15.75" customHeight="1" x14ac:dyDescent="0.25">
      <c r="B52" s="1"/>
      <c r="C52" s="1" t="s">
        <v>50</v>
      </c>
      <c r="D52" s="2">
        <v>7.3958333333333298E-3</v>
      </c>
      <c r="E52" s="1"/>
      <c r="F52" s="3"/>
      <c r="G52" s="3"/>
      <c r="H52" s="1"/>
    </row>
    <row r="53" spans="2:8" ht="15.75" customHeight="1" x14ac:dyDescent="0.25">
      <c r="B53" s="1"/>
      <c r="C53" s="1" t="s">
        <v>51</v>
      </c>
      <c r="D53" s="2">
        <v>7.1180555555555598E-3</v>
      </c>
      <c r="E53" s="1"/>
      <c r="F53" s="3"/>
      <c r="G53" s="3"/>
      <c r="H53" s="1"/>
    </row>
    <row r="54" spans="2:8" ht="15.75" customHeight="1" x14ac:dyDescent="0.25">
      <c r="B54" s="1"/>
      <c r="C54" s="1" t="s">
        <v>52</v>
      </c>
      <c r="D54" s="2">
        <v>7.0370370370370404E-3</v>
      </c>
      <c r="E54" s="1"/>
      <c r="F54" s="3"/>
      <c r="G54" s="3"/>
      <c r="H54" s="1"/>
    </row>
    <row r="55" spans="2:8" ht="15.75" customHeight="1" x14ac:dyDescent="0.25">
      <c r="B55" s="1"/>
      <c r="C55" s="1" t="s">
        <v>53</v>
      </c>
      <c r="D55" s="2">
        <v>7.0254629629629599E-3</v>
      </c>
      <c r="E55" s="1"/>
      <c r="F55" s="3"/>
      <c r="G55" s="3"/>
      <c r="H55" s="1"/>
    </row>
    <row r="56" spans="2:8" ht="15.75" customHeight="1" x14ac:dyDescent="0.25">
      <c r="B56" s="1"/>
      <c r="C56" s="1" t="s">
        <v>54</v>
      </c>
      <c r="D56" s="2">
        <v>6.9907407407407401E-3</v>
      </c>
      <c r="E56" s="1"/>
      <c r="F56" s="3"/>
      <c r="G56" s="3"/>
      <c r="H56" s="1"/>
    </row>
    <row r="57" spans="2:8" ht="15.75" customHeight="1" x14ac:dyDescent="0.25">
      <c r="B57" s="1"/>
      <c r="C57" s="1" t="s">
        <v>55</v>
      </c>
      <c r="D57" s="2">
        <v>6.9444444444444397E-3</v>
      </c>
      <c r="E57" s="1"/>
      <c r="F57" s="3"/>
      <c r="G57" s="3"/>
      <c r="H57" s="1"/>
    </row>
    <row r="58" spans="2:8" ht="15.75" customHeight="1" x14ac:dyDescent="0.25">
      <c r="B58" s="1"/>
      <c r="C58" s="1" t="s">
        <v>56</v>
      </c>
      <c r="D58" s="2">
        <v>6.9097222222222199E-3</v>
      </c>
      <c r="E58" s="1"/>
      <c r="F58" s="3"/>
      <c r="G58" s="3"/>
      <c r="H58" s="1"/>
    </row>
    <row r="59" spans="2:8" ht="15.75" customHeight="1" x14ac:dyDescent="0.25">
      <c r="B59" s="1"/>
      <c r="C59" s="1" t="s">
        <v>57</v>
      </c>
      <c r="D59" s="2">
        <v>6.875E-3</v>
      </c>
      <c r="E59" s="1"/>
      <c r="F59" s="3"/>
      <c r="G59" s="3"/>
      <c r="H59" s="1"/>
    </row>
    <row r="60" spans="2:8" ht="15.75" customHeight="1" x14ac:dyDescent="0.25">
      <c r="B60" s="1"/>
      <c r="C60" s="1" t="s">
        <v>58</v>
      </c>
      <c r="D60" s="2">
        <v>6.8287037037037101E-3</v>
      </c>
      <c r="E60" s="1"/>
      <c r="F60" s="3"/>
      <c r="G60" s="3"/>
      <c r="H60" s="1"/>
    </row>
    <row r="61" spans="2:8" ht="15.75" customHeight="1" x14ac:dyDescent="0.25">
      <c r="B61" s="1"/>
      <c r="C61" s="1" t="s">
        <v>59</v>
      </c>
      <c r="D61" s="2">
        <v>6.8171296296296296E-3</v>
      </c>
      <c r="E61" s="1"/>
      <c r="F61" s="3"/>
      <c r="G61" s="3"/>
      <c r="H61" s="1"/>
    </row>
    <row r="62" spans="2:8" ht="15.75" customHeight="1" x14ac:dyDescent="0.25">
      <c r="B62" s="1"/>
      <c r="C62" s="1" t="s">
        <v>60</v>
      </c>
      <c r="D62" s="2">
        <v>6.7824074074074097E-3</v>
      </c>
      <c r="E62" s="1"/>
      <c r="F62" s="3"/>
      <c r="G62" s="3"/>
      <c r="H62" s="1"/>
    </row>
    <row r="63" spans="2:8" ht="15.75" customHeight="1" x14ac:dyDescent="0.25">
      <c r="B63" s="1"/>
      <c r="C63" s="1" t="s">
        <v>61</v>
      </c>
      <c r="D63" s="2">
        <v>6.7708333333333301E-3</v>
      </c>
      <c r="E63" s="1"/>
      <c r="F63" s="3"/>
      <c r="G63" s="3"/>
      <c r="H63" s="1"/>
    </row>
    <row r="64" spans="2:8" ht="15.75" customHeight="1" x14ac:dyDescent="0.25">
      <c r="B64" s="1"/>
      <c r="C64" s="1" t="s">
        <v>62</v>
      </c>
      <c r="D64" s="2">
        <v>6.6782407407407398E-3</v>
      </c>
      <c r="E64" s="1"/>
      <c r="F64" s="3"/>
      <c r="G64" s="3"/>
      <c r="H64" s="1"/>
    </row>
    <row r="65" spans="2:8" ht="15.75" customHeight="1" x14ac:dyDescent="0.25">
      <c r="B65" s="1"/>
      <c r="C65" s="1" t="s">
        <v>63</v>
      </c>
      <c r="D65" s="2">
        <v>6.6203703703703702E-3</v>
      </c>
      <c r="E65" s="1"/>
      <c r="F65" s="3"/>
      <c r="G65" s="3"/>
      <c r="H65" s="1"/>
    </row>
    <row r="66" spans="2:8" ht="15.75" customHeight="1" x14ac:dyDescent="0.25">
      <c r="B66" s="1"/>
      <c r="C66" s="1" t="s">
        <v>64</v>
      </c>
      <c r="D66" s="2">
        <v>6.6087962962963001E-3</v>
      </c>
      <c r="E66" s="1"/>
      <c r="F66" s="3"/>
      <c r="G66" s="3"/>
      <c r="H66" s="1"/>
    </row>
    <row r="67" spans="2:8" ht="15.75" customHeight="1" x14ac:dyDescent="0.25">
      <c r="B67" s="1"/>
      <c r="C67" s="1" t="s">
        <v>65</v>
      </c>
      <c r="D67" s="2">
        <v>6.6087962962963001E-3</v>
      </c>
      <c r="E67" s="1"/>
      <c r="F67" s="3"/>
      <c r="G67" s="3"/>
      <c r="H67" s="1"/>
    </row>
    <row r="68" spans="2:8" ht="15.75" customHeight="1" x14ac:dyDescent="0.25">
      <c r="B68" s="1"/>
      <c r="C68" s="1" t="s">
        <v>66</v>
      </c>
      <c r="D68" s="2">
        <v>6.5624999999999998E-3</v>
      </c>
      <c r="E68" s="1"/>
      <c r="F68" s="3"/>
      <c r="G68" s="3"/>
      <c r="H68" s="1"/>
    </row>
    <row r="69" spans="2:8" ht="15.75" customHeight="1" x14ac:dyDescent="0.25">
      <c r="B69" s="1"/>
      <c r="C69" s="1" t="s">
        <v>67</v>
      </c>
      <c r="D69" s="2">
        <v>6.5509259259259297E-3</v>
      </c>
      <c r="E69" s="1"/>
      <c r="F69" s="3"/>
      <c r="G69" s="3"/>
      <c r="H69" s="1"/>
    </row>
    <row r="70" spans="2:8" ht="15.75" customHeight="1" x14ac:dyDescent="0.25">
      <c r="B70" s="1"/>
      <c r="C70" s="1" t="s">
        <v>68</v>
      </c>
      <c r="D70" s="2">
        <v>6.53935185185185E-3</v>
      </c>
      <c r="E70" s="1"/>
      <c r="F70" s="3"/>
      <c r="G70" s="3"/>
      <c r="H70" s="1"/>
    </row>
    <row r="71" spans="2:8" ht="15.75" customHeight="1" x14ac:dyDescent="0.25">
      <c r="B71" s="4"/>
      <c r="C71" s="1" t="s">
        <v>69</v>
      </c>
      <c r="D71" s="2">
        <v>6.4351851851851896E-3</v>
      </c>
      <c r="E71" s="4"/>
      <c r="F71" s="3"/>
      <c r="G71" s="3"/>
      <c r="H71" s="1"/>
    </row>
    <row r="72" spans="2:8" ht="15.75" customHeight="1" x14ac:dyDescent="0.25">
      <c r="B72" s="1"/>
      <c r="C72" s="1" t="s">
        <v>70</v>
      </c>
      <c r="D72" s="2">
        <v>6.4120370370370399E-3</v>
      </c>
      <c r="E72" s="1"/>
      <c r="F72" s="3"/>
      <c r="G72" s="3"/>
      <c r="H72" s="1"/>
    </row>
    <row r="73" spans="2:8" ht="15.75" customHeight="1" x14ac:dyDescent="0.25">
      <c r="B73" s="1"/>
      <c r="C73" s="1" t="s">
        <v>71</v>
      </c>
      <c r="D73" s="2">
        <v>6.3888888888888901E-3</v>
      </c>
      <c r="E73" s="1"/>
      <c r="F73" s="3"/>
      <c r="G73" s="3"/>
      <c r="H73" s="1"/>
    </row>
    <row r="74" spans="2:8" ht="15.75" customHeight="1" x14ac:dyDescent="0.25">
      <c r="B74" s="1"/>
      <c r="C74" s="1" t="s">
        <v>72</v>
      </c>
      <c r="D74" s="2">
        <v>6.3657407407407404E-3</v>
      </c>
      <c r="E74" s="1"/>
      <c r="F74" s="3"/>
      <c r="G74" s="3"/>
      <c r="H74" s="1"/>
    </row>
    <row r="75" spans="2:8" ht="15.75" customHeight="1" x14ac:dyDescent="0.25">
      <c r="B75" s="1"/>
      <c r="C75" s="1" t="s">
        <v>73</v>
      </c>
      <c r="D75" s="2">
        <v>6.31944444444444E-3</v>
      </c>
      <c r="E75" s="1"/>
      <c r="F75" s="3"/>
      <c r="G75" s="3"/>
      <c r="H75" s="1"/>
    </row>
    <row r="76" spans="2:8" ht="15.75" customHeight="1" x14ac:dyDescent="0.25">
      <c r="B76" s="4"/>
      <c r="C76" s="1" t="s">
        <v>74</v>
      </c>
      <c r="D76" s="2">
        <v>6.2731481481481501E-3</v>
      </c>
      <c r="E76" s="4"/>
      <c r="F76" s="3"/>
      <c r="G76" s="3"/>
      <c r="H76" s="1"/>
    </row>
    <row r="77" spans="2:8" ht="15.75" customHeight="1" x14ac:dyDescent="0.25">
      <c r="B77" s="1"/>
      <c r="C77" s="1" t="s">
        <v>75</v>
      </c>
      <c r="D77" s="2">
        <v>6.1921296296296299E-3</v>
      </c>
      <c r="E77" s="1"/>
      <c r="F77" s="3"/>
      <c r="G77" s="3"/>
      <c r="H77" s="1"/>
    </row>
    <row r="78" spans="2:8" ht="15.75" customHeight="1" x14ac:dyDescent="0.25">
      <c r="B78" s="1"/>
      <c r="C78" s="1" t="s">
        <v>76</v>
      </c>
      <c r="D78" s="2">
        <v>6.1805555555555598E-3</v>
      </c>
      <c r="E78" s="1"/>
      <c r="F78" s="3"/>
      <c r="G78" s="3"/>
      <c r="H78" s="1"/>
    </row>
    <row r="79" spans="2:8" ht="15.75" customHeight="1" x14ac:dyDescent="0.25">
      <c r="B79" s="4"/>
      <c r="C79" s="1" t="s">
        <v>77</v>
      </c>
      <c r="D79" s="2">
        <v>6.08796296296296E-3</v>
      </c>
      <c r="E79" s="4"/>
      <c r="F79" s="3"/>
      <c r="G79" s="3"/>
      <c r="H79" s="1"/>
    </row>
    <row r="80" spans="2:8" ht="15.75" customHeight="1" x14ac:dyDescent="0.25">
      <c r="B80" s="1"/>
      <c r="C80" s="1" t="s">
        <v>78</v>
      </c>
      <c r="D80" s="2">
        <v>5.9953703703703697E-3</v>
      </c>
      <c r="E80" s="1"/>
      <c r="F80" s="3"/>
      <c r="G80" s="3"/>
      <c r="H80" s="1"/>
    </row>
    <row r="81" spans="2:8" ht="15.75" customHeight="1" x14ac:dyDescent="0.25">
      <c r="B81" s="4"/>
      <c r="C81" s="1" t="s">
        <v>79</v>
      </c>
      <c r="D81" s="2">
        <v>5.9837962962963004E-3</v>
      </c>
      <c r="E81" s="4"/>
      <c r="F81" s="3"/>
      <c r="G81" s="3"/>
      <c r="H81" s="1"/>
    </row>
    <row r="82" spans="2:8" ht="15.75" customHeight="1" x14ac:dyDescent="0.25">
      <c r="B82" s="1"/>
      <c r="C82" s="1" t="s">
        <v>80</v>
      </c>
      <c r="D82" s="2">
        <v>5.8796296296296296E-3</v>
      </c>
      <c r="E82" s="1"/>
      <c r="F82" s="3"/>
      <c r="G82" s="3"/>
      <c r="H82" s="1"/>
    </row>
    <row r="83" spans="2:8" ht="15.75" customHeight="1" x14ac:dyDescent="0.25">
      <c r="B83" s="4"/>
      <c r="C83" s="1" t="s">
        <v>81</v>
      </c>
      <c r="D83" s="2">
        <v>5.8796296296296296E-3</v>
      </c>
      <c r="E83" s="4"/>
      <c r="F83" s="3"/>
      <c r="G83" s="3"/>
      <c r="H83" s="1"/>
    </row>
    <row r="84" spans="2:8" ht="15.75" customHeight="1" x14ac:dyDescent="0.25">
      <c r="B84" s="4"/>
      <c r="C84" s="1" t="s">
        <v>82</v>
      </c>
      <c r="D84" s="2">
        <v>5.8564814814814799E-3</v>
      </c>
      <c r="E84" s="4"/>
      <c r="F84" s="3"/>
      <c r="G84" s="3"/>
      <c r="H84" s="1"/>
    </row>
    <row r="85" spans="2:8" ht="15.75" customHeight="1" x14ac:dyDescent="0.25">
      <c r="B85" s="4"/>
      <c r="C85" s="1" t="s">
        <v>83</v>
      </c>
      <c r="D85" s="2">
        <v>5.8449074074074098E-3</v>
      </c>
      <c r="E85" s="4"/>
      <c r="F85" s="3"/>
      <c r="G85" s="3"/>
      <c r="H85" s="1"/>
    </row>
    <row r="86" spans="2:8" ht="15.75" customHeight="1" x14ac:dyDescent="0.25">
      <c r="B86" s="1"/>
      <c r="C86" s="1" t="s">
        <v>84</v>
      </c>
      <c r="D86" s="2">
        <v>5.8449074074074098E-3</v>
      </c>
      <c r="E86" s="1"/>
      <c r="F86" s="3"/>
      <c r="G86" s="3"/>
      <c r="H86" s="1"/>
    </row>
    <row r="87" spans="2:8" ht="15.75" customHeight="1" x14ac:dyDescent="0.25">
      <c r="B87" s="1"/>
      <c r="C87" s="1" t="s">
        <v>85</v>
      </c>
      <c r="D87" s="2">
        <v>5.8101851851851899E-3</v>
      </c>
      <c r="E87" s="1"/>
      <c r="F87" s="3"/>
      <c r="G87" s="3"/>
      <c r="H87" s="1"/>
    </row>
    <row r="88" spans="2:8" ht="15.75" customHeight="1" x14ac:dyDescent="0.25">
      <c r="B88" s="4"/>
      <c r="C88" s="1" t="s">
        <v>86</v>
      </c>
      <c r="D88" s="2">
        <v>5.8101851851851899E-3</v>
      </c>
      <c r="E88" s="4"/>
      <c r="F88" s="3"/>
      <c r="G88" s="3"/>
      <c r="H88" s="1"/>
    </row>
    <row r="89" spans="2:8" ht="15.75" customHeight="1" x14ac:dyDescent="0.25">
      <c r="B89" s="1"/>
      <c r="C89" s="1" t="s">
        <v>87</v>
      </c>
      <c r="D89" s="2">
        <v>5.7754629629629597E-3</v>
      </c>
      <c r="E89" s="1"/>
      <c r="F89" s="3"/>
      <c r="G89" s="3"/>
      <c r="H89" s="1"/>
    </row>
    <row r="90" spans="2:8" ht="15.75" customHeight="1" x14ac:dyDescent="0.25">
      <c r="B90" s="4"/>
      <c r="C90" s="1" t="s">
        <v>88</v>
      </c>
      <c r="D90" s="2">
        <v>5.7638888888888896E-3</v>
      </c>
      <c r="E90" s="4"/>
      <c r="F90" s="3"/>
      <c r="G90" s="3"/>
      <c r="H90" s="1"/>
    </row>
    <row r="91" spans="2:8" ht="15.75" customHeight="1" x14ac:dyDescent="0.25">
      <c r="B91" s="4"/>
      <c r="C91" s="1" t="s">
        <v>89</v>
      </c>
      <c r="D91" s="2">
        <v>5.7638888888888896E-3</v>
      </c>
      <c r="E91" s="4"/>
      <c r="F91" s="3"/>
      <c r="G91" s="3"/>
      <c r="H91" s="1"/>
    </row>
    <row r="92" spans="2:8" ht="15.75" customHeight="1" x14ac:dyDescent="0.25">
      <c r="B92" s="4"/>
      <c r="C92" s="1" t="s">
        <v>90</v>
      </c>
      <c r="D92" s="2">
        <v>5.70601851851852E-3</v>
      </c>
      <c r="E92" s="4"/>
      <c r="F92" s="3"/>
      <c r="G92" s="3"/>
      <c r="H92" s="1"/>
    </row>
    <row r="93" spans="2:8" ht="15.75" customHeight="1" x14ac:dyDescent="0.25">
      <c r="B93" s="1"/>
      <c r="C93" s="1" t="s">
        <v>91</v>
      </c>
      <c r="D93" s="2">
        <v>5.70601851851852E-3</v>
      </c>
      <c r="E93" s="1"/>
      <c r="F93" s="3"/>
      <c r="G93" s="3"/>
      <c r="H93" s="1"/>
    </row>
    <row r="94" spans="2:8" ht="15.75" customHeight="1" x14ac:dyDescent="0.25">
      <c r="B94" s="4"/>
      <c r="C94" s="1" t="s">
        <v>92</v>
      </c>
      <c r="D94" s="2">
        <v>5.6944444444444499E-3</v>
      </c>
      <c r="E94" s="4"/>
      <c r="F94" s="3"/>
      <c r="G94" s="3"/>
      <c r="H94" s="1"/>
    </row>
    <row r="95" spans="2:8" ht="15.75" customHeight="1" x14ac:dyDescent="0.25">
      <c r="B95" s="4"/>
      <c r="C95" s="1" t="s">
        <v>93</v>
      </c>
      <c r="D95" s="2">
        <v>5.6828703703703702E-3</v>
      </c>
      <c r="E95" s="4"/>
      <c r="F95" s="3"/>
      <c r="G95" s="3"/>
      <c r="H95" s="1"/>
    </row>
    <row r="96" spans="2:8" ht="15.75" customHeight="1" x14ac:dyDescent="0.25">
      <c r="B96" s="1"/>
      <c r="C96" s="1" t="s">
        <v>94</v>
      </c>
      <c r="D96" s="2">
        <v>5.6365740740740699E-3</v>
      </c>
      <c r="E96" s="1"/>
      <c r="F96" s="3"/>
      <c r="G96" s="3"/>
      <c r="H96" s="1"/>
    </row>
    <row r="97" spans="2:8" ht="15.75" customHeight="1" x14ac:dyDescent="0.25">
      <c r="B97" s="1"/>
      <c r="C97" s="1" t="s">
        <v>95</v>
      </c>
      <c r="D97" s="2">
        <v>5.6365740740740699E-3</v>
      </c>
      <c r="E97" s="1"/>
      <c r="F97" s="3"/>
      <c r="G97" s="3"/>
      <c r="H97" s="1"/>
    </row>
    <row r="98" spans="2:8" ht="15.75" customHeight="1" x14ac:dyDescent="0.25">
      <c r="B98" s="1"/>
      <c r="C98" s="1" t="s">
        <v>96</v>
      </c>
      <c r="D98" s="2">
        <v>5.6249999999999998E-3</v>
      </c>
      <c r="E98" s="1"/>
      <c r="F98" s="3"/>
      <c r="G98" s="3"/>
      <c r="H98" s="1"/>
    </row>
    <row r="99" spans="2:8" ht="15.75" customHeight="1" x14ac:dyDescent="0.25">
      <c r="B99" s="1"/>
      <c r="C99" s="1" t="s">
        <v>97</v>
      </c>
      <c r="D99" s="2">
        <v>5.6249999999999998E-3</v>
      </c>
      <c r="E99" s="1"/>
      <c r="F99" s="3"/>
      <c r="G99" s="3"/>
      <c r="H99" s="1"/>
    </row>
    <row r="100" spans="2:8" ht="15.75" customHeight="1" x14ac:dyDescent="0.25">
      <c r="B100" s="1"/>
      <c r="C100" s="1" t="s">
        <v>98</v>
      </c>
      <c r="D100" s="2">
        <v>5.6134259259259297E-3</v>
      </c>
      <c r="E100" s="1"/>
      <c r="F100" s="3"/>
      <c r="G100" s="3"/>
      <c r="H100" s="1"/>
    </row>
    <row r="101" spans="2:8" ht="15.75" customHeight="1" x14ac:dyDescent="0.25">
      <c r="B101" s="4"/>
      <c r="C101" s="1" t="s">
        <v>99</v>
      </c>
      <c r="D101" s="2">
        <v>5.5555555555555601E-3</v>
      </c>
      <c r="E101" s="4"/>
      <c r="F101" s="3"/>
      <c r="G101" s="3"/>
      <c r="H101" s="1"/>
    </row>
    <row r="102" spans="2:8" ht="15.75" customHeight="1" x14ac:dyDescent="0.25">
      <c r="B102" s="1"/>
      <c r="C102" s="1" t="s">
        <v>100</v>
      </c>
      <c r="D102" s="2">
        <v>5.5439814814814796E-3</v>
      </c>
      <c r="E102" s="1"/>
      <c r="F102" s="3"/>
      <c r="G102" s="3"/>
      <c r="H102" s="1"/>
    </row>
    <row r="103" spans="2:8" ht="15.75" customHeight="1" x14ac:dyDescent="0.25">
      <c r="B103" s="4"/>
      <c r="C103" s="1" t="s">
        <v>101</v>
      </c>
      <c r="D103" s="2">
        <v>5.5092592592592598E-3</v>
      </c>
      <c r="E103" s="4"/>
      <c r="F103" s="3"/>
      <c r="G103" s="3"/>
      <c r="H103" s="1"/>
    </row>
    <row r="104" spans="2:8" ht="15.75" customHeight="1" x14ac:dyDescent="0.25">
      <c r="B104" s="4"/>
      <c r="C104" s="1" t="s">
        <v>102</v>
      </c>
      <c r="D104" s="2">
        <v>5.5092592592592598E-3</v>
      </c>
      <c r="E104" s="4"/>
      <c r="F104" s="3"/>
      <c r="G104" s="3"/>
      <c r="H104" s="1"/>
    </row>
    <row r="105" spans="2:8" ht="15.75" customHeight="1" x14ac:dyDescent="0.25">
      <c r="B105" s="4"/>
      <c r="C105" s="1" t="s">
        <v>103</v>
      </c>
      <c r="D105" s="2">
        <v>5.4976851851851897E-3</v>
      </c>
      <c r="E105" s="4"/>
      <c r="F105" s="3"/>
      <c r="G105" s="3"/>
      <c r="H105" s="1"/>
    </row>
    <row r="106" spans="2:8" ht="15.75" customHeight="1" x14ac:dyDescent="0.25">
      <c r="B106" s="1"/>
      <c r="C106" s="1" t="s">
        <v>104</v>
      </c>
      <c r="D106" s="2">
        <v>5.4745370370370399E-3</v>
      </c>
      <c r="E106" s="1"/>
      <c r="F106" s="3"/>
      <c r="G106" s="3"/>
      <c r="H106" s="1"/>
    </row>
    <row r="107" spans="2:8" ht="15.75" customHeight="1" x14ac:dyDescent="0.25">
      <c r="B107" s="4"/>
      <c r="C107" s="1" t="s">
        <v>105</v>
      </c>
      <c r="D107" s="2">
        <v>5.4629629629629603E-3</v>
      </c>
      <c r="E107" s="4"/>
      <c r="F107" s="3"/>
      <c r="G107" s="3"/>
      <c r="H107" s="1"/>
    </row>
    <row r="108" spans="2:8" ht="15.75" customHeight="1" x14ac:dyDescent="0.25">
      <c r="B108" s="4"/>
      <c r="C108" s="1" t="s">
        <v>106</v>
      </c>
      <c r="D108" s="2">
        <v>5.4050925925925898E-3</v>
      </c>
      <c r="E108" s="4"/>
      <c r="F108" s="3"/>
      <c r="G108" s="3"/>
      <c r="H108" s="1"/>
    </row>
    <row r="109" spans="2:8" ht="15.75" customHeight="1" x14ac:dyDescent="0.25">
      <c r="B109" s="4"/>
      <c r="C109" s="1" t="s">
        <v>107</v>
      </c>
      <c r="D109" s="2">
        <v>5.3472222222222202E-3</v>
      </c>
      <c r="E109" s="4"/>
      <c r="F109" s="3"/>
      <c r="G109" s="3"/>
      <c r="H109" s="1"/>
    </row>
    <row r="110" spans="2:8" ht="15.75" customHeight="1" x14ac:dyDescent="0.25">
      <c r="B110" s="1"/>
      <c r="C110" s="1" t="s">
        <v>108</v>
      </c>
      <c r="D110" s="2">
        <v>5.3356481481481501E-3</v>
      </c>
      <c r="E110" s="1"/>
      <c r="F110" s="3"/>
      <c r="G110" s="3"/>
      <c r="H110" s="1"/>
    </row>
    <row r="111" spans="2:8" ht="15.75" customHeight="1" x14ac:dyDescent="0.25">
      <c r="B111" s="4"/>
      <c r="C111" s="1" t="s">
        <v>109</v>
      </c>
      <c r="D111" s="2">
        <v>5.3125000000000004E-3</v>
      </c>
      <c r="E111" s="4"/>
      <c r="F111" s="3"/>
      <c r="G111" s="3"/>
      <c r="H111" s="1"/>
    </row>
    <row r="112" spans="2:8" ht="15.75" customHeight="1" x14ac:dyDescent="0.25">
      <c r="B112" s="1"/>
      <c r="C112" s="1" t="s">
        <v>110</v>
      </c>
      <c r="D112" s="2">
        <v>5.2662037037037E-3</v>
      </c>
      <c r="E112" s="1"/>
      <c r="F112" s="3"/>
      <c r="G112" s="3"/>
      <c r="H112" s="1"/>
    </row>
    <row r="113" spans="2:8" ht="15.75" customHeight="1" x14ac:dyDescent="0.25">
      <c r="B113" s="4"/>
      <c r="C113" s="1" t="s">
        <v>111</v>
      </c>
      <c r="D113" s="2">
        <v>5.2199074074074101E-3</v>
      </c>
      <c r="E113" s="4"/>
      <c r="F113" s="3"/>
      <c r="G113" s="3"/>
      <c r="H113" s="1"/>
    </row>
    <row r="114" spans="2:8" ht="15.75" customHeight="1" x14ac:dyDescent="0.25">
      <c r="B114" s="1"/>
      <c r="C114" s="1" t="s">
        <v>112</v>
      </c>
      <c r="D114" s="2">
        <v>5.1967592592592603E-3</v>
      </c>
      <c r="E114" s="1"/>
      <c r="F114" s="3"/>
      <c r="G114" s="3"/>
      <c r="H114" s="1"/>
    </row>
    <row r="115" spans="2:8" ht="15.75" customHeight="1" x14ac:dyDescent="0.25">
      <c r="B115" s="1"/>
      <c r="C115" s="1" t="s">
        <v>113</v>
      </c>
      <c r="D115" s="2">
        <v>5.1851851851851902E-3</v>
      </c>
      <c r="E115" s="1"/>
      <c r="F115" s="3"/>
      <c r="G115" s="3"/>
      <c r="H115" s="1"/>
    </row>
    <row r="116" spans="2:8" ht="15.75" customHeight="1" x14ac:dyDescent="0.25">
      <c r="B116" s="1"/>
      <c r="C116" s="1" t="s">
        <v>114</v>
      </c>
      <c r="D116" s="2">
        <v>5.15046296296296E-3</v>
      </c>
      <c r="E116" s="1"/>
      <c r="F116" s="3"/>
      <c r="G116" s="3"/>
      <c r="H116" s="1"/>
    </row>
    <row r="117" spans="2:8" ht="15.75" customHeight="1" x14ac:dyDescent="0.25">
      <c r="B117" s="1"/>
      <c r="C117" s="1" t="s">
        <v>115</v>
      </c>
      <c r="D117" s="2">
        <v>5.1157407407407401E-3</v>
      </c>
      <c r="E117" s="1"/>
      <c r="F117" s="3"/>
      <c r="G117" s="3"/>
      <c r="H117" s="1"/>
    </row>
    <row r="118" spans="2:8" ht="15.75" customHeight="1" x14ac:dyDescent="0.25">
      <c r="B118" s="4"/>
      <c r="C118" s="1" t="s">
        <v>116</v>
      </c>
      <c r="D118" s="2">
        <v>5.1157407407407401E-3</v>
      </c>
      <c r="E118" s="4"/>
      <c r="F118" s="3"/>
      <c r="G118" s="3"/>
      <c r="H118" s="1"/>
    </row>
    <row r="119" spans="2:8" ht="15.75" customHeight="1" x14ac:dyDescent="0.25">
      <c r="B119" s="1"/>
      <c r="C119" s="1" t="s">
        <v>117</v>
      </c>
      <c r="D119" s="2">
        <v>5.10416666666667E-3</v>
      </c>
      <c r="E119" s="1"/>
      <c r="F119" s="3"/>
      <c r="G119" s="3"/>
      <c r="H119" s="1"/>
    </row>
    <row r="120" spans="2:8" ht="15.75" customHeight="1" x14ac:dyDescent="0.25">
      <c r="B120" s="1"/>
      <c r="C120" s="1" t="s">
        <v>118</v>
      </c>
      <c r="D120" s="2">
        <v>5.10416666666667E-3</v>
      </c>
      <c r="E120" s="1"/>
      <c r="F120" s="3"/>
      <c r="G120" s="3"/>
      <c r="H120" s="1"/>
    </row>
    <row r="121" spans="2:8" ht="15.75" customHeight="1" x14ac:dyDescent="0.25">
      <c r="B121" s="1"/>
      <c r="C121" s="1" t="s">
        <v>119</v>
      </c>
      <c r="D121" s="2">
        <v>5.0925925925925904E-3</v>
      </c>
      <c r="E121" s="1"/>
      <c r="F121" s="3"/>
      <c r="G121" s="3"/>
      <c r="H121" s="1"/>
    </row>
    <row r="122" spans="2:8" ht="15.75" customHeight="1" x14ac:dyDescent="0.25">
      <c r="B122" s="1"/>
      <c r="C122" s="1" t="s">
        <v>120</v>
      </c>
      <c r="D122" s="2">
        <v>5.0810185185185203E-3</v>
      </c>
      <c r="E122" s="1"/>
      <c r="F122" s="3"/>
      <c r="G122" s="3"/>
      <c r="H122" s="1"/>
    </row>
    <row r="123" spans="2:8" ht="15.75" customHeight="1" x14ac:dyDescent="0.25">
      <c r="B123" s="1"/>
      <c r="C123" s="1" t="s">
        <v>121</v>
      </c>
      <c r="D123" s="2">
        <v>5.0462962962962996E-3</v>
      </c>
      <c r="E123" s="1"/>
      <c r="F123" s="3"/>
      <c r="G123" s="3"/>
      <c r="H123" s="1"/>
    </row>
    <row r="124" spans="2:8" ht="15.75" customHeight="1" x14ac:dyDescent="0.25">
      <c r="B124" s="1"/>
      <c r="C124" s="1" t="s">
        <v>122</v>
      </c>
      <c r="D124" s="2">
        <v>5.0347222222222199E-3</v>
      </c>
      <c r="E124" s="1"/>
      <c r="F124" s="3"/>
      <c r="G124" s="3"/>
      <c r="H124" s="1"/>
    </row>
    <row r="125" spans="2:8" ht="15.75" customHeight="1" x14ac:dyDescent="0.25">
      <c r="B125" s="4"/>
      <c r="C125" s="1" t="s">
        <v>123</v>
      </c>
      <c r="D125" s="2">
        <v>5.0231481481481498E-3</v>
      </c>
      <c r="E125" s="4"/>
      <c r="F125" s="3"/>
      <c r="G125" s="3"/>
      <c r="H125" s="1"/>
    </row>
    <row r="126" spans="2:8" ht="15.75" customHeight="1" x14ac:dyDescent="0.25">
      <c r="B126" s="1"/>
      <c r="C126" s="1" t="s">
        <v>124</v>
      </c>
      <c r="D126" s="2">
        <v>4.98842592592593E-3</v>
      </c>
      <c r="E126" s="1"/>
      <c r="F126" s="3"/>
      <c r="G126" s="3"/>
      <c r="H126" s="1"/>
    </row>
    <row r="127" spans="2:8" ht="15.75" customHeight="1" x14ac:dyDescent="0.25">
      <c r="B127" s="4"/>
      <c r="C127" s="1" t="s">
        <v>125</v>
      </c>
      <c r="D127" s="2">
        <v>4.98842592592593E-3</v>
      </c>
      <c r="E127" s="4"/>
      <c r="F127" s="3"/>
      <c r="G127" s="3"/>
      <c r="H127" s="1"/>
    </row>
    <row r="128" spans="2:8" ht="15.75" customHeight="1" x14ac:dyDescent="0.25">
      <c r="B128" s="1"/>
      <c r="C128" s="1" t="s">
        <v>126</v>
      </c>
      <c r="D128" s="2">
        <v>4.9652777777777803E-3</v>
      </c>
      <c r="E128" s="1"/>
      <c r="F128" s="3"/>
      <c r="G128" s="3"/>
      <c r="H128" s="1"/>
    </row>
    <row r="129" spans="2:8" ht="15.75" customHeight="1" x14ac:dyDescent="0.25">
      <c r="B129" s="1"/>
      <c r="C129" s="1" t="s">
        <v>127</v>
      </c>
      <c r="D129" s="2">
        <v>4.9537037037036998E-3</v>
      </c>
      <c r="E129" s="1"/>
      <c r="F129" s="3"/>
      <c r="G129" s="3"/>
      <c r="H129" s="1"/>
    </row>
    <row r="130" spans="2:8" ht="15.75" customHeight="1" x14ac:dyDescent="0.25">
      <c r="B130" s="4"/>
      <c r="C130" s="1" t="s">
        <v>128</v>
      </c>
      <c r="D130" s="2">
        <v>4.9305555555555604E-3</v>
      </c>
      <c r="E130" s="4"/>
      <c r="F130" s="3"/>
      <c r="G130" s="3"/>
      <c r="H130" s="1"/>
    </row>
    <row r="131" spans="2:8" ht="15.75" customHeight="1" x14ac:dyDescent="0.25">
      <c r="B131" s="1"/>
      <c r="C131" s="1" t="s">
        <v>129</v>
      </c>
      <c r="D131" s="2">
        <v>4.9189814814814799E-3</v>
      </c>
      <c r="E131" s="1"/>
      <c r="F131" s="3"/>
      <c r="G131" s="3"/>
      <c r="H131" s="1"/>
    </row>
    <row r="132" spans="2:8" ht="15.75" customHeight="1" x14ac:dyDescent="0.25">
      <c r="B132" s="1"/>
      <c r="C132" s="1" t="s">
        <v>130</v>
      </c>
      <c r="D132" s="2">
        <v>4.9074074074074098E-3</v>
      </c>
      <c r="E132" s="1"/>
      <c r="F132" s="3"/>
      <c r="G132" s="3"/>
      <c r="H132" s="1"/>
    </row>
    <row r="133" spans="2:8" ht="15.75" customHeight="1" x14ac:dyDescent="0.25">
      <c r="B133" s="1"/>
      <c r="C133" s="1" t="s">
        <v>131</v>
      </c>
      <c r="D133" s="2">
        <v>4.8958333333333397E-3</v>
      </c>
      <c r="E133" s="1"/>
      <c r="F133" s="3"/>
      <c r="G133" s="3"/>
      <c r="H133" s="1"/>
    </row>
    <row r="134" spans="2:8" ht="15.75" customHeight="1" x14ac:dyDescent="0.25">
      <c r="B134" s="1"/>
      <c r="C134" s="1" t="s">
        <v>132</v>
      </c>
      <c r="D134" s="2">
        <v>4.8611111111111103E-3</v>
      </c>
      <c r="E134" s="1"/>
      <c r="F134" s="3"/>
      <c r="G134" s="3"/>
      <c r="H134" s="1"/>
    </row>
    <row r="135" spans="2:8" ht="15.75" customHeight="1" x14ac:dyDescent="0.25">
      <c r="B135" s="1"/>
      <c r="C135" s="1" t="s">
        <v>133</v>
      </c>
      <c r="D135" s="2">
        <v>4.8495370370370402E-3</v>
      </c>
      <c r="E135" s="1"/>
      <c r="F135" s="3"/>
      <c r="G135" s="3"/>
      <c r="H135" s="1"/>
    </row>
    <row r="136" spans="2:8" ht="15.75" customHeight="1" x14ac:dyDescent="0.25">
      <c r="B136" s="1"/>
      <c r="C136" s="1" t="s">
        <v>134</v>
      </c>
      <c r="D136" s="2">
        <v>4.8379629629629597E-3</v>
      </c>
      <c r="E136" s="1"/>
      <c r="F136" s="3"/>
      <c r="G136" s="3"/>
      <c r="H136" s="1"/>
    </row>
    <row r="137" spans="2:8" ht="15.75" customHeight="1" x14ac:dyDescent="0.25">
      <c r="B137" s="1"/>
      <c r="C137" s="1" t="s">
        <v>135</v>
      </c>
      <c r="D137" s="2">
        <v>4.8379629629629597E-3</v>
      </c>
      <c r="E137" s="1"/>
      <c r="F137" s="3"/>
      <c r="G137" s="3"/>
      <c r="H137" s="1"/>
    </row>
    <row r="138" spans="2:8" ht="15.75" customHeight="1" x14ac:dyDescent="0.25">
      <c r="B138" s="1"/>
      <c r="C138" s="1" t="s">
        <v>136</v>
      </c>
      <c r="D138" s="2">
        <v>4.8148148148148204E-3</v>
      </c>
      <c r="E138" s="1"/>
      <c r="F138" s="3"/>
      <c r="G138" s="3"/>
      <c r="H138" s="1"/>
    </row>
    <row r="139" spans="2:8" ht="15.75" customHeight="1" x14ac:dyDescent="0.25">
      <c r="B139" s="4"/>
      <c r="C139" s="1" t="s">
        <v>137</v>
      </c>
      <c r="D139" s="2">
        <v>4.8032407407407399E-3</v>
      </c>
      <c r="E139" s="4"/>
      <c r="F139" s="3"/>
      <c r="G139" s="3"/>
      <c r="H139" s="1"/>
    </row>
    <row r="140" spans="2:8" ht="15.75" customHeight="1" x14ac:dyDescent="0.25">
      <c r="B140" s="1"/>
      <c r="C140" s="1" t="s">
        <v>138</v>
      </c>
      <c r="D140" s="2">
        <v>4.7800925925925901E-3</v>
      </c>
      <c r="E140" s="1"/>
      <c r="F140" s="3"/>
      <c r="G140" s="3"/>
      <c r="H140" s="1"/>
    </row>
    <row r="141" spans="2:8" ht="15.75" customHeight="1" x14ac:dyDescent="0.25">
      <c r="B141" s="1"/>
      <c r="C141" s="1" t="s">
        <v>139</v>
      </c>
      <c r="D141" s="2">
        <v>4.7800925925925901E-3</v>
      </c>
      <c r="E141" s="1"/>
      <c r="F141" s="3"/>
      <c r="G141" s="3"/>
      <c r="H141" s="1"/>
    </row>
    <row r="142" spans="2:8" ht="15.75" customHeight="1" x14ac:dyDescent="0.25">
      <c r="B142" s="1"/>
      <c r="C142" s="1" t="s">
        <v>140</v>
      </c>
      <c r="D142" s="2">
        <v>4.76851851851852E-3</v>
      </c>
      <c r="E142" s="1"/>
      <c r="F142" s="3"/>
      <c r="G142" s="3"/>
      <c r="H142" s="1"/>
    </row>
    <row r="143" spans="2:8" ht="15.75" customHeight="1" x14ac:dyDescent="0.25">
      <c r="B143" s="4"/>
      <c r="C143" s="1" t="s">
        <v>141</v>
      </c>
      <c r="D143" s="2">
        <v>4.76851851851852E-3</v>
      </c>
      <c r="E143" s="4"/>
      <c r="F143" s="3"/>
      <c r="G143" s="3"/>
      <c r="H143" s="1"/>
    </row>
    <row r="144" spans="2:8" ht="15.75" customHeight="1" x14ac:dyDescent="0.25">
      <c r="B144" s="1"/>
      <c r="C144" s="1" t="s">
        <v>142</v>
      </c>
      <c r="D144" s="2">
        <v>4.7453703703703703E-3</v>
      </c>
      <c r="E144" s="1"/>
      <c r="F144" s="3"/>
      <c r="G144" s="3"/>
      <c r="H144" s="1"/>
    </row>
    <row r="145" spans="2:8" ht="15.75" customHeight="1" x14ac:dyDescent="0.25">
      <c r="B145" s="1"/>
      <c r="C145" s="1" t="s">
        <v>143</v>
      </c>
      <c r="D145" s="2">
        <v>4.7337962962963002E-3</v>
      </c>
      <c r="E145" s="1"/>
      <c r="F145" s="3"/>
      <c r="G145" s="3"/>
      <c r="H145" s="1"/>
    </row>
    <row r="146" spans="2:8" ht="15.75" customHeight="1" x14ac:dyDescent="0.25">
      <c r="B146" s="1"/>
      <c r="C146" s="1" t="s">
        <v>144</v>
      </c>
      <c r="D146" s="2">
        <v>4.7222222222222197E-3</v>
      </c>
      <c r="E146" s="1"/>
      <c r="F146" s="3"/>
      <c r="G146" s="3"/>
      <c r="H146" s="1"/>
    </row>
    <row r="147" spans="2:8" ht="15.75" customHeight="1" x14ac:dyDescent="0.25">
      <c r="B147" s="1"/>
      <c r="C147" s="1" t="s">
        <v>145</v>
      </c>
      <c r="D147" s="2">
        <v>4.6643518518518501E-3</v>
      </c>
      <c r="E147" s="1"/>
      <c r="F147" s="3"/>
      <c r="G147" s="3"/>
      <c r="H147" s="1"/>
    </row>
    <row r="148" spans="2:8" ht="15.75" customHeight="1" x14ac:dyDescent="0.25">
      <c r="B148" s="1"/>
      <c r="C148" s="1" t="s">
        <v>146</v>
      </c>
      <c r="D148" s="2">
        <v>4.65277777777778E-3</v>
      </c>
      <c r="E148" s="1"/>
      <c r="F148" s="3"/>
      <c r="G148" s="3"/>
      <c r="H148" s="1"/>
    </row>
    <row r="149" spans="2:8" ht="15.75" customHeight="1" x14ac:dyDescent="0.25">
      <c r="B149" s="1"/>
      <c r="C149" s="1" t="s">
        <v>147</v>
      </c>
      <c r="D149" s="2">
        <v>4.65277777777778E-3</v>
      </c>
      <c r="E149" s="1"/>
      <c r="F149" s="3"/>
      <c r="G149" s="3"/>
      <c r="H149" s="1"/>
    </row>
    <row r="150" spans="2:8" ht="15.75" customHeight="1" x14ac:dyDescent="0.25">
      <c r="B150" s="4"/>
      <c r="C150" s="1" t="s">
        <v>148</v>
      </c>
      <c r="D150" s="2">
        <v>4.6296296296296302E-3</v>
      </c>
      <c r="E150" s="4"/>
      <c r="F150" s="3"/>
      <c r="G150" s="3"/>
      <c r="H150" s="1"/>
    </row>
    <row r="151" spans="2:8" ht="15.75" customHeight="1" x14ac:dyDescent="0.25">
      <c r="B151" s="1"/>
      <c r="C151" s="1" t="s">
        <v>149</v>
      </c>
      <c r="D151" s="2">
        <v>4.5949074074074104E-3</v>
      </c>
      <c r="E151" s="1"/>
      <c r="F151" s="3"/>
      <c r="G151" s="3"/>
      <c r="H151" s="1"/>
    </row>
    <row r="152" spans="2:8" ht="15.75" customHeight="1" x14ac:dyDescent="0.25">
      <c r="B152" s="4"/>
      <c r="C152" s="1" t="s">
        <v>150</v>
      </c>
      <c r="D152" s="2">
        <v>4.5949074074074104E-3</v>
      </c>
      <c r="E152" s="4"/>
      <c r="F152" s="3"/>
      <c r="G152" s="3"/>
      <c r="H152" s="1"/>
    </row>
    <row r="153" spans="2:8" ht="15.75" customHeight="1" x14ac:dyDescent="0.25">
      <c r="B153" s="1"/>
      <c r="C153" s="1" t="s">
        <v>151</v>
      </c>
      <c r="D153" s="2">
        <v>4.5833333333333299E-3</v>
      </c>
      <c r="E153" s="1"/>
      <c r="F153" s="3"/>
      <c r="G153" s="3"/>
      <c r="H153" s="1"/>
    </row>
    <row r="154" spans="2:8" ht="15.75" customHeight="1" x14ac:dyDescent="0.25">
      <c r="B154" s="4"/>
      <c r="C154" s="1" t="s">
        <v>152</v>
      </c>
      <c r="D154" s="2">
        <v>4.5370370370370399E-3</v>
      </c>
      <c r="E154" s="4"/>
      <c r="F154" s="3"/>
      <c r="G154" s="3"/>
      <c r="H154" s="1"/>
    </row>
    <row r="155" spans="2:8" ht="15.75" customHeight="1" x14ac:dyDescent="0.25">
      <c r="B155" s="1"/>
      <c r="C155" s="1" t="s">
        <v>153</v>
      </c>
      <c r="D155" s="2">
        <v>4.5138888888888902E-3</v>
      </c>
      <c r="E155" s="1"/>
      <c r="F155" s="3"/>
      <c r="G155" s="3"/>
      <c r="H155" s="1"/>
    </row>
    <row r="156" spans="2:8" ht="15.75" customHeight="1" x14ac:dyDescent="0.25">
      <c r="B156" s="1"/>
      <c r="C156" s="1" t="s">
        <v>154</v>
      </c>
      <c r="D156" s="2">
        <v>4.5023148148148201E-3</v>
      </c>
      <c r="E156" s="1"/>
      <c r="F156" s="3"/>
      <c r="G156" s="3"/>
      <c r="H156" s="1"/>
    </row>
    <row r="157" spans="2:8" ht="15.75" customHeight="1" x14ac:dyDescent="0.25">
      <c r="B157" s="4"/>
      <c r="C157" s="1" t="s">
        <v>155</v>
      </c>
      <c r="D157" s="2">
        <v>4.5023148148148201E-3</v>
      </c>
      <c r="E157" s="4"/>
      <c r="F157" s="3"/>
      <c r="G157" s="3"/>
      <c r="H157" s="1"/>
    </row>
    <row r="158" spans="2:8" ht="15.75" customHeight="1" x14ac:dyDescent="0.25">
      <c r="B158" s="4"/>
      <c r="C158" s="1" t="s">
        <v>156</v>
      </c>
      <c r="D158" s="2">
        <v>4.5023148148148201E-3</v>
      </c>
      <c r="E158" s="4"/>
      <c r="F158" s="3"/>
      <c r="G158" s="3"/>
      <c r="H158" s="1"/>
    </row>
    <row r="159" spans="2:8" ht="15.75" customHeight="1" x14ac:dyDescent="0.25">
      <c r="B159" s="1"/>
      <c r="C159" s="1" t="s">
        <v>157</v>
      </c>
      <c r="D159" s="2">
        <v>4.5023148148148201E-3</v>
      </c>
      <c r="E159" s="1"/>
      <c r="F159" s="3"/>
      <c r="G159" s="3"/>
      <c r="H159" s="1"/>
    </row>
    <row r="160" spans="2:8" ht="15.75" customHeight="1" x14ac:dyDescent="0.25">
      <c r="B160" s="1"/>
      <c r="C160" s="1" t="s">
        <v>158</v>
      </c>
      <c r="D160" s="2">
        <v>4.4907407407407396E-3</v>
      </c>
      <c r="E160" s="1"/>
      <c r="F160" s="3"/>
      <c r="G160" s="3"/>
      <c r="H160" s="1"/>
    </row>
    <row r="161" spans="2:8" ht="15.75" customHeight="1" x14ac:dyDescent="0.25">
      <c r="B161" s="4"/>
      <c r="C161" s="1" t="s">
        <v>159</v>
      </c>
      <c r="D161" s="2">
        <v>4.4791666666666704E-3</v>
      </c>
      <c r="E161" s="4"/>
      <c r="F161" s="3"/>
      <c r="G161" s="3"/>
      <c r="H161" s="1"/>
    </row>
    <row r="162" spans="2:8" ht="15.75" customHeight="1" x14ac:dyDescent="0.25">
      <c r="B162" s="1"/>
      <c r="C162" s="1" t="s">
        <v>160</v>
      </c>
      <c r="D162" s="2">
        <v>4.4675925925925898E-3</v>
      </c>
      <c r="E162" s="1"/>
      <c r="F162" s="3"/>
      <c r="G162" s="3"/>
      <c r="H162" s="1"/>
    </row>
    <row r="163" spans="2:8" ht="15.75" customHeight="1" x14ac:dyDescent="0.25">
      <c r="B163" s="1"/>
      <c r="C163" s="1" t="s">
        <v>161</v>
      </c>
      <c r="D163" s="2">
        <v>4.4675925925925898E-3</v>
      </c>
      <c r="E163" s="1"/>
      <c r="F163" s="3"/>
      <c r="G163" s="3"/>
      <c r="H163" s="1"/>
    </row>
    <row r="164" spans="2:8" ht="15.75" customHeight="1" x14ac:dyDescent="0.25">
      <c r="B164" s="4"/>
      <c r="C164" s="1" t="s">
        <v>162</v>
      </c>
      <c r="D164" s="2">
        <v>4.4675925925925898E-3</v>
      </c>
      <c r="E164" s="4"/>
      <c r="F164" s="3"/>
      <c r="G164" s="3"/>
      <c r="H164" s="1"/>
    </row>
    <row r="165" spans="2:8" ht="15.75" customHeight="1" x14ac:dyDescent="0.25">
      <c r="B165" s="1"/>
      <c r="C165" s="1" t="s">
        <v>163</v>
      </c>
      <c r="D165" s="2">
        <v>4.4675925925925898E-3</v>
      </c>
      <c r="E165" s="1"/>
      <c r="F165" s="3"/>
      <c r="G165" s="3"/>
      <c r="H165" s="1"/>
    </row>
    <row r="166" spans="2:8" ht="15.75" customHeight="1" x14ac:dyDescent="0.25">
      <c r="B166" s="1"/>
      <c r="C166" s="1" t="s">
        <v>164</v>
      </c>
      <c r="D166" s="2">
        <v>4.4560185185185197E-3</v>
      </c>
      <c r="E166" s="1"/>
      <c r="F166" s="3"/>
      <c r="G166" s="3"/>
      <c r="H166" s="1"/>
    </row>
    <row r="167" spans="2:8" ht="15.75" customHeight="1" x14ac:dyDescent="0.25">
      <c r="B167" s="1"/>
      <c r="C167" s="1" t="s">
        <v>165</v>
      </c>
      <c r="D167" s="2">
        <v>4.4560185185185197E-3</v>
      </c>
      <c r="E167" s="1"/>
      <c r="F167" s="3"/>
      <c r="G167" s="3"/>
      <c r="H167" s="1"/>
    </row>
    <row r="168" spans="2:8" ht="15.75" customHeight="1" x14ac:dyDescent="0.25">
      <c r="B168" s="1"/>
      <c r="C168" s="1" t="s">
        <v>166</v>
      </c>
      <c r="D168" s="2">
        <v>4.4444444444444401E-3</v>
      </c>
      <c r="E168" s="1"/>
      <c r="F168" s="3"/>
      <c r="G168" s="3"/>
      <c r="H168" s="1"/>
    </row>
    <row r="169" spans="2:8" ht="15.75" customHeight="1" x14ac:dyDescent="0.25">
      <c r="B169" s="1"/>
      <c r="C169" s="1" t="s">
        <v>167</v>
      </c>
      <c r="D169" s="2">
        <v>4.43287037037037E-3</v>
      </c>
      <c r="E169" s="1"/>
      <c r="F169" s="3"/>
      <c r="G169" s="3"/>
      <c r="H169" s="1"/>
    </row>
    <row r="170" spans="2:8" ht="15.75" customHeight="1" x14ac:dyDescent="0.25">
      <c r="B170" s="1"/>
      <c r="C170" s="1" t="s">
        <v>168</v>
      </c>
      <c r="D170" s="2">
        <v>4.43287037037037E-3</v>
      </c>
      <c r="E170" s="1"/>
      <c r="F170" s="3"/>
      <c r="G170" s="3"/>
      <c r="H170" s="1"/>
    </row>
    <row r="171" spans="2:8" ht="15.75" customHeight="1" x14ac:dyDescent="0.25">
      <c r="B171" s="1"/>
      <c r="C171" s="1" t="s">
        <v>169</v>
      </c>
      <c r="D171" s="2">
        <v>4.43287037037037E-3</v>
      </c>
      <c r="E171" s="1"/>
      <c r="F171" s="3"/>
      <c r="G171" s="3"/>
      <c r="H171" s="1"/>
    </row>
    <row r="172" spans="2:8" ht="15.75" customHeight="1" x14ac:dyDescent="0.25">
      <c r="B172" s="4"/>
      <c r="C172" s="1" t="s">
        <v>170</v>
      </c>
      <c r="D172" s="2">
        <v>4.43287037037037E-3</v>
      </c>
      <c r="E172" s="4"/>
      <c r="F172" s="3"/>
      <c r="G172" s="3"/>
      <c r="H172" s="1"/>
    </row>
    <row r="173" spans="2:8" ht="15.75" customHeight="1" x14ac:dyDescent="0.25">
      <c r="B173" s="4"/>
      <c r="C173" s="1" t="s">
        <v>171</v>
      </c>
      <c r="D173" s="2">
        <v>4.4097222222222203E-3</v>
      </c>
      <c r="E173" s="4"/>
      <c r="F173" s="3"/>
      <c r="G173" s="3"/>
      <c r="H173" s="1"/>
    </row>
    <row r="174" spans="2:8" ht="15.75" customHeight="1" x14ac:dyDescent="0.25">
      <c r="B174" s="4"/>
      <c r="C174" s="1" t="s">
        <v>172</v>
      </c>
      <c r="D174" s="2">
        <v>4.3981481481481502E-3</v>
      </c>
      <c r="E174" s="4"/>
      <c r="F174" s="3"/>
      <c r="G174" s="3"/>
      <c r="H174" s="1"/>
    </row>
    <row r="175" spans="2:8" ht="15.75" customHeight="1" x14ac:dyDescent="0.25">
      <c r="B175" s="1"/>
      <c r="C175" s="1" t="s">
        <v>173</v>
      </c>
      <c r="D175" s="2">
        <v>4.3865740740740696E-3</v>
      </c>
      <c r="E175" s="1"/>
      <c r="F175" s="3"/>
      <c r="G175" s="3"/>
      <c r="H175" s="1"/>
    </row>
    <row r="176" spans="2:8" ht="15.75" customHeight="1" x14ac:dyDescent="0.25">
      <c r="B176" s="1"/>
      <c r="C176" s="1" t="s">
        <v>174</v>
      </c>
      <c r="D176" s="2">
        <v>4.3634259259259303E-3</v>
      </c>
      <c r="E176" s="1"/>
      <c r="F176" s="3"/>
      <c r="G176" s="3"/>
      <c r="H176" s="1"/>
    </row>
    <row r="177" spans="2:8" ht="15.75" customHeight="1" x14ac:dyDescent="0.25">
      <c r="B177" s="1"/>
      <c r="C177" s="1" t="s">
        <v>175</v>
      </c>
      <c r="D177" s="2">
        <v>4.3634259259259303E-3</v>
      </c>
      <c r="E177" s="1"/>
      <c r="F177" s="3"/>
      <c r="G177" s="3"/>
      <c r="H177" s="1"/>
    </row>
    <row r="178" spans="2:8" ht="15.75" customHeight="1" x14ac:dyDescent="0.25">
      <c r="B178" s="4"/>
      <c r="C178" s="1" t="s">
        <v>176</v>
      </c>
      <c r="D178" s="2">
        <v>4.3518518518518498E-3</v>
      </c>
      <c r="E178" s="4"/>
      <c r="F178" s="3"/>
      <c r="G178" s="3"/>
      <c r="H178" s="1"/>
    </row>
    <row r="179" spans="2:8" ht="15.75" customHeight="1" x14ac:dyDescent="0.25">
      <c r="B179" s="1"/>
      <c r="C179" s="1" t="s">
        <v>177</v>
      </c>
      <c r="D179" s="2">
        <v>4.3402777777777797E-3</v>
      </c>
      <c r="E179" s="1"/>
      <c r="F179" s="3"/>
      <c r="G179" s="3"/>
      <c r="H179" s="1"/>
    </row>
    <row r="180" spans="2:8" ht="15.75" customHeight="1" x14ac:dyDescent="0.25">
      <c r="B180" s="1"/>
      <c r="C180" s="1" t="s">
        <v>178</v>
      </c>
      <c r="D180" s="2">
        <v>4.3287037037037001E-3</v>
      </c>
      <c r="E180" s="1"/>
      <c r="F180" s="3"/>
      <c r="G180" s="3"/>
      <c r="H180" s="1"/>
    </row>
    <row r="181" spans="2:8" ht="15.75" customHeight="1" x14ac:dyDescent="0.25">
      <c r="B181" s="1"/>
      <c r="C181" s="1" t="s">
        <v>179</v>
      </c>
      <c r="D181" s="2">
        <v>4.31712962962963E-3</v>
      </c>
      <c r="E181" s="1"/>
      <c r="F181" s="3"/>
      <c r="G181" s="3"/>
      <c r="H181" s="1"/>
    </row>
    <row r="182" spans="2:8" ht="15.75" customHeight="1" x14ac:dyDescent="0.25">
      <c r="B182" s="4"/>
      <c r="C182" s="1" t="s">
        <v>180</v>
      </c>
      <c r="D182" s="2">
        <v>4.31712962962963E-3</v>
      </c>
      <c r="E182" s="4"/>
      <c r="F182" s="3"/>
      <c r="G182" s="3"/>
      <c r="H182" s="1"/>
    </row>
    <row r="183" spans="2:8" ht="15.75" customHeight="1" x14ac:dyDescent="0.25">
      <c r="B183" s="4"/>
      <c r="C183" s="1" t="s">
        <v>181</v>
      </c>
      <c r="D183" s="2">
        <v>4.3055555555555599E-3</v>
      </c>
      <c r="E183" s="4"/>
      <c r="F183" s="3"/>
      <c r="G183" s="3"/>
      <c r="H183" s="1"/>
    </row>
    <row r="184" spans="2:8" ht="15.75" customHeight="1" x14ac:dyDescent="0.25">
      <c r="B184" s="1"/>
      <c r="C184" s="1" t="s">
        <v>182</v>
      </c>
      <c r="D184" s="2">
        <v>4.2939814814814802E-3</v>
      </c>
      <c r="E184" s="1"/>
      <c r="F184" s="3"/>
      <c r="G184" s="3"/>
      <c r="H184" s="1"/>
    </row>
    <row r="185" spans="2:8" ht="15.75" customHeight="1" x14ac:dyDescent="0.25">
      <c r="B185" s="1"/>
      <c r="C185" s="1" t="s">
        <v>183</v>
      </c>
      <c r="D185" s="2">
        <v>4.2939814814814802E-3</v>
      </c>
      <c r="E185" s="1"/>
      <c r="F185" s="3"/>
      <c r="G185" s="3"/>
      <c r="H185" s="1"/>
    </row>
    <row r="186" spans="2:8" ht="15.75" customHeight="1" x14ac:dyDescent="0.25">
      <c r="B186" s="1"/>
      <c r="C186" s="1" t="s">
        <v>184</v>
      </c>
      <c r="D186" s="2">
        <v>4.2824074074074101E-3</v>
      </c>
      <c r="E186" s="1"/>
      <c r="F186" s="3"/>
      <c r="G186" s="3"/>
      <c r="H186" s="1"/>
    </row>
    <row r="187" spans="2:8" ht="15.75" customHeight="1" x14ac:dyDescent="0.25">
      <c r="B187" s="4"/>
      <c r="C187" s="1" t="s">
        <v>185</v>
      </c>
      <c r="D187" s="2">
        <v>4.2824074074074101E-3</v>
      </c>
      <c r="E187" s="4"/>
      <c r="F187" s="3"/>
      <c r="G187" s="3"/>
      <c r="H187" s="1"/>
    </row>
    <row r="188" spans="2:8" ht="15.75" customHeight="1" x14ac:dyDescent="0.25">
      <c r="B188" s="4"/>
      <c r="C188" s="1" t="s">
        <v>186</v>
      </c>
      <c r="D188" s="2">
        <v>4.2824074074074101E-3</v>
      </c>
      <c r="E188" s="4"/>
      <c r="F188" s="3"/>
      <c r="G188" s="3"/>
      <c r="H188" s="1"/>
    </row>
    <row r="189" spans="2:8" ht="15.75" customHeight="1" x14ac:dyDescent="0.25">
      <c r="B189" s="1"/>
      <c r="C189" s="1" t="s">
        <v>187</v>
      </c>
      <c r="D189" s="2">
        <v>4.2708333333333296E-3</v>
      </c>
      <c r="E189" s="1"/>
      <c r="F189" s="3"/>
      <c r="G189" s="3"/>
      <c r="H189" s="1"/>
    </row>
    <row r="190" spans="2:8" ht="15.75" customHeight="1" x14ac:dyDescent="0.25">
      <c r="B190" s="4"/>
      <c r="C190" s="1" t="s">
        <v>188</v>
      </c>
      <c r="D190" s="2">
        <v>4.2592592592592604E-3</v>
      </c>
      <c r="E190" s="4"/>
      <c r="F190" s="3"/>
      <c r="G190" s="3"/>
      <c r="H190" s="1"/>
    </row>
    <row r="191" spans="2:8" ht="15.75" customHeight="1" x14ac:dyDescent="0.25">
      <c r="B191" s="1"/>
      <c r="C191" s="1" t="s">
        <v>189</v>
      </c>
      <c r="D191" s="2">
        <v>4.2476851851851903E-3</v>
      </c>
      <c r="E191" s="1"/>
      <c r="F191" s="3"/>
      <c r="G191" s="3"/>
      <c r="H191" s="1"/>
    </row>
    <row r="192" spans="2:8" ht="15.75" customHeight="1" x14ac:dyDescent="0.25">
      <c r="B192" s="4"/>
      <c r="C192" s="1" t="s">
        <v>190</v>
      </c>
      <c r="D192" s="2">
        <v>4.2361111111111098E-3</v>
      </c>
      <c r="E192" s="4"/>
      <c r="F192" s="3"/>
      <c r="G192" s="3"/>
      <c r="H192" s="1"/>
    </row>
    <row r="193" spans="2:8" ht="15.75" customHeight="1" x14ac:dyDescent="0.25">
      <c r="B193" s="4"/>
      <c r="C193" s="1" t="s">
        <v>191</v>
      </c>
      <c r="D193" s="2">
        <v>4.2361111111111098E-3</v>
      </c>
      <c r="E193" s="4"/>
      <c r="F193" s="3"/>
      <c r="G193" s="3"/>
      <c r="H193" s="1"/>
    </row>
    <row r="194" spans="2:8" ht="15.75" customHeight="1" x14ac:dyDescent="0.25">
      <c r="B194" s="1"/>
      <c r="C194" s="1" t="s">
        <v>192</v>
      </c>
      <c r="D194" s="2">
        <v>4.2245370370370397E-3</v>
      </c>
      <c r="E194" s="1"/>
      <c r="F194" s="3"/>
      <c r="G194" s="3"/>
      <c r="H194" s="1"/>
    </row>
    <row r="195" spans="2:8" ht="15.75" customHeight="1" x14ac:dyDescent="0.25">
      <c r="B195" s="1"/>
      <c r="C195" s="1" t="s">
        <v>193</v>
      </c>
      <c r="D195" s="2">
        <v>4.2245370370370397E-3</v>
      </c>
      <c r="E195" s="1"/>
      <c r="F195" s="3"/>
      <c r="G195" s="3"/>
      <c r="H195" s="1"/>
    </row>
    <row r="196" spans="2:8" ht="15.75" customHeight="1" x14ac:dyDescent="0.25">
      <c r="B196" s="4"/>
      <c r="C196" s="1" t="s">
        <v>194</v>
      </c>
      <c r="D196" s="2">
        <v>4.21296296296296E-3</v>
      </c>
      <c r="E196" s="4"/>
      <c r="F196" s="3"/>
      <c r="G196" s="3"/>
      <c r="H196" s="1"/>
    </row>
    <row r="197" spans="2:8" ht="15.75" customHeight="1" x14ac:dyDescent="0.25">
      <c r="B197" s="1"/>
      <c r="C197" s="1" t="s">
        <v>195</v>
      </c>
      <c r="D197" s="2">
        <v>4.1666666666666701E-3</v>
      </c>
      <c r="E197" s="1"/>
      <c r="F197" s="3"/>
      <c r="G197" s="3"/>
      <c r="H197" s="1"/>
    </row>
    <row r="198" spans="2:8" ht="15.75" customHeight="1" x14ac:dyDescent="0.25">
      <c r="B198" s="1"/>
      <c r="C198" s="1" t="s">
        <v>196</v>
      </c>
      <c r="D198" s="2">
        <v>4.1666666666666701E-3</v>
      </c>
      <c r="E198" s="1"/>
      <c r="F198" s="3"/>
      <c r="G198" s="3"/>
      <c r="H198" s="1"/>
    </row>
    <row r="199" spans="2:8" ht="15.75" customHeight="1" x14ac:dyDescent="0.25">
      <c r="B199" s="1"/>
      <c r="C199" s="1" t="s">
        <v>197</v>
      </c>
      <c r="D199" s="2">
        <v>4.1666666666666701E-3</v>
      </c>
      <c r="E199" s="1"/>
      <c r="F199" s="3"/>
      <c r="G199" s="3"/>
      <c r="H199" s="1"/>
    </row>
    <row r="200" spans="2:8" ht="15.75" customHeight="1" x14ac:dyDescent="0.25">
      <c r="B200" s="1"/>
      <c r="C200" s="1" t="s">
        <v>198</v>
      </c>
      <c r="D200" s="2">
        <v>4.1666666666666701E-3</v>
      </c>
      <c r="E200" s="1"/>
      <c r="F200" s="3"/>
      <c r="G200" s="3"/>
      <c r="H200" s="1"/>
    </row>
    <row r="201" spans="2:8" ht="15.75" customHeight="1" x14ac:dyDescent="0.25">
      <c r="B201" s="1"/>
      <c r="C201" s="1" t="s">
        <v>199</v>
      </c>
      <c r="D201" s="2">
        <v>4.1435185185185203E-3</v>
      </c>
      <c r="E201" s="1"/>
      <c r="F201" s="3"/>
      <c r="G201" s="3"/>
      <c r="H201" s="1"/>
    </row>
    <row r="202" spans="2:8" ht="15.75" customHeight="1" x14ac:dyDescent="0.25">
      <c r="B202" s="1"/>
      <c r="C202" s="1" t="s">
        <v>200</v>
      </c>
      <c r="D202" s="2">
        <v>4.1319444444444398E-3</v>
      </c>
      <c r="E202" s="1"/>
      <c r="F202" s="3"/>
      <c r="G202" s="3"/>
      <c r="H202" s="1"/>
    </row>
    <row r="203" spans="2:8" ht="15.75" customHeight="1" x14ac:dyDescent="0.25">
      <c r="B203" s="1"/>
      <c r="C203" s="1" t="s">
        <v>201</v>
      </c>
      <c r="D203" s="2">
        <v>4.1203703703703697E-3</v>
      </c>
      <c r="E203" s="1"/>
      <c r="F203" s="3"/>
      <c r="G203" s="3"/>
      <c r="H203" s="1"/>
    </row>
    <row r="204" spans="2:8" ht="15.75" customHeight="1" x14ac:dyDescent="0.25">
      <c r="B204" s="1"/>
      <c r="C204" s="1" t="s">
        <v>202</v>
      </c>
      <c r="D204" s="2">
        <v>4.1087962962962996E-3</v>
      </c>
      <c r="E204" s="1"/>
      <c r="F204" s="3"/>
      <c r="G204" s="3"/>
      <c r="H204" s="1"/>
    </row>
    <row r="205" spans="2:8" ht="15.75" customHeight="1" x14ac:dyDescent="0.25">
      <c r="B205" s="1"/>
      <c r="C205" s="1" t="s">
        <v>203</v>
      </c>
      <c r="D205" s="2">
        <v>4.09722222222222E-3</v>
      </c>
      <c r="E205" s="1"/>
      <c r="F205" s="3"/>
      <c r="G205" s="3"/>
      <c r="H205" s="1"/>
    </row>
    <row r="206" spans="2:8" ht="15.75" customHeight="1" x14ac:dyDescent="0.25">
      <c r="B206" s="1"/>
      <c r="C206" s="1" t="s">
        <v>204</v>
      </c>
      <c r="D206" s="2">
        <v>4.09722222222222E-3</v>
      </c>
      <c r="E206" s="1"/>
      <c r="F206" s="3"/>
      <c r="G206" s="3"/>
      <c r="H206" s="1"/>
    </row>
    <row r="207" spans="2:8" ht="15.75" customHeight="1" x14ac:dyDescent="0.25">
      <c r="B207" s="1"/>
      <c r="C207" s="1" t="s">
        <v>205</v>
      </c>
      <c r="D207" s="2">
        <v>4.0856481481481499E-3</v>
      </c>
      <c r="E207" s="1"/>
      <c r="F207" s="3"/>
      <c r="G207" s="3"/>
      <c r="H207" s="1"/>
    </row>
    <row r="208" spans="2:8" ht="15.75" customHeight="1" x14ac:dyDescent="0.25">
      <c r="B208" s="4"/>
      <c r="C208" s="1" t="s">
        <v>206</v>
      </c>
      <c r="D208" s="2">
        <v>4.0740740740740702E-3</v>
      </c>
      <c r="E208" s="4"/>
      <c r="F208" s="3"/>
      <c r="G208" s="3"/>
      <c r="H208" s="1"/>
    </row>
    <row r="209" spans="2:8" ht="15.75" customHeight="1" x14ac:dyDescent="0.25">
      <c r="B209" s="1"/>
      <c r="C209" s="1" t="s">
        <v>207</v>
      </c>
      <c r="D209" s="2">
        <v>4.0625000000000001E-3</v>
      </c>
      <c r="E209" s="1"/>
      <c r="F209" s="3"/>
      <c r="G209" s="3"/>
      <c r="H209" s="1"/>
    </row>
    <row r="210" spans="2:8" ht="15.75" customHeight="1" x14ac:dyDescent="0.25">
      <c r="B210" s="4"/>
      <c r="C210" s="1" t="s">
        <v>208</v>
      </c>
      <c r="D210" s="2">
        <v>4.0393518518518504E-3</v>
      </c>
      <c r="E210" s="4"/>
      <c r="F210" s="3"/>
      <c r="G210" s="3"/>
      <c r="H210" s="1"/>
    </row>
    <row r="211" spans="2:8" ht="15.75" customHeight="1" x14ac:dyDescent="0.25">
      <c r="B211" s="1"/>
      <c r="C211" s="1" t="s">
        <v>209</v>
      </c>
      <c r="D211" s="2">
        <v>4.0393518518518504E-3</v>
      </c>
      <c r="E211" s="1"/>
      <c r="F211" s="3"/>
      <c r="G211" s="3"/>
      <c r="H211" s="1"/>
    </row>
    <row r="212" spans="2:8" ht="15.75" customHeight="1" x14ac:dyDescent="0.25">
      <c r="B212" s="1"/>
      <c r="C212" s="1" t="s">
        <v>210</v>
      </c>
      <c r="D212" s="2">
        <v>4.0393518518518504E-3</v>
      </c>
      <c r="E212" s="1"/>
      <c r="F212" s="3"/>
      <c r="G212" s="3"/>
      <c r="H212" s="1"/>
    </row>
    <row r="213" spans="2:8" ht="15.75" customHeight="1" x14ac:dyDescent="0.25">
      <c r="B213" s="4"/>
      <c r="C213" s="1" t="s">
        <v>211</v>
      </c>
      <c r="D213" s="2">
        <v>4.0393518518518504E-3</v>
      </c>
      <c r="E213" s="4"/>
      <c r="F213" s="3"/>
      <c r="G213" s="3"/>
      <c r="H213" s="1"/>
    </row>
    <row r="214" spans="2:8" ht="15.75" customHeight="1" x14ac:dyDescent="0.25">
      <c r="B214" s="1"/>
      <c r="C214" s="1" t="s">
        <v>212</v>
      </c>
      <c r="D214" s="2">
        <v>4.0277777777777803E-3</v>
      </c>
      <c r="E214" s="1"/>
      <c r="F214" s="3"/>
      <c r="G214" s="3"/>
      <c r="H214" s="1"/>
    </row>
    <row r="215" spans="2:8" ht="15.75" customHeight="1" x14ac:dyDescent="0.25">
      <c r="B215" s="1"/>
      <c r="C215" s="1" t="s">
        <v>213</v>
      </c>
      <c r="D215" s="2">
        <v>3.9930555555555596E-3</v>
      </c>
      <c r="E215" s="1"/>
      <c r="F215" s="3"/>
      <c r="G215" s="3"/>
      <c r="H215" s="1"/>
    </row>
    <row r="216" spans="2:8" ht="15.75" customHeight="1" x14ac:dyDescent="0.25">
      <c r="B216" s="1"/>
      <c r="C216" s="1" t="s">
        <v>214</v>
      </c>
      <c r="D216" s="2">
        <v>3.9467592592592601E-3</v>
      </c>
      <c r="E216" s="1"/>
      <c r="F216" s="3"/>
      <c r="G216" s="3"/>
      <c r="H216" s="1"/>
    </row>
    <row r="217" spans="2:8" ht="15.75" customHeight="1" x14ac:dyDescent="0.25">
      <c r="B217" s="1"/>
      <c r="C217" s="1" t="s">
        <v>215</v>
      </c>
      <c r="D217" s="2">
        <v>3.93518518518519E-3</v>
      </c>
      <c r="E217" s="1"/>
      <c r="F217" s="3"/>
      <c r="G217" s="3"/>
      <c r="H217" s="1"/>
    </row>
    <row r="218" spans="2:8" ht="15.75" customHeight="1" x14ac:dyDescent="0.25">
      <c r="B218" s="4"/>
      <c r="C218" s="1" t="s">
        <v>216</v>
      </c>
      <c r="D218" s="2">
        <v>3.93518518518519E-3</v>
      </c>
      <c r="E218" s="4"/>
      <c r="F218" s="3"/>
      <c r="G218" s="3"/>
      <c r="H218" s="1"/>
    </row>
    <row r="219" spans="2:8" ht="15.75" customHeight="1" x14ac:dyDescent="0.25">
      <c r="B219" s="1"/>
      <c r="C219" s="1" t="s">
        <v>217</v>
      </c>
      <c r="D219" s="2">
        <v>3.9236111111111104E-3</v>
      </c>
      <c r="E219" s="1"/>
      <c r="F219" s="3"/>
      <c r="G219" s="3"/>
      <c r="H219" s="1"/>
    </row>
    <row r="220" spans="2:8" ht="15.75" customHeight="1" x14ac:dyDescent="0.25">
      <c r="B220" s="1"/>
      <c r="C220" s="1" t="s">
        <v>218</v>
      </c>
      <c r="D220" s="2">
        <v>3.9236111111111104E-3</v>
      </c>
      <c r="E220" s="1"/>
      <c r="F220" s="3"/>
      <c r="G220" s="3"/>
      <c r="H220" s="1"/>
    </row>
    <row r="221" spans="2:8" ht="15.75" customHeight="1" x14ac:dyDescent="0.25">
      <c r="B221" s="1"/>
      <c r="C221" s="1" t="s">
        <v>219</v>
      </c>
      <c r="D221" s="2">
        <v>3.9120370370370403E-3</v>
      </c>
      <c r="E221" s="1"/>
      <c r="F221" s="3"/>
      <c r="G221" s="3"/>
      <c r="H221" s="1"/>
    </row>
    <row r="222" spans="2:8" ht="15.75" customHeight="1" x14ac:dyDescent="0.25">
      <c r="B222" s="1"/>
      <c r="C222" s="1" t="s">
        <v>220</v>
      </c>
      <c r="D222" s="2">
        <v>3.9120370370370403E-3</v>
      </c>
      <c r="E222" s="1"/>
      <c r="F222" s="3"/>
      <c r="G222" s="3"/>
      <c r="H222" s="1"/>
    </row>
    <row r="223" spans="2:8" ht="15.75" customHeight="1" x14ac:dyDescent="0.25">
      <c r="B223" s="1"/>
      <c r="C223" s="1" t="s">
        <v>221</v>
      </c>
      <c r="D223" s="2">
        <v>3.9120370370370403E-3</v>
      </c>
      <c r="E223" s="1"/>
      <c r="F223" s="3"/>
      <c r="G223" s="3"/>
      <c r="H223" s="1"/>
    </row>
    <row r="224" spans="2:8" ht="15.75" customHeight="1" x14ac:dyDescent="0.25">
      <c r="B224" s="4"/>
      <c r="C224" s="1" t="s">
        <v>222</v>
      </c>
      <c r="D224" s="2">
        <v>3.8888888888888901E-3</v>
      </c>
      <c r="E224" s="4"/>
      <c r="F224" s="3"/>
      <c r="G224" s="3"/>
      <c r="H224" s="1"/>
    </row>
    <row r="225" spans="2:8" ht="15.75" customHeight="1" x14ac:dyDescent="0.25">
      <c r="B225" s="1"/>
      <c r="C225" s="1" t="s">
        <v>223</v>
      </c>
      <c r="D225" s="2">
        <v>3.8888888888888901E-3</v>
      </c>
      <c r="E225" s="1"/>
      <c r="F225" s="3"/>
      <c r="G225" s="3"/>
      <c r="H225" s="1"/>
    </row>
    <row r="226" spans="2:8" ht="15.75" customHeight="1" x14ac:dyDescent="0.25">
      <c r="B226" s="4"/>
      <c r="C226" s="1" t="s">
        <v>224</v>
      </c>
      <c r="D226" s="2">
        <v>3.8888888888888901E-3</v>
      </c>
      <c r="E226" s="4"/>
      <c r="F226" s="3"/>
      <c r="G226" s="3"/>
      <c r="H226" s="1"/>
    </row>
    <row r="227" spans="2:8" ht="15.75" customHeight="1" x14ac:dyDescent="0.25">
      <c r="B227" s="1"/>
      <c r="C227" s="1" t="s">
        <v>225</v>
      </c>
      <c r="D227" s="2">
        <v>3.87731481481482E-3</v>
      </c>
      <c r="E227" s="1"/>
      <c r="F227" s="3"/>
      <c r="G227" s="3"/>
      <c r="H227" s="1"/>
    </row>
    <row r="228" spans="2:8" ht="15.75" customHeight="1" x14ac:dyDescent="0.25">
      <c r="B228" s="1"/>
      <c r="C228" s="1" t="s">
        <v>226</v>
      </c>
      <c r="D228" s="2">
        <v>3.87731481481482E-3</v>
      </c>
      <c r="E228" s="1"/>
      <c r="F228" s="3"/>
      <c r="G228" s="3"/>
      <c r="H228" s="1"/>
    </row>
    <row r="229" spans="2:8" ht="15.75" customHeight="1" x14ac:dyDescent="0.25">
      <c r="B229" s="1"/>
      <c r="C229" s="1" t="s">
        <v>227</v>
      </c>
      <c r="D229" s="2">
        <v>3.8541666666666698E-3</v>
      </c>
      <c r="E229" s="1"/>
      <c r="F229" s="3"/>
      <c r="G229" s="3"/>
      <c r="H229" s="1"/>
    </row>
    <row r="230" spans="2:8" ht="15.75" customHeight="1" x14ac:dyDescent="0.25">
      <c r="B230" s="1"/>
      <c r="C230" s="1" t="s">
        <v>228</v>
      </c>
      <c r="D230" s="2">
        <v>3.8425925925925902E-3</v>
      </c>
      <c r="E230" s="1"/>
      <c r="F230" s="3"/>
      <c r="G230" s="3"/>
      <c r="H230" s="1"/>
    </row>
    <row r="231" spans="2:8" ht="15.75" customHeight="1" x14ac:dyDescent="0.25">
      <c r="B231" s="1"/>
      <c r="C231" s="1" t="s">
        <v>229</v>
      </c>
      <c r="D231" s="2">
        <v>3.8310185185185201E-3</v>
      </c>
      <c r="E231" s="1"/>
      <c r="F231" s="3"/>
      <c r="G231" s="3"/>
      <c r="H231" s="1"/>
    </row>
    <row r="232" spans="2:8" ht="15.75" customHeight="1" x14ac:dyDescent="0.25">
      <c r="B232" s="4"/>
      <c r="C232" s="1" t="s">
        <v>230</v>
      </c>
      <c r="D232" s="2">
        <v>3.8310185185185201E-3</v>
      </c>
      <c r="E232" s="4"/>
      <c r="F232" s="3"/>
      <c r="G232" s="3"/>
      <c r="H232" s="1"/>
    </row>
    <row r="233" spans="2:8" ht="15.75" customHeight="1" x14ac:dyDescent="0.25">
      <c r="B233" s="1"/>
      <c r="C233" s="1" t="s">
        <v>231</v>
      </c>
      <c r="D233" s="2">
        <v>3.81944444444444E-3</v>
      </c>
      <c r="E233" s="1"/>
      <c r="F233" s="3"/>
      <c r="G233" s="3"/>
      <c r="H233" s="1"/>
    </row>
    <row r="234" spans="2:8" ht="15.75" customHeight="1" x14ac:dyDescent="0.25">
      <c r="B234" s="1"/>
      <c r="C234" s="1" t="s">
        <v>232</v>
      </c>
      <c r="D234" s="2">
        <v>3.8078703703703699E-3</v>
      </c>
      <c r="E234" s="1"/>
      <c r="F234" s="3"/>
      <c r="G234" s="3"/>
      <c r="H234" s="1"/>
    </row>
    <row r="235" spans="2:8" ht="15.75" customHeight="1" x14ac:dyDescent="0.25">
      <c r="B235" s="1"/>
      <c r="C235" s="1" t="s">
        <v>233</v>
      </c>
      <c r="D235" s="2">
        <v>3.7962962962963002E-3</v>
      </c>
      <c r="E235" s="1"/>
      <c r="F235" s="3"/>
      <c r="G235" s="3"/>
      <c r="H235" s="1"/>
    </row>
    <row r="236" spans="2:8" ht="15.75" customHeight="1" x14ac:dyDescent="0.25">
      <c r="B236" s="4"/>
      <c r="C236" s="1" t="s">
        <v>234</v>
      </c>
      <c r="D236" s="2">
        <v>3.76157407407407E-3</v>
      </c>
      <c r="E236" s="4"/>
      <c r="F236" s="3"/>
      <c r="G236" s="3"/>
      <c r="H236" s="1"/>
    </row>
    <row r="237" spans="2:8" ht="15.75" customHeight="1" x14ac:dyDescent="0.25">
      <c r="B237" s="1"/>
      <c r="C237" s="1" t="s">
        <v>235</v>
      </c>
      <c r="D237" s="2">
        <v>3.76157407407407E-3</v>
      </c>
      <c r="E237" s="1"/>
      <c r="F237" s="3"/>
      <c r="G237" s="3"/>
      <c r="H237" s="1"/>
    </row>
    <row r="238" spans="2:8" ht="15.75" customHeight="1" x14ac:dyDescent="0.25">
      <c r="B238" s="1"/>
      <c r="C238" s="1" t="s">
        <v>236</v>
      </c>
      <c r="D238" s="2">
        <v>3.7384259259259302E-3</v>
      </c>
      <c r="E238" s="1"/>
      <c r="F238" s="3"/>
      <c r="G238" s="3"/>
      <c r="H238" s="1"/>
    </row>
    <row r="239" spans="2:8" ht="15.75" customHeight="1" x14ac:dyDescent="0.25">
      <c r="B239" s="1"/>
      <c r="C239" s="1" t="s">
        <v>237</v>
      </c>
      <c r="D239" s="2">
        <v>3.7268518518518501E-3</v>
      </c>
      <c r="E239" s="1"/>
      <c r="F239" s="3"/>
      <c r="G239" s="3"/>
      <c r="H239" s="1"/>
    </row>
    <row r="240" spans="2:8" ht="15.75" customHeight="1" x14ac:dyDescent="0.25">
      <c r="B240" s="1"/>
      <c r="C240" s="1" t="s">
        <v>238</v>
      </c>
      <c r="D240" s="2">
        <v>3.71527777777778E-3</v>
      </c>
      <c r="E240" s="1"/>
      <c r="F240" s="3"/>
      <c r="G240" s="3"/>
      <c r="H240" s="1"/>
    </row>
    <row r="241" spans="2:8" ht="15.75" customHeight="1" x14ac:dyDescent="0.25">
      <c r="B241" s="1"/>
      <c r="C241" s="1" t="s">
        <v>239</v>
      </c>
      <c r="D241" s="2">
        <v>3.71527777777778E-3</v>
      </c>
      <c r="E241" s="1"/>
      <c r="F241" s="3"/>
      <c r="G241" s="3"/>
      <c r="H241" s="1"/>
    </row>
    <row r="242" spans="2:8" ht="15.75" customHeight="1" x14ac:dyDescent="0.25">
      <c r="B242" s="1"/>
      <c r="C242" s="1" t="s">
        <v>240</v>
      </c>
      <c r="D242" s="2">
        <v>3.71527777777778E-3</v>
      </c>
      <c r="E242" s="1"/>
      <c r="F242" s="3"/>
      <c r="G242" s="3"/>
      <c r="H242" s="1"/>
    </row>
    <row r="243" spans="2:8" ht="15.75" customHeight="1" x14ac:dyDescent="0.25">
      <c r="B243" s="1"/>
      <c r="C243" s="1" t="s">
        <v>241</v>
      </c>
      <c r="D243" s="2">
        <v>3.6921296296296298E-3</v>
      </c>
      <c r="E243" s="1"/>
      <c r="F243" s="3"/>
      <c r="G243" s="3"/>
      <c r="H243" s="1"/>
    </row>
    <row r="244" spans="2:8" ht="15.75" customHeight="1" x14ac:dyDescent="0.25">
      <c r="B244" s="1"/>
      <c r="C244" s="1" t="s">
        <v>242</v>
      </c>
      <c r="D244" s="2">
        <v>3.6805555555555502E-3</v>
      </c>
      <c r="E244" s="1"/>
      <c r="F244" s="3"/>
      <c r="G244" s="3"/>
      <c r="H244" s="1"/>
    </row>
    <row r="245" spans="2:8" ht="15.75" customHeight="1" x14ac:dyDescent="0.25">
      <c r="B245" s="1"/>
      <c r="C245" s="1" t="s">
        <v>243</v>
      </c>
      <c r="D245" s="2">
        <v>3.65740740740741E-3</v>
      </c>
      <c r="E245" s="1"/>
      <c r="F245" s="3"/>
      <c r="G245" s="3"/>
      <c r="H245" s="1"/>
    </row>
    <row r="246" spans="2:8" ht="15.75" customHeight="1" x14ac:dyDescent="0.25">
      <c r="B246" s="4"/>
      <c r="C246" s="1" t="s">
        <v>244</v>
      </c>
      <c r="D246" s="2">
        <v>3.65740740740741E-3</v>
      </c>
      <c r="E246" s="4"/>
      <c r="F246" s="3"/>
      <c r="G246" s="3"/>
      <c r="H246" s="1"/>
    </row>
    <row r="247" spans="2:8" ht="15.75" customHeight="1" x14ac:dyDescent="0.25">
      <c r="B247" s="4"/>
      <c r="C247" s="1" t="s">
        <v>245</v>
      </c>
      <c r="D247" s="2">
        <v>3.65740740740741E-3</v>
      </c>
      <c r="E247" s="4"/>
      <c r="F247" s="3"/>
      <c r="G247" s="3"/>
      <c r="H247" s="1"/>
    </row>
    <row r="248" spans="2:8" ht="15.75" customHeight="1" x14ac:dyDescent="0.25">
      <c r="B248" s="1"/>
      <c r="C248" s="1" t="s">
        <v>246</v>
      </c>
      <c r="D248" s="2">
        <v>3.6458333333333299E-3</v>
      </c>
      <c r="E248" s="1"/>
      <c r="F248" s="3"/>
      <c r="G248" s="3"/>
      <c r="H248" s="1"/>
    </row>
    <row r="249" spans="2:8" ht="15.75" customHeight="1" x14ac:dyDescent="0.25">
      <c r="B249" s="4"/>
      <c r="C249" s="1" t="s">
        <v>247</v>
      </c>
      <c r="D249" s="2">
        <v>3.6458333333333299E-3</v>
      </c>
      <c r="E249" s="4"/>
      <c r="F249" s="3"/>
      <c r="G249" s="3"/>
      <c r="H249" s="1"/>
    </row>
    <row r="250" spans="2:8" ht="15.75" customHeight="1" x14ac:dyDescent="0.25">
      <c r="B250" s="1"/>
      <c r="C250" s="1" t="s">
        <v>248</v>
      </c>
      <c r="D250" s="2">
        <v>3.6342592592592598E-3</v>
      </c>
      <c r="E250" s="1"/>
      <c r="F250" s="3"/>
      <c r="G250" s="3"/>
      <c r="H250" s="1"/>
    </row>
    <row r="251" spans="2:8" ht="15.75" customHeight="1" x14ac:dyDescent="0.25">
      <c r="B251" s="4"/>
      <c r="C251" s="1" t="s">
        <v>249</v>
      </c>
      <c r="D251" s="2">
        <v>3.6342592592592598E-3</v>
      </c>
      <c r="E251" s="4"/>
      <c r="F251" s="3"/>
      <c r="G251" s="3"/>
      <c r="H251" s="1"/>
    </row>
    <row r="252" spans="2:8" ht="15.75" customHeight="1" x14ac:dyDescent="0.25">
      <c r="B252" s="4"/>
      <c r="C252" s="1" t="s">
        <v>250</v>
      </c>
      <c r="D252" s="2">
        <v>3.6226851851851902E-3</v>
      </c>
      <c r="E252" s="4"/>
      <c r="F252" s="3"/>
      <c r="G252" s="3"/>
      <c r="H252" s="1"/>
    </row>
    <row r="253" spans="2:8" ht="15.75" customHeight="1" x14ac:dyDescent="0.25">
      <c r="B253" s="1"/>
      <c r="C253" s="1" t="s">
        <v>251</v>
      </c>
      <c r="D253" s="2">
        <v>3.6111111111111101E-3</v>
      </c>
      <c r="E253" s="1"/>
      <c r="F253" s="3"/>
      <c r="G253" s="3"/>
      <c r="H253" s="1"/>
    </row>
    <row r="254" spans="2:8" ht="15.75" customHeight="1" x14ac:dyDescent="0.25">
      <c r="B254" s="1"/>
      <c r="C254" s="1" t="s">
        <v>252</v>
      </c>
      <c r="D254" s="2">
        <v>3.59953703703704E-3</v>
      </c>
      <c r="E254" s="1"/>
      <c r="F254" s="3"/>
      <c r="G254" s="3"/>
      <c r="H254" s="1"/>
    </row>
    <row r="255" spans="2:8" ht="15.75" customHeight="1" x14ac:dyDescent="0.25">
      <c r="B255" s="1"/>
      <c r="C255" s="1" t="s">
        <v>253</v>
      </c>
      <c r="D255" s="2">
        <v>3.59953703703704E-3</v>
      </c>
      <c r="E255" s="1"/>
      <c r="F255" s="3"/>
      <c r="G255" s="3"/>
      <c r="H255" s="1"/>
    </row>
    <row r="256" spans="2:8" ht="15.75" customHeight="1" x14ac:dyDescent="0.25">
      <c r="B256" s="1"/>
      <c r="C256" s="1" t="s">
        <v>254</v>
      </c>
      <c r="D256" s="2">
        <v>3.5763888888888898E-3</v>
      </c>
      <c r="E256" s="1"/>
      <c r="F256" s="3"/>
      <c r="G256" s="3"/>
      <c r="H256" s="1"/>
    </row>
    <row r="257" spans="2:8" ht="15.75" customHeight="1" x14ac:dyDescent="0.25">
      <c r="B257" s="1"/>
      <c r="C257" s="1" t="s">
        <v>255</v>
      </c>
      <c r="D257" s="2">
        <v>3.5763888888888898E-3</v>
      </c>
      <c r="E257" s="1"/>
      <c r="F257" s="3"/>
      <c r="G257" s="3"/>
      <c r="H257" s="1"/>
    </row>
    <row r="258" spans="2:8" ht="15.75" customHeight="1" x14ac:dyDescent="0.25">
      <c r="B258" s="1"/>
      <c r="C258" s="1" t="s">
        <v>256</v>
      </c>
      <c r="D258" s="2">
        <v>3.5763888888888898E-3</v>
      </c>
      <c r="E258" s="1"/>
      <c r="F258" s="3"/>
      <c r="G258" s="3"/>
      <c r="H258" s="1"/>
    </row>
    <row r="259" spans="2:8" ht="15.75" customHeight="1" x14ac:dyDescent="0.25">
      <c r="B259" s="1"/>
      <c r="C259" s="1" t="s">
        <v>257</v>
      </c>
      <c r="D259" s="2">
        <v>3.5763888888888898E-3</v>
      </c>
      <c r="E259" s="1"/>
      <c r="F259" s="3"/>
      <c r="G259" s="3"/>
      <c r="H259" s="1"/>
    </row>
    <row r="260" spans="2:8" ht="15.75" customHeight="1" x14ac:dyDescent="0.25">
      <c r="B260" s="1"/>
      <c r="C260" s="1" t="s">
        <v>258</v>
      </c>
      <c r="D260" s="2">
        <v>3.5648148148148201E-3</v>
      </c>
      <c r="E260" s="1"/>
      <c r="F260" s="3"/>
      <c r="G260" s="3"/>
      <c r="H260" s="1"/>
    </row>
    <row r="261" spans="2:8" ht="15.75" customHeight="1" x14ac:dyDescent="0.25">
      <c r="B261" s="4"/>
      <c r="C261" s="1" t="s">
        <v>259</v>
      </c>
      <c r="D261" s="2">
        <v>3.54166666666667E-3</v>
      </c>
      <c r="E261" s="4"/>
      <c r="F261" s="3"/>
      <c r="G261" s="3"/>
      <c r="H261" s="1"/>
    </row>
    <row r="262" spans="2:8" ht="15.75" customHeight="1" x14ac:dyDescent="0.25">
      <c r="B262" s="1"/>
      <c r="C262" s="1" t="s">
        <v>260</v>
      </c>
      <c r="D262" s="2">
        <v>3.54166666666667E-3</v>
      </c>
      <c r="E262" s="1"/>
      <c r="F262" s="3"/>
      <c r="G262" s="3"/>
      <c r="H262" s="1"/>
    </row>
    <row r="263" spans="2:8" ht="15.75" customHeight="1" x14ac:dyDescent="0.25">
      <c r="B263" s="1"/>
      <c r="C263" s="1" t="s">
        <v>261</v>
      </c>
      <c r="D263" s="2">
        <v>3.5300925925925899E-3</v>
      </c>
      <c r="E263" s="1"/>
      <c r="F263" s="3"/>
      <c r="G263" s="3"/>
      <c r="H263" s="1"/>
    </row>
    <row r="264" spans="2:8" ht="15.75" customHeight="1" x14ac:dyDescent="0.25">
      <c r="B264" s="1"/>
      <c r="C264" s="1" t="s">
        <v>262</v>
      </c>
      <c r="D264" s="2">
        <v>3.5300925925925899E-3</v>
      </c>
      <c r="E264" s="1"/>
      <c r="F264" s="3"/>
      <c r="G264" s="3"/>
      <c r="H264" s="1"/>
    </row>
    <row r="265" spans="2:8" ht="15.75" customHeight="1" x14ac:dyDescent="0.25">
      <c r="B265" s="1"/>
      <c r="C265" s="1" t="s">
        <v>263</v>
      </c>
      <c r="D265" s="2">
        <v>3.5300925925925899E-3</v>
      </c>
      <c r="E265" s="1"/>
      <c r="F265" s="3"/>
      <c r="G265" s="3"/>
      <c r="H265" s="1"/>
    </row>
    <row r="266" spans="2:8" ht="15.75" customHeight="1" x14ac:dyDescent="0.25">
      <c r="B266" s="1"/>
      <c r="C266" s="1" t="s">
        <v>264</v>
      </c>
      <c r="D266" s="2">
        <v>3.49537037037037E-3</v>
      </c>
      <c r="E266" s="1"/>
      <c r="F266" s="3"/>
      <c r="G266" s="3"/>
      <c r="H266" s="1"/>
    </row>
    <row r="267" spans="2:8" ht="15.75" customHeight="1" x14ac:dyDescent="0.25">
      <c r="B267" s="1"/>
      <c r="C267" s="1" t="s">
        <v>265</v>
      </c>
      <c r="D267" s="2">
        <v>3.4837962962962999E-3</v>
      </c>
      <c r="E267" s="1"/>
      <c r="F267" s="3"/>
      <c r="G267" s="3"/>
      <c r="H267" s="1"/>
    </row>
    <row r="268" spans="2:8" ht="15.75" customHeight="1" x14ac:dyDescent="0.25">
      <c r="B268" s="4"/>
      <c r="C268" s="1" t="s">
        <v>266</v>
      </c>
      <c r="D268" s="2">
        <v>3.4837962962962999E-3</v>
      </c>
      <c r="E268" s="4"/>
      <c r="F268" s="3"/>
      <c r="G268" s="3"/>
      <c r="H268" s="1"/>
    </row>
    <row r="269" spans="2:8" ht="15.75" customHeight="1" x14ac:dyDescent="0.25">
      <c r="B269" s="1"/>
      <c r="C269" s="1" t="s">
        <v>267</v>
      </c>
      <c r="D269" s="2">
        <v>3.4606481481481502E-3</v>
      </c>
      <c r="E269" s="1"/>
      <c r="F269" s="3"/>
      <c r="G269" s="3"/>
      <c r="H269" s="1"/>
    </row>
    <row r="270" spans="2:8" ht="15.75" customHeight="1" x14ac:dyDescent="0.25">
      <c r="B270" s="1"/>
      <c r="C270" s="1" t="s">
        <v>268</v>
      </c>
      <c r="D270" s="2">
        <v>3.4606481481481502E-3</v>
      </c>
      <c r="E270" s="1"/>
      <c r="F270" s="3"/>
      <c r="G270" s="3"/>
      <c r="H270" s="1"/>
    </row>
    <row r="271" spans="2:8" ht="15.75" customHeight="1" x14ac:dyDescent="0.25">
      <c r="B271" s="4"/>
      <c r="C271" s="1" t="s">
        <v>269</v>
      </c>
      <c r="D271" s="2">
        <v>3.4606481481481502E-3</v>
      </c>
      <c r="E271" s="4"/>
      <c r="F271" s="3"/>
      <c r="G271" s="3"/>
      <c r="H271" s="1"/>
    </row>
    <row r="272" spans="2:8" ht="15.75" customHeight="1" x14ac:dyDescent="0.25">
      <c r="B272" s="1"/>
      <c r="C272" s="1" t="s">
        <v>270</v>
      </c>
      <c r="D272" s="2">
        <v>3.4490740740740701E-3</v>
      </c>
      <c r="E272" s="1"/>
      <c r="F272" s="3"/>
      <c r="G272" s="3"/>
      <c r="H272" s="1"/>
    </row>
    <row r="273" spans="2:8" ht="15.75" customHeight="1" x14ac:dyDescent="0.25">
      <c r="B273" s="1"/>
      <c r="C273" s="1" t="s">
        <v>271</v>
      </c>
      <c r="D273" s="2">
        <v>3.4375E-3</v>
      </c>
      <c r="E273" s="1"/>
      <c r="F273" s="3"/>
      <c r="G273" s="3"/>
      <c r="H273" s="1"/>
    </row>
    <row r="274" spans="2:8" ht="15.75" customHeight="1" x14ac:dyDescent="0.25">
      <c r="B274" s="1"/>
      <c r="C274" s="1" t="s">
        <v>272</v>
      </c>
      <c r="D274" s="2">
        <v>3.4143518518518498E-3</v>
      </c>
      <c r="E274" s="1"/>
      <c r="F274" s="3"/>
      <c r="G274" s="3"/>
      <c r="H274" s="1"/>
    </row>
    <row r="275" spans="2:8" ht="15.75" customHeight="1" x14ac:dyDescent="0.25">
      <c r="B275" s="1"/>
      <c r="C275" s="1" t="s">
        <v>273</v>
      </c>
      <c r="D275" s="2">
        <v>3.4143518518518498E-3</v>
      </c>
      <c r="E275" s="1"/>
      <c r="F275" s="3"/>
      <c r="G275" s="3"/>
      <c r="H275" s="1"/>
    </row>
    <row r="276" spans="2:8" ht="15.75" customHeight="1" x14ac:dyDescent="0.25">
      <c r="B276" s="4"/>
      <c r="C276" s="1" t="s">
        <v>274</v>
      </c>
      <c r="D276" s="2">
        <v>3.4143518518518498E-3</v>
      </c>
      <c r="E276" s="4"/>
      <c r="F276" s="3"/>
      <c r="G276" s="3"/>
      <c r="H276" s="1"/>
    </row>
    <row r="277" spans="2:8" ht="15.75" customHeight="1" x14ac:dyDescent="0.25">
      <c r="B277" s="1"/>
      <c r="C277" s="1" t="s">
        <v>275</v>
      </c>
      <c r="D277" s="2">
        <v>3.3912037037037001E-3</v>
      </c>
      <c r="E277" s="1"/>
      <c r="F277" s="3"/>
      <c r="G277" s="3"/>
      <c r="H277" s="1"/>
    </row>
    <row r="278" spans="2:8" ht="15.75" customHeight="1" x14ac:dyDescent="0.25">
      <c r="B278" s="1"/>
      <c r="C278" s="1" t="s">
        <v>276</v>
      </c>
      <c r="D278" s="2">
        <v>3.3912037037037001E-3</v>
      </c>
      <c r="E278" s="1"/>
      <c r="F278" s="3"/>
      <c r="G278" s="3"/>
      <c r="H278" s="1"/>
    </row>
    <row r="279" spans="2:8" ht="15.75" customHeight="1" x14ac:dyDescent="0.25">
      <c r="B279" s="1"/>
      <c r="C279" s="1" t="s">
        <v>277</v>
      </c>
      <c r="D279" s="2">
        <v>3.3912037037037001E-3</v>
      </c>
      <c r="E279" s="1"/>
      <c r="F279" s="3"/>
      <c r="G279" s="3"/>
      <c r="H279" s="1"/>
    </row>
    <row r="280" spans="2:8" ht="15.75" customHeight="1" x14ac:dyDescent="0.25">
      <c r="B280" s="4"/>
      <c r="C280" s="1" t="s">
        <v>278</v>
      </c>
      <c r="D280" s="2">
        <v>3.3912037037037001E-3</v>
      </c>
      <c r="E280" s="4"/>
      <c r="F280" s="3"/>
      <c r="G280" s="3"/>
      <c r="H280" s="1"/>
    </row>
    <row r="281" spans="2:8" ht="15.75" customHeight="1" x14ac:dyDescent="0.25">
      <c r="B281" s="4"/>
      <c r="C281" s="1" t="s">
        <v>279</v>
      </c>
      <c r="D281" s="2">
        <v>3.37962962962963E-3</v>
      </c>
      <c r="E281" s="4"/>
      <c r="F281" s="3"/>
      <c r="G281" s="3"/>
      <c r="H281" s="1"/>
    </row>
    <row r="282" spans="2:8" ht="15.75" customHeight="1" x14ac:dyDescent="0.25">
      <c r="B282" s="1"/>
      <c r="C282" s="1" t="s">
        <v>280</v>
      </c>
      <c r="D282" s="2">
        <v>3.3680555555555599E-3</v>
      </c>
      <c r="E282" s="1"/>
      <c r="F282" s="3"/>
      <c r="G282" s="3"/>
      <c r="H282" s="1"/>
    </row>
    <row r="283" spans="2:8" ht="15.75" customHeight="1" x14ac:dyDescent="0.25">
      <c r="B283" s="1"/>
      <c r="C283" s="1" t="s">
        <v>281</v>
      </c>
      <c r="D283" s="2">
        <v>3.3680555555555599E-3</v>
      </c>
      <c r="E283" s="1"/>
      <c r="F283" s="3"/>
      <c r="G283" s="3"/>
      <c r="H283" s="1"/>
    </row>
    <row r="284" spans="2:8" ht="15.75" customHeight="1" x14ac:dyDescent="0.25">
      <c r="B284" s="1"/>
      <c r="C284" s="1" t="s">
        <v>282</v>
      </c>
      <c r="D284" s="2">
        <v>3.3564814814814798E-3</v>
      </c>
      <c r="E284" s="1"/>
      <c r="F284" s="3"/>
      <c r="G284" s="3"/>
      <c r="H284" s="1"/>
    </row>
    <row r="285" spans="2:8" ht="15.75" customHeight="1" x14ac:dyDescent="0.25">
      <c r="B285" s="1"/>
      <c r="C285" s="1" t="s">
        <v>283</v>
      </c>
      <c r="D285" s="2">
        <v>3.3449074074074102E-3</v>
      </c>
      <c r="E285" s="1"/>
      <c r="F285" s="3"/>
      <c r="G285" s="3"/>
      <c r="H285" s="1"/>
    </row>
    <row r="286" spans="2:8" ht="15.75" customHeight="1" x14ac:dyDescent="0.25">
      <c r="B286" s="1"/>
      <c r="C286" s="1" t="s">
        <v>284</v>
      </c>
      <c r="D286" s="2">
        <v>3.3449074074074102E-3</v>
      </c>
      <c r="E286" s="1"/>
      <c r="F286" s="3"/>
      <c r="G286" s="3"/>
      <c r="H286" s="1"/>
    </row>
    <row r="287" spans="2:8" ht="15.75" customHeight="1" x14ac:dyDescent="0.25">
      <c r="B287" s="1"/>
      <c r="C287" s="1" t="s">
        <v>285</v>
      </c>
      <c r="D287" s="2">
        <v>3.3449074074074102E-3</v>
      </c>
      <c r="E287" s="1"/>
      <c r="F287" s="3"/>
      <c r="G287" s="3"/>
      <c r="H287" s="1"/>
    </row>
    <row r="288" spans="2:8" ht="15.75" customHeight="1" x14ac:dyDescent="0.25">
      <c r="B288" s="1"/>
      <c r="C288" s="1" t="s">
        <v>286</v>
      </c>
      <c r="D288" s="2">
        <v>3.3333333333333301E-3</v>
      </c>
      <c r="E288" s="1"/>
      <c r="F288" s="3"/>
      <c r="G288" s="3"/>
      <c r="H288" s="1"/>
    </row>
    <row r="289" spans="2:8" ht="15.75" customHeight="1" x14ac:dyDescent="0.25">
      <c r="B289" s="1"/>
      <c r="C289" s="1" t="s">
        <v>287</v>
      </c>
      <c r="D289" s="2">
        <v>3.3333333333333301E-3</v>
      </c>
      <c r="E289" s="1"/>
      <c r="F289" s="3"/>
      <c r="G289" s="3"/>
      <c r="H289" s="1"/>
    </row>
    <row r="290" spans="2:8" ht="15.75" customHeight="1" x14ac:dyDescent="0.25">
      <c r="B290" s="1"/>
      <c r="C290" s="1" t="s">
        <v>288</v>
      </c>
      <c r="D290" s="2">
        <v>3.3333333333333301E-3</v>
      </c>
      <c r="E290" s="1"/>
      <c r="F290" s="3"/>
      <c r="G290" s="3"/>
      <c r="H290" s="1"/>
    </row>
    <row r="291" spans="2:8" ht="15.75" customHeight="1" x14ac:dyDescent="0.25">
      <c r="B291" s="4"/>
      <c r="C291" s="1" t="s">
        <v>289</v>
      </c>
      <c r="D291" s="2">
        <v>3.32175925925926E-3</v>
      </c>
      <c r="E291" s="1"/>
      <c r="F291" s="3"/>
      <c r="G291" s="3"/>
      <c r="H291" s="1"/>
    </row>
    <row r="292" spans="2:8" ht="15.75" customHeight="1" x14ac:dyDescent="0.25">
      <c r="B292" s="1"/>
      <c r="C292" s="1" t="s">
        <v>290</v>
      </c>
      <c r="D292" s="2">
        <v>3.3101851851851899E-3</v>
      </c>
      <c r="E292" s="1"/>
      <c r="F292" s="3"/>
      <c r="G292" s="3"/>
      <c r="H292" s="1"/>
    </row>
    <row r="293" spans="2:8" ht="15.75" customHeight="1" x14ac:dyDescent="0.25">
      <c r="B293" s="4"/>
      <c r="C293" s="1" t="s">
        <v>291</v>
      </c>
      <c r="D293" s="2">
        <v>3.2986111111111098E-3</v>
      </c>
      <c r="E293" s="4"/>
      <c r="F293" s="3"/>
      <c r="G293" s="3"/>
      <c r="H293" s="1"/>
    </row>
    <row r="294" spans="2:8" ht="15.75" customHeight="1" x14ac:dyDescent="0.25">
      <c r="B294" s="4"/>
      <c r="C294" s="1" t="s">
        <v>292</v>
      </c>
      <c r="D294" s="2">
        <v>3.2986111111111098E-3</v>
      </c>
      <c r="E294" s="4"/>
      <c r="F294" s="3"/>
      <c r="G294" s="3"/>
      <c r="H294" s="1"/>
    </row>
    <row r="295" spans="2:8" ht="15.75" customHeight="1" x14ac:dyDescent="0.25">
      <c r="B295" s="4"/>
      <c r="C295" s="1" t="s">
        <v>293</v>
      </c>
      <c r="D295" s="2">
        <v>3.2986111111111098E-3</v>
      </c>
      <c r="E295" s="4"/>
      <c r="F295" s="3"/>
      <c r="G295" s="3"/>
      <c r="H295" s="1"/>
    </row>
    <row r="296" spans="2:8" ht="15.75" customHeight="1" x14ac:dyDescent="0.25">
      <c r="B296" s="1"/>
      <c r="C296" s="1" t="s">
        <v>294</v>
      </c>
      <c r="D296" s="2">
        <v>3.2986111111111098E-3</v>
      </c>
      <c r="E296" s="1"/>
      <c r="F296" s="3"/>
      <c r="G296" s="3"/>
      <c r="H296" s="1"/>
    </row>
    <row r="297" spans="2:8" ht="15.75" customHeight="1" x14ac:dyDescent="0.25">
      <c r="B297" s="1"/>
      <c r="C297" s="1" t="s">
        <v>295</v>
      </c>
      <c r="D297" s="2">
        <v>3.2986111111111098E-3</v>
      </c>
      <c r="E297" s="1"/>
      <c r="F297" s="3"/>
      <c r="G297" s="3"/>
      <c r="H297" s="1"/>
    </row>
    <row r="298" spans="2:8" ht="15.75" customHeight="1" x14ac:dyDescent="0.25">
      <c r="B298" s="1"/>
      <c r="C298" s="1" t="s">
        <v>296</v>
      </c>
      <c r="D298" s="2">
        <v>3.2754629629629601E-3</v>
      </c>
      <c r="E298" s="1"/>
      <c r="F298" s="3"/>
      <c r="G298" s="3"/>
      <c r="H298" s="1"/>
    </row>
    <row r="299" spans="2:8" ht="15.75" customHeight="1" x14ac:dyDescent="0.25">
      <c r="B299" s="4"/>
      <c r="C299" s="1" t="s">
        <v>297</v>
      </c>
      <c r="D299" s="2">
        <v>3.2754629629629601E-3</v>
      </c>
      <c r="E299" s="4"/>
      <c r="F299" s="3"/>
      <c r="G299" s="3"/>
      <c r="H299" s="1"/>
    </row>
    <row r="300" spans="2:8" ht="15.75" customHeight="1" x14ac:dyDescent="0.25">
      <c r="B300" s="4"/>
      <c r="C300" s="1" t="s">
        <v>298</v>
      </c>
      <c r="D300" s="2">
        <v>3.26388888888889E-3</v>
      </c>
      <c r="E300" s="4"/>
      <c r="F300" s="3"/>
      <c r="G300" s="3"/>
      <c r="H300" s="1"/>
    </row>
    <row r="301" spans="2:8" ht="15.75" customHeight="1" x14ac:dyDescent="0.25">
      <c r="B301" s="1"/>
      <c r="C301" s="1" t="s">
        <v>299</v>
      </c>
      <c r="D301" s="2">
        <v>3.26388888888889E-3</v>
      </c>
      <c r="E301" s="1"/>
      <c r="F301" s="3"/>
      <c r="G301" s="3"/>
      <c r="H301" s="1"/>
    </row>
    <row r="302" spans="2:8" ht="15.75" customHeight="1" x14ac:dyDescent="0.25">
      <c r="B302" s="1"/>
      <c r="C302" s="1" t="s">
        <v>300</v>
      </c>
      <c r="D302" s="2">
        <v>3.26388888888889E-3</v>
      </c>
      <c r="E302" s="1"/>
      <c r="F302" s="3"/>
      <c r="G302" s="3"/>
      <c r="H302" s="1"/>
    </row>
    <row r="303" spans="2:8" ht="15.75" customHeight="1" x14ac:dyDescent="0.25">
      <c r="B303" s="1"/>
      <c r="C303" s="1" t="s">
        <v>301</v>
      </c>
      <c r="D303" s="2">
        <v>3.26388888888889E-3</v>
      </c>
      <c r="E303" s="1"/>
      <c r="F303" s="3"/>
      <c r="G303" s="3"/>
      <c r="H303" s="1"/>
    </row>
    <row r="304" spans="2:8" ht="15.75" customHeight="1" x14ac:dyDescent="0.25">
      <c r="B304" s="1"/>
      <c r="C304" s="1" t="s">
        <v>302</v>
      </c>
      <c r="D304" s="2">
        <v>3.2291666666666701E-3</v>
      </c>
      <c r="E304" s="1"/>
      <c r="F304" s="3"/>
      <c r="G304" s="3"/>
      <c r="H304" s="1"/>
    </row>
    <row r="305" spans="2:8" ht="15.75" customHeight="1" x14ac:dyDescent="0.25">
      <c r="B305" s="1"/>
      <c r="C305" s="1" t="s">
        <v>303</v>
      </c>
      <c r="D305" s="2">
        <v>3.21759259259259E-3</v>
      </c>
      <c r="E305" s="1"/>
      <c r="F305" s="3"/>
      <c r="G305" s="3"/>
      <c r="H305" s="1"/>
    </row>
    <row r="306" spans="2:8" ht="15.75" customHeight="1" x14ac:dyDescent="0.25">
      <c r="B306" s="1"/>
      <c r="C306" s="1" t="s">
        <v>304</v>
      </c>
      <c r="D306" s="2">
        <v>3.21759259259259E-3</v>
      </c>
      <c r="E306" s="1"/>
      <c r="F306" s="3"/>
      <c r="G306" s="3"/>
      <c r="H306" s="1"/>
    </row>
    <row r="307" spans="2:8" ht="15.75" customHeight="1" x14ac:dyDescent="0.25">
      <c r="B307" s="4"/>
      <c r="C307" s="1" t="s">
        <v>305</v>
      </c>
      <c r="D307" s="2">
        <v>3.2060185185185199E-3</v>
      </c>
      <c r="E307" s="4"/>
      <c r="F307" s="3"/>
      <c r="G307" s="3"/>
      <c r="H307" s="1"/>
    </row>
    <row r="308" spans="2:8" ht="15.75" customHeight="1" x14ac:dyDescent="0.25">
      <c r="B308" s="4"/>
      <c r="C308" s="1" t="s">
        <v>306</v>
      </c>
      <c r="D308" s="2">
        <v>3.2060185185185199E-3</v>
      </c>
      <c r="E308" s="4"/>
      <c r="F308" s="3"/>
      <c r="G308" s="3"/>
      <c r="H308" s="1"/>
    </row>
    <row r="309" spans="2:8" ht="15.75" customHeight="1" x14ac:dyDescent="0.25">
      <c r="B309" s="1"/>
      <c r="C309" s="1" t="s">
        <v>307</v>
      </c>
      <c r="D309" s="2">
        <v>3.1944444444444399E-3</v>
      </c>
      <c r="E309" s="1"/>
      <c r="F309" s="3"/>
      <c r="G309" s="3"/>
      <c r="H309" s="1"/>
    </row>
    <row r="310" spans="2:8" ht="15.75" customHeight="1" x14ac:dyDescent="0.25">
      <c r="B310" s="1"/>
      <c r="C310" s="1" t="s">
        <v>308</v>
      </c>
      <c r="D310" s="2">
        <v>3.1944444444444399E-3</v>
      </c>
      <c r="E310" s="1"/>
      <c r="F310" s="3"/>
      <c r="G310" s="3"/>
      <c r="H310" s="1"/>
    </row>
    <row r="311" spans="2:8" ht="15.75" customHeight="1" x14ac:dyDescent="0.25">
      <c r="B311" s="1"/>
      <c r="C311" s="1" t="s">
        <v>309</v>
      </c>
      <c r="D311" s="2">
        <v>3.1828703703703702E-3</v>
      </c>
      <c r="E311" s="1"/>
      <c r="F311" s="3"/>
      <c r="G311" s="3"/>
      <c r="H311" s="1"/>
    </row>
    <row r="312" spans="2:8" ht="15.75" customHeight="1" x14ac:dyDescent="0.25">
      <c r="B312" s="1"/>
      <c r="C312" s="1" t="s">
        <v>310</v>
      </c>
      <c r="D312" s="2">
        <v>3.1828703703703702E-3</v>
      </c>
      <c r="E312" s="1"/>
      <c r="F312" s="3"/>
      <c r="G312" s="3"/>
      <c r="H312" s="1"/>
    </row>
    <row r="313" spans="2:8" ht="15.75" customHeight="1" x14ac:dyDescent="0.25">
      <c r="B313" s="1"/>
      <c r="C313" s="1" t="s">
        <v>311</v>
      </c>
      <c r="D313" s="2">
        <v>3.1828703703703702E-3</v>
      </c>
      <c r="E313" s="1"/>
      <c r="F313" s="3"/>
      <c r="G313" s="3"/>
      <c r="H313" s="1"/>
    </row>
    <row r="314" spans="2:8" ht="15.75" customHeight="1" x14ac:dyDescent="0.25">
      <c r="B314" s="1"/>
      <c r="C314" s="1" t="s">
        <v>312</v>
      </c>
      <c r="D314" s="2">
        <v>3.15972222222222E-3</v>
      </c>
      <c r="E314" s="1"/>
      <c r="F314" s="3"/>
      <c r="G314" s="3"/>
      <c r="H314" s="1"/>
    </row>
    <row r="315" spans="2:8" ht="15.75" customHeight="1" x14ac:dyDescent="0.25">
      <c r="B315" s="4"/>
      <c r="C315" s="1" t="s">
        <v>313</v>
      </c>
      <c r="D315" s="2">
        <v>3.15972222222222E-3</v>
      </c>
      <c r="E315" s="4"/>
      <c r="F315" s="3"/>
      <c r="G315" s="3"/>
      <c r="H315" s="1"/>
    </row>
    <row r="316" spans="2:8" ht="15.75" customHeight="1" x14ac:dyDescent="0.25">
      <c r="B316" s="1"/>
      <c r="C316" s="1" t="s">
        <v>314</v>
      </c>
      <c r="D316" s="2">
        <v>3.1481481481481499E-3</v>
      </c>
      <c r="E316" s="1"/>
      <c r="F316" s="3"/>
      <c r="G316" s="3"/>
      <c r="H316" s="1"/>
    </row>
    <row r="317" spans="2:8" ht="15.75" customHeight="1" x14ac:dyDescent="0.25">
      <c r="B317" s="1"/>
      <c r="C317" s="1" t="s">
        <v>315</v>
      </c>
      <c r="D317" s="2">
        <v>3.1365740740740698E-3</v>
      </c>
      <c r="E317" s="1"/>
      <c r="F317" s="3"/>
      <c r="G317" s="3"/>
      <c r="H317" s="1"/>
    </row>
    <row r="318" spans="2:8" ht="15.75" customHeight="1" x14ac:dyDescent="0.25">
      <c r="B318" s="1"/>
      <c r="C318" s="1" t="s">
        <v>316</v>
      </c>
      <c r="D318" s="2">
        <v>3.1365740740740698E-3</v>
      </c>
      <c r="E318" s="1"/>
      <c r="F318" s="3"/>
      <c r="G318" s="3"/>
      <c r="H318" s="1"/>
    </row>
    <row r="319" spans="2:8" ht="15.75" customHeight="1" x14ac:dyDescent="0.25">
      <c r="B319" s="1"/>
      <c r="C319" s="1" t="s">
        <v>317</v>
      </c>
      <c r="D319" s="2">
        <v>3.1250000000000002E-3</v>
      </c>
      <c r="E319" s="1"/>
      <c r="F319" s="3"/>
      <c r="G319" s="3"/>
      <c r="H319" s="1"/>
    </row>
    <row r="320" spans="2:8" ht="15.75" customHeight="1" x14ac:dyDescent="0.25">
      <c r="B320" s="1"/>
      <c r="C320" s="1" t="s">
        <v>318</v>
      </c>
      <c r="D320" s="2">
        <v>3.1250000000000002E-3</v>
      </c>
      <c r="E320" s="1"/>
      <c r="F320" s="3"/>
      <c r="G320" s="3"/>
      <c r="H320" s="1"/>
    </row>
    <row r="321" spans="2:8" ht="15.75" customHeight="1" x14ac:dyDescent="0.25">
      <c r="B321" s="4"/>
      <c r="C321" s="1" t="s">
        <v>319</v>
      </c>
      <c r="D321" s="2">
        <v>3.1134259259259301E-3</v>
      </c>
      <c r="E321" s="4"/>
      <c r="F321" s="3"/>
      <c r="G321" s="3"/>
      <c r="H321" s="1"/>
    </row>
    <row r="322" spans="2:8" ht="15.75" customHeight="1" x14ac:dyDescent="0.25">
      <c r="B322" s="1"/>
      <c r="C322" s="1" t="s">
        <v>320</v>
      </c>
      <c r="D322" s="2">
        <v>3.1134259259259301E-3</v>
      </c>
      <c r="E322" s="1"/>
      <c r="F322" s="3"/>
      <c r="G322" s="3"/>
      <c r="H322" s="1"/>
    </row>
    <row r="323" spans="2:8" ht="15.75" customHeight="1" x14ac:dyDescent="0.25">
      <c r="B323" s="1"/>
      <c r="C323" s="1" t="s">
        <v>321</v>
      </c>
      <c r="D323" s="2">
        <v>3.0902777777777799E-3</v>
      </c>
      <c r="E323" s="1"/>
      <c r="F323" s="3"/>
      <c r="G323" s="3"/>
      <c r="H323" s="1"/>
    </row>
    <row r="324" spans="2:8" ht="15.75" customHeight="1" x14ac:dyDescent="0.25">
      <c r="B324" s="1"/>
      <c r="C324" s="1" t="s">
        <v>322</v>
      </c>
      <c r="D324" s="2">
        <v>3.0787037037036998E-3</v>
      </c>
      <c r="E324" s="1"/>
      <c r="F324" s="3"/>
      <c r="G324" s="3"/>
      <c r="H324" s="1"/>
    </row>
    <row r="325" spans="2:8" ht="15.75" customHeight="1" x14ac:dyDescent="0.25">
      <c r="B325" s="1"/>
      <c r="C325" s="1" t="s">
        <v>323</v>
      </c>
      <c r="D325" s="2">
        <v>3.0787037037036998E-3</v>
      </c>
      <c r="E325" s="1"/>
      <c r="F325" s="3"/>
      <c r="G325" s="3"/>
      <c r="H325" s="1"/>
    </row>
    <row r="326" spans="2:8" ht="15.75" customHeight="1" x14ac:dyDescent="0.25">
      <c r="B326" s="1"/>
      <c r="C326" s="1" t="s">
        <v>324</v>
      </c>
      <c r="D326" s="2">
        <v>3.0555555555555601E-3</v>
      </c>
      <c r="E326" s="1"/>
      <c r="F326" s="3"/>
      <c r="G326" s="3"/>
      <c r="H326" s="1"/>
    </row>
    <row r="327" spans="2:8" ht="15.75" customHeight="1" x14ac:dyDescent="0.25">
      <c r="B327" s="1"/>
      <c r="C327" s="1" t="s">
        <v>325</v>
      </c>
      <c r="D327" s="2">
        <v>3.0555555555555601E-3</v>
      </c>
      <c r="E327" s="1"/>
      <c r="F327" s="3"/>
      <c r="G327" s="3"/>
      <c r="H327" s="1"/>
    </row>
    <row r="328" spans="2:8" ht="15.75" customHeight="1" x14ac:dyDescent="0.25">
      <c r="B328" s="4"/>
      <c r="C328" s="1" t="s">
        <v>326</v>
      </c>
      <c r="D328" s="2">
        <v>3.0555555555555601E-3</v>
      </c>
      <c r="E328" s="4"/>
      <c r="F328" s="3"/>
      <c r="G328" s="3"/>
      <c r="H328" s="1"/>
    </row>
    <row r="329" spans="2:8" ht="15.75" customHeight="1" x14ac:dyDescent="0.25">
      <c r="B329" s="1"/>
      <c r="C329" s="1" t="s">
        <v>327</v>
      </c>
      <c r="D329" s="2">
        <v>3.04398148148148E-3</v>
      </c>
      <c r="E329" s="1"/>
      <c r="F329" s="3"/>
      <c r="G329" s="3"/>
      <c r="H329" s="1"/>
    </row>
    <row r="330" spans="2:8" ht="15.75" customHeight="1" x14ac:dyDescent="0.25">
      <c r="B330" s="1"/>
      <c r="C330" s="1" t="s">
        <v>328</v>
      </c>
      <c r="D330" s="2">
        <v>3.04398148148148E-3</v>
      </c>
      <c r="E330" s="1"/>
      <c r="F330" s="3"/>
      <c r="G330" s="3"/>
      <c r="H330" s="1"/>
    </row>
    <row r="331" spans="2:8" ht="15.75" customHeight="1" x14ac:dyDescent="0.25">
      <c r="B331" s="1"/>
      <c r="C331" s="1" t="s">
        <v>329</v>
      </c>
      <c r="D331" s="2">
        <v>3.04398148148148E-3</v>
      </c>
      <c r="E331" s="1"/>
      <c r="F331" s="3"/>
      <c r="G331" s="3"/>
      <c r="H331" s="1"/>
    </row>
    <row r="332" spans="2:8" ht="15.75" customHeight="1" x14ac:dyDescent="0.25">
      <c r="B332" s="1"/>
      <c r="C332" s="1" t="s">
        <v>330</v>
      </c>
      <c r="D332" s="2">
        <v>3.0208333333333298E-3</v>
      </c>
      <c r="E332" s="1"/>
      <c r="F332" s="3"/>
      <c r="G332" s="3"/>
      <c r="H332" s="1"/>
    </row>
    <row r="333" spans="2:8" ht="15.75" customHeight="1" x14ac:dyDescent="0.25">
      <c r="B333" s="1"/>
      <c r="C333" s="1" t="s">
        <v>331</v>
      </c>
      <c r="D333" s="2">
        <v>3.0208333333333298E-3</v>
      </c>
      <c r="E333" s="1"/>
      <c r="F333" s="3"/>
      <c r="G333" s="3"/>
      <c r="H333" s="1"/>
    </row>
    <row r="334" spans="2:8" ht="15.75" customHeight="1" x14ac:dyDescent="0.25">
      <c r="B334" s="4"/>
      <c r="C334" s="1" t="s">
        <v>332</v>
      </c>
      <c r="D334" s="2">
        <v>3.0208333333333298E-3</v>
      </c>
      <c r="E334" s="4"/>
      <c r="F334" s="3"/>
      <c r="G334" s="3"/>
      <c r="H334" s="1"/>
    </row>
    <row r="335" spans="2:8" ht="15.75" customHeight="1" x14ac:dyDescent="0.25">
      <c r="B335" s="1"/>
      <c r="C335" s="1" t="s">
        <v>333</v>
      </c>
      <c r="D335" s="2">
        <v>3.0208333333333298E-3</v>
      </c>
      <c r="E335" s="1"/>
      <c r="F335" s="3"/>
      <c r="G335" s="3"/>
      <c r="H335" s="1"/>
    </row>
    <row r="336" spans="2:8" ht="15.75" customHeight="1" x14ac:dyDescent="0.25">
      <c r="B336" s="1"/>
      <c r="C336" s="1" t="s">
        <v>334</v>
      </c>
      <c r="D336" s="2">
        <v>3.0092592592592601E-3</v>
      </c>
      <c r="E336" s="1"/>
      <c r="F336" s="3"/>
      <c r="G336" s="3"/>
      <c r="H336" s="1"/>
    </row>
    <row r="337" spans="2:8" ht="15.75" customHeight="1" x14ac:dyDescent="0.25">
      <c r="B337" s="4"/>
      <c r="C337" s="1" t="s">
        <v>335</v>
      </c>
      <c r="D337" s="2">
        <v>3.0092592592592601E-3</v>
      </c>
      <c r="E337" s="4"/>
      <c r="F337" s="3"/>
      <c r="G337" s="3"/>
      <c r="H337" s="1"/>
    </row>
    <row r="338" spans="2:8" ht="15.75" customHeight="1" x14ac:dyDescent="0.25">
      <c r="B338" s="1"/>
      <c r="C338" s="1" t="s">
        <v>336</v>
      </c>
      <c r="D338" s="2">
        <v>3.0092592592592601E-3</v>
      </c>
      <c r="E338" s="1"/>
      <c r="F338" s="3"/>
      <c r="G338" s="3"/>
      <c r="H338" s="1"/>
    </row>
    <row r="339" spans="2:8" ht="15.75" customHeight="1" x14ac:dyDescent="0.25">
      <c r="B339" s="4"/>
      <c r="C339" s="1" t="s">
        <v>337</v>
      </c>
      <c r="D339" s="2">
        <v>3.0092592592592601E-3</v>
      </c>
      <c r="E339" s="4"/>
      <c r="F339" s="3"/>
      <c r="G339" s="3"/>
      <c r="H339" s="1"/>
    </row>
    <row r="340" spans="2:8" ht="15.75" customHeight="1" x14ac:dyDescent="0.25">
      <c r="B340" s="1"/>
      <c r="C340" s="1" t="s">
        <v>338</v>
      </c>
      <c r="D340" s="2">
        <v>2.98611111111111E-3</v>
      </c>
      <c r="E340" s="1"/>
      <c r="F340" s="3"/>
      <c r="G340" s="3"/>
      <c r="H340" s="1"/>
    </row>
    <row r="341" spans="2:8" ht="15.75" customHeight="1" x14ac:dyDescent="0.25">
      <c r="B341" s="1"/>
      <c r="C341" s="1" t="s">
        <v>339</v>
      </c>
      <c r="D341" s="2">
        <v>2.98611111111111E-3</v>
      </c>
      <c r="E341" s="1"/>
      <c r="F341" s="3"/>
      <c r="G341" s="3"/>
      <c r="H341" s="1"/>
    </row>
    <row r="342" spans="2:8" ht="15.75" customHeight="1" x14ac:dyDescent="0.25">
      <c r="B342" s="1"/>
      <c r="C342" s="1" t="s">
        <v>340</v>
      </c>
      <c r="D342" s="2">
        <v>2.98611111111111E-3</v>
      </c>
      <c r="E342" s="1"/>
      <c r="F342" s="3"/>
      <c r="G342" s="3"/>
      <c r="H342" s="1"/>
    </row>
    <row r="343" spans="2:8" ht="15.75" customHeight="1" x14ac:dyDescent="0.25">
      <c r="B343" s="1"/>
      <c r="C343" s="1" t="s">
        <v>341</v>
      </c>
      <c r="D343" s="2">
        <v>2.98611111111111E-3</v>
      </c>
      <c r="E343" s="1"/>
      <c r="F343" s="3"/>
      <c r="G343" s="3"/>
      <c r="H343" s="1"/>
    </row>
    <row r="344" spans="2:8" ht="15.75" customHeight="1" x14ac:dyDescent="0.25">
      <c r="B344" s="1"/>
      <c r="C344" s="1" t="s">
        <v>342</v>
      </c>
      <c r="D344" s="2">
        <v>2.9745370370370399E-3</v>
      </c>
      <c r="E344" s="1"/>
      <c r="F344" s="3"/>
      <c r="G344" s="3"/>
      <c r="H344" s="1"/>
    </row>
    <row r="345" spans="2:8" ht="15.75" customHeight="1" x14ac:dyDescent="0.25">
      <c r="B345" s="4"/>
      <c r="C345" s="1" t="s">
        <v>343</v>
      </c>
      <c r="D345" s="2">
        <v>2.9745370370370399E-3</v>
      </c>
      <c r="E345" s="4"/>
      <c r="F345" s="3"/>
      <c r="G345" s="3"/>
      <c r="H345" s="1"/>
    </row>
    <row r="346" spans="2:8" ht="15.75" customHeight="1" x14ac:dyDescent="0.25">
      <c r="B346" s="1"/>
      <c r="C346" s="1" t="s">
        <v>344</v>
      </c>
      <c r="D346" s="2">
        <v>2.9745370370370399E-3</v>
      </c>
      <c r="E346" s="1"/>
      <c r="F346" s="3"/>
      <c r="G346" s="3"/>
      <c r="H346" s="1"/>
    </row>
    <row r="347" spans="2:8" ht="15.75" customHeight="1" x14ac:dyDescent="0.25">
      <c r="B347" s="1"/>
      <c r="C347" s="1" t="s">
        <v>345</v>
      </c>
      <c r="D347" s="2">
        <v>2.9745370370370399E-3</v>
      </c>
      <c r="E347" s="1"/>
      <c r="F347" s="3"/>
      <c r="G347" s="3"/>
      <c r="H347" s="1"/>
    </row>
    <row r="348" spans="2:8" ht="15.75" customHeight="1" x14ac:dyDescent="0.25">
      <c r="B348" s="4"/>
      <c r="C348" s="1" t="s">
        <v>346</v>
      </c>
      <c r="D348" s="2">
        <v>2.9629629629629602E-3</v>
      </c>
      <c r="E348" s="4"/>
      <c r="F348" s="3"/>
      <c r="G348" s="3"/>
      <c r="H348" s="1"/>
    </row>
    <row r="349" spans="2:8" ht="15.75" customHeight="1" x14ac:dyDescent="0.25">
      <c r="B349" s="1"/>
      <c r="C349" s="1" t="s">
        <v>347</v>
      </c>
      <c r="D349" s="2">
        <v>2.9513888888888901E-3</v>
      </c>
      <c r="E349" s="1"/>
      <c r="F349" s="3"/>
      <c r="G349" s="3"/>
      <c r="H349" s="1"/>
    </row>
    <row r="350" spans="2:8" ht="15.75" customHeight="1" x14ac:dyDescent="0.25">
      <c r="B350" s="4"/>
      <c r="C350" s="1" t="s">
        <v>348</v>
      </c>
      <c r="D350" s="2">
        <v>2.9513888888888901E-3</v>
      </c>
      <c r="E350" s="4"/>
      <c r="F350" s="3"/>
      <c r="G350" s="3"/>
      <c r="H350" s="1"/>
    </row>
    <row r="351" spans="2:8" ht="15.75" customHeight="1" x14ac:dyDescent="0.25">
      <c r="B351" s="4"/>
      <c r="C351" s="1" t="s">
        <v>349</v>
      </c>
      <c r="D351" s="2">
        <v>2.9513888888888901E-3</v>
      </c>
      <c r="E351" s="4"/>
      <c r="F351" s="3"/>
      <c r="G351" s="3"/>
      <c r="H351" s="1"/>
    </row>
    <row r="352" spans="2:8" ht="15.75" customHeight="1" x14ac:dyDescent="0.25">
      <c r="B352" s="1"/>
      <c r="C352" s="1" t="s">
        <v>350</v>
      </c>
      <c r="D352" s="2">
        <v>2.93981481481482E-3</v>
      </c>
      <c r="E352" s="1"/>
      <c r="F352" s="3"/>
      <c r="G352" s="3"/>
      <c r="H352" s="1"/>
    </row>
    <row r="353" spans="2:8" ht="15.75" customHeight="1" x14ac:dyDescent="0.25">
      <c r="B353" s="1"/>
      <c r="C353" s="1" t="s">
        <v>351</v>
      </c>
      <c r="D353" s="2">
        <v>2.9282407407407399E-3</v>
      </c>
      <c r="E353" s="1"/>
      <c r="F353" s="3"/>
      <c r="G353" s="3"/>
      <c r="H353" s="1"/>
    </row>
    <row r="354" spans="2:8" ht="15.75" customHeight="1" x14ac:dyDescent="0.25">
      <c r="B354" s="1"/>
      <c r="C354" s="1" t="s">
        <v>352</v>
      </c>
      <c r="D354" s="2">
        <v>2.9282407407407399E-3</v>
      </c>
      <c r="E354" s="1"/>
      <c r="F354" s="3"/>
      <c r="G354" s="3"/>
      <c r="H354" s="1"/>
    </row>
    <row r="355" spans="2:8" ht="15.75" customHeight="1" x14ac:dyDescent="0.25">
      <c r="B355" s="1"/>
      <c r="C355" s="1" t="s">
        <v>353</v>
      </c>
      <c r="D355" s="2">
        <v>2.9282407407407399E-3</v>
      </c>
      <c r="E355" s="1"/>
      <c r="F355" s="3"/>
      <c r="G355" s="3"/>
      <c r="H355" s="1"/>
    </row>
    <row r="356" spans="2:8" ht="15.75" customHeight="1" x14ac:dyDescent="0.25">
      <c r="B356" s="1"/>
      <c r="C356" s="1" t="s">
        <v>354</v>
      </c>
      <c r="D356" s="2">
        <v>2.9166666666666698E-3</v>
      </c>
      <c r="E356" s="1"/>
      <c r="F356" s="3"/>
      <c r="G356" s="3"/>
      <c r="H356" s="1"/>
    </row>
    <row r="357" spans="2:8" ht="15.75" customHeight="1" x14ac:dyDescent="0.25">
      <c r="B357" s="4"/>
      <c r="C357" s="1" t="s">
        <v>355</v>
      </c>
      <c r="D357" s="2">
        <v>2.9166666666666698E-3</v>
      </c>
      <c r="E357" s="4"/>
      <c r="F357" s="3"/>
      <c r="G357" s="3"/>
      <c r="H357" s="1"/>
    </row>
    <row r="358" spans="2:8" ht="15.75" customHeight="1" x14ac:dyDescent="0.25">
      <c r="B358" s="1"/>
      <c r="C358" s="1" t="s">
        <v>356</v>
      </c>
      <c r="D358" s="2">
        <v>2.9050925925925902E-3</v>
      </c>
      <c r="E358" s="1"/>
      <c r="F358" s="3"/>
      <c r="G358" s="3"/>
      <c r="H358" s="1"/>
    </row>
    <row r="359" spans="2:8" ht="15.75" customHeight="1" x14ac:dyDescent="0.25">
      <c r="B359" s="4"/>
      <c r="C359" s="1" t="s">
        <v>357</v>
      </c>
      <c r="D359" s="2">
        <v>2.8935185185185201E-3</v>
      </c>
      <c r="E359" s="4"/>
      <c r="F359" s="3"/>
      <c r="G359" s="3"/>
      <c r="H359" s="1"/>
    </row>
    <row r="360" spans="2:8" ht="15.75" customHeight="1" x14ac:dyDescent="0.25">
      <c r="B360" s="1"/>
      <c r="C360" s="1" t="s">
        <v>358</v>
      </c>
      <c r="D360" s="2">
        <v>2.8935185185185201E-3</v>
      </c>
      <c r="E360" s="1"/>
      <c r="F360" s="3"/>
      <c r="G360" s="3"/>
      <c r="H360" s="1"/>
    </row>
    <row r="361" spans="2:8" ht="15.75" customHeight="1" x14ac:dyDescent="0.25">
      <c r="B361" s="1"/>
      <c r="C361" s="1" t="s">
        <v>359</v>
      </c>
      <c r="D361" s="2">
        <v>2.88194444444444E-3</v>
      </c>
      <c r="E361" s="1"/>
      <c r="F361" s="3"/>
      <c r="G361" s="3"/>
      <c r="H361" s="1"/>
    </row>
    <row r="362" spans="2:8" ht="15.75" customHeight="1" x14ac:dyDescent="0.25">
      <c r="B362" s="4"/>
      <c r="C362" s="1" t="s">
        <v>360</v>
      </c>
      <c r="D362" s="2">
        <v>2.8703703703703699E-3</v>
      </c>
      <c r="E362" s="4"/>
      <c r="F362" s="3"/>
      <c r="G362" s="3"/>
      <c r="H362" s="1"/>
    </row>
    <row r="363" spans="2:8" ht="15.75" customHeight="1" x14ac:dyDescent="0.25">
      <c r="B363" s="1"/>
      <c r="C363" s="1" t="s">
        <v>361</v>
      </c>
      <c r="D363" s="2">
        <v>2.8703703703703699E-3</v>
      </c>
      <c r="E363" s="1"/>
      <c r="F363" s="3"/>
      <c r="G363" s="3"/>
      <c r="H363" s="1"/>
    </row>
    <row r="364" spans="2:8" ht="15.75" customHeight="1" x14ac:dyDescent="0.25">
      <c r="B364" s="1"/>
      <c r="C364" s="1" t="s">
        <v>362</v>
      </c>
      <c r="D364" s="2">
        <v>2.8587962962962998E-3</v>
      </c>
      <c r="E364" s="1"/>
      <c r="F364" s="3"/>
      <c r="G364" s="3"/>
      <c r="H364" s="1"/>
    </row>
    <row r="365" spans="2:8" ht="15.75" customHeight="1" x14ac:dyDescent="0.25">
      <c r="B365" s="1"/>
      <c r="C365" s="1" t="s">
        <v>363</v>
      </c>
      <c r="D365" s="2">
        <v>2.8472222222222202E-3</v>
      </c>
      <c r="E365" s="1"/>
      <c r="F365" s="3"/>
      <c r="G365" s="3"/>
      <c r="H365" s="1"/>
    </row>
    <row r="366" spans="2:8" ht="15.75" customHeight="1" x14ac:dyDescent="0.25">
      <c r="B366" s="1"/>
      <c r="C366" s="1" t="s">
        <v>364</v>
      </c>
      <c r="D366" s="2">
        <v>2.8472222222222202E-3</v>
      </c>
      <c r="E366" s="1"/>
      <c r="F366" s="3"/>
      <c r="G366" s="3"/>
      <c r="H366" s="1"/>
    </row>
    <row r="367" spans="2:8" ht="15.75" customHeight="1" x14ac:dyDescent="0.25">
      <c r="B367" s="1"/>
      <c r="C367" s="1" t="s">
        <v>365</v>
      </c>
      <c r="D367" s="2">
        <v>2.8356481481481501E-3</v>
      </c>
      <c r="E367" s="1"/>
      <c r="F367" s="3"/>
      <c r="G367" s="3"/>
      <c r="H367" s="1"/>
    </row>
    <row r="368" spans="2:8" ht="15.75" customHeight="1" x14ac:dyDescent="0.25">
      <c r="B368" s="4"/>
      <c r="C368" s="1" t="s">
        <v>366</v>
      </c>
      <c r="D368" s="2">
        <v>2.8356481481481501E-3</v>
      </c>
      <c r="E368" s="4"/>
      <c r="F368" s="3"/>
      <c r="G368" s="3"/>
      <c r="H368" s="1"/>
    </row>
    <row r="369" spans="2:8" ht="15.75" customHeight="1" x14ac:dyDescent="0.25">
      <c r="B369" s="4"/>
      <c r="C369" s="1" t="s">
        <v>367</v>
      </c>
      <c r="D369" s="2">
        <v>2.82407407407407E-3</v>
      </c>
      <c r="E369" s="4"/>
      <c r="F369" s="3"/>
      <c r="G369" s="3"/>
      <c r="H369" s="1"/>
    </row>
    <row r="370" spans="2:8" ht="15.75" customHeight="1" x14ac:dyDescent="0.25">
      <c r="B370" s="1"/>
      <c r="C370" s="1" t="s">
        <v>368</v>
      </c>
      <c r="D370" s="2">
        <v>2.82407407407407E-3</v>
      </c>
      <c r="E370" s="1"/>
      <c r="F370" s="3"/>
      <c r="G370" s="3"/>
      <c r="H370" s="1"/>
    </row>
    <row r="371" spans="2:8" ht="15.75" customHeight="1" x14ac:dyDescent="0.25">
      <c r="B371" s="4"/>
      <c r="C371" s="1" t="s">
        <v>369</v>
      </c>
      <c r="D371" s="2">
        <v>2.82407407407407E-3</v>
      </c>
      <c r="E371" s="4"/>
      <c r="F371" s="3"/>
      <c r="G371" s="3"/>
      <c r="H371" s="1"/>
    </row>
    <row r="372" spans="2:8" ht="15.75" customHeight="1" x14ac:dyDescent="0.25">
      <c r="B372" s="4"/>
      <c r="C372" s="1" t="s">
        <v>370</v>
      </c>
      <c r="D372" s="2">
        <v>2.8124999999999999E-3</v>
      </c>
      <c r="E372" s="4"/>
      <c r="F372" s="3"/>
      <c r="G372" s="3"/>
      <c r="H372" s="1"/>
    </row>
    <row r="373" spans="2:8" ht="15.75" customHeight="1" x14ac:dyDescent="0.25">
      <c r="B373" s="1"/>
      <c r="C373" s="1" t="s">
        <v>371</v>
      </c>
      <c r="D373" s="2">
        <v>2.8124999999999999E-3</v>
      </c>
      <c r="E373" s="1"/>
      <c r="F373" s="3"/>
      <c r="G373" s="3"/>
      <c r="H373" s="1"/>
    </row>
    <row r="374" spans="2:8" ht="15.75" customHeight="1" x14ac:dyDescent="0.25">
      <c r="B374" s="1"/>
      <c r="C374" s="1" t="s">
        <v>372</v>
      </c>
      <c r="D374" s="2">
        <v>2.8124999999999999E-3</v>
      </c>
      <c r="E374" s="1"/>
      <c r="F374" s="3"/>
      <c r="G374" s="3"/>
      <c r="H374" s="1"/>
    </row>
    <row r="375" spans="2:8" ht="15.75" customHeight="1" x14ac:dyDescent="0.25">
      <c r="B375" s="1"/>
      <c r="C375" s="1" t="s">
        <v>373</v>
      </c>
      <c r="D375" s="2">
        <v>2.8009259259259298E-3</v>
      </c>
      <c r="E375" s="1"/>
      <c r="F375" s="3"/>
      <c r="G375" s="3"/>
      <c r="H375" s="1"/>
    </row>
    <row r="376" spans="2:8" ht="15.75" customHeight="1" x14ac:dyDescent="0.25">
      <c r="B376" s="4"/>
      <c r="C376" s="1" t="s">
        <v>374</v>
      </c>
      <c r="D376" s="2">
        <v>2.8009259259259298E-3</v>
      </c>
      <c r="E376" s="4"/>
      <c r="F376" s="3"/>
      <c r="G376" s="3"/>
      <c r="H376" s="1"/>
    </row>
    <row r="377" spans="2:8" ht="15.75" customHeight="1" x14ac:dyDescent="0.25">
      <c r="B377" s="1"/>
      <c r="C377" s="1" t="s">
        <v>375</v>
      </c>
      <c r="D377" s="2">
        <v>2.8009259259259298E-3</v>
      </c>
      <c r="E377" s="1"/>
      <c r="F377" s="3"/>
      <c r="G377" s="3"/>
      <c r="H377" s="1"/>
    </row>
    <row r="378" spans="2:8" ht="15.75" customHeight="1" x14ac:dyDescent="0.25">
      <c r="B378" s="1"/>
      <c r="C378" s="1" t="s">
        <v>376</v>
      </c>
      <c r="D378" s="2">
        <v>2.7893518518518502E-3</v>
      </c>
      <c r="E378" s="1"/>
      <c r="F378" s="3"/>
      <c r="G378" s="3"/>
      <c r="H378" s="1"/>
    </row>
    <row r="379" spans="2:8" ht="15.75" customHeight="1" x14ac:dyDescent="0.25">
      <c r="B379" s="4"/>
      <c r="C379" s="1" t="s">
        <v>377</v>
      </c>
      <c r="D379" s="2">
        <v>2.7662037037037E-3</v>
      </c>
      <c r="E379" s="4"/>
      <c r="F379" s="3"/>
      <c r="G379" s="3"/>
      <c r="H379" s="1"/>
    </row>
    <row r="380" spans="2:8" ht="15.75" customHeight="1" x14ac:dyDescent="0.25">
      <c r="B380" s="1"/>
      <c r="C380" s="1" t="s">
        <v>378</v>
      </c>
      <c r="D380" s="2">
        <v>2.7662037037037E-3</v>
      </c>
      <c r="E380" s="1"/>
      <c r="F380" s="3"/>
      <c r="G380" s="3"/>
      <c r="H380" s="1"/>
    </row>
    <row r="381" spans="2:8" ht="15.75" customHeight="1" x14ac:dyDescent="0.25">
      <c r="B381" s="4"/>
      <c r="C381" s="1" t="s">
        <v>379</v>
      </c>
      <c r="D381" s="2">
        <v>2.7662037037037E-3</v>
      </c>
      <c r="E381" s="4"/>
      <c r="F381" s="3"/>
      <c r="G381" s="3"/>
      <c r="H381" s="1"/>
    </row>
    <row r="382" spans="2:8" ht="15.75" customHeight="1" x14ac:dyDescent="0.25">
      <c r="B382" s="1"/>
      <c r="C382" s="1" t="s">
        <v>380</v>
      </c>
      <c r="D382" s="2">
        <v>2.7546296296296299E-3</v>
      </c>
      <c r="E382" s="1"/>
      <c r="F382" s="3"/>
      <c r="G382" s="3"/>
      <c r="H382" s="1"/>
    </row>
    <row r="383" spans="2:8" ht="15.75" customHeight="1" x14ac:dyDescent="0.25">
      <c r="B383" s="4"/>
      <c r="C383" s="1" t="s">
        <v>381</v>
      </c>
      <c r="D383" s="2">
        <v>2.7546296296296299E-3</v>
      </c>
      <c r="E383" s="4"/>
      <c r="F383" s="3"/>
      <c r="G383" s="3"/>
      <c r="H383" s="1"/>
    </row>
    <row r="384" spans="2:8" ht="15.75" customHeight="1" x14ac:dyDescent="0.25">
      <c r="B384" s="1"/>
      <c r="C384" s="1" t="s">
        <v>382</v>
      </c>
      <c r="D384" s="2">
        <v>2.7546296296296299E-3</v>
      </c>
      <c r="E384" s="1"/>
      <c r="F384" s="3"/>
      <c r="G384" s="3"/>
      <c r="H384" s="1"/>
    </row>
    <row r="385" spans="2:8" ht="15.75" customHeight="1" x14ac:dyDescent="0.25">
      <c r="B385" s="1"/>
      <c r="C385" s="1" t="s">
        <v>383</v>
      </c>
      <c r="D385" s="2">
        <v>2.7430555555555602E-3</v>
      </c>
      <c r="E385" s="1"/>
      <c r="F385" s="3"/>
      <c r="G385" s="3"/>
      <c r="H385" s="1"/>
    </row>
    <row r="386" spans="2:8" ht="15.75" customHeight="1" x14ac:dyDescent="0.25">
      <c r="B386" s="4"/>
      <c r="C386" s="1" t="s">
        <v>384</v>
      </c>
      <c r="D386" s="2">
        <v>2.7430555555555602E-3</v>
      </c>
      <c r="E386" s="4"/>
      <c r="F386" s="3"/>
      <c r="G386" s="3"/>
      <c r="H386" s="1"/>
    </row>
    <row r="387" spans="2:8" ht="15.75" customHeight="1" x14ac:dyDescent="0.25">
      <c r="B387" s="4"/>
      <c r="C387" s="1" t="s">
        <v>385</v>
      </c>
      <c r="D387" s="2">
        <v>2.7430555555555602E-3</v>
      </c>
      <c r="E387" s="4"/>
      <c r="F387" s="3"/>
      <c r="G387" s="3"/>
      <c r="H387" s="1"/>
    </row>
    <row r="388" spans="2:8" ht="15.75" customHeight="1" x14ac:dyDescent="0.25">
      <c r="B388" s="1"/>
      <c r="C388" s="1" t="s">
        <v>386</v>
      </c>
      <c r="D388" s="2">
        <v>2.7314814814814801E-3</v>
      </c>
      <c r="E388" s="1"/>
      <c r="F388" s="3"/>
      <c r="G388" s="3"/>
      <c r="H388" s="1"/>
    </row>
    <row r="389" spans="2:8" ht="15.75" customHeight="1" x14ac:dyDescent="0.25">
      <c r="B389" s="4"/>
      <c r="C389" s="1" t="s">
        <v>387</v>
      </c>
      <c r="D389" s="2">
        <v>2.7314814814814801E-3</v>
      </c>
      <c r="E389" s="4"/>
      <c r="F389" s="3"/>
      <c r="G389" s="3"/>
      <c r="H389" s="1"/>
    </row>
    <row r="390" spans="2:8" ht="15.75" customHeight="1" x14ac:dyDescent="0.25">
      <c r="B390" s="1"/>
      <c r="C390" s="1" t="s">
        <v>388</v>
      </c>
      <c r="D390" s="2">
        <v>2.71990740740741E-3</v>
      </c>
      <c r="E390" s="1"/>
      <c r="F390" s="3"/>
      <c r="G390" s="3"/>
      <c r="H390" s="1"/>
    </row>
    <row r="391" spans="2:8" ht="15.75" customHeight="1" x14ac:dyDescent="0.25">
      <c r="B391" s="1"/>
      <c r="C391" s="1" t="s">
        <v>389</v>
      </c>
      <c r="D391" s="2">
        <v>2.71990740740741E-3</v>
      </c>
      <c r="E391" s="1"/>
      <c r="F391" s="3"/>
      <c r="G391" s="3"/>
      <c r="H391" s="1"/>
    </row>
    <row r="392" spans="2:8" ht="15.75" customHeight="1" x14ac:dyDescent="0.25">
      <c r="B392" s="4"/>
      <c r="C392" s="1" t="s">
        <v>390</v>
      </c>
      <c r="D392" s="2">
        <v>2.70833333333333E-3</v>
      </c>
      <c r="E392" s="4"/>
      <c r="F392" s="3"/>
      <c r="G392" s="3"/>
      <c r="H392" s="1"/>
    </row>
    <row r="393" spans="2:8" ht="15.75" customHeight="1" x14ac:dyDescent="0.25">
      <c r="B393" s="1"/>
      <c r="C393" s="1" t="s">
        <v>391</v>
      </c>
      <c r="D393" s="2">
        <v>2.70833333333333E-3</v>
      </c>
      <c r="E393" s="1"/>
      <c r="F393" s="3"/>
      <c r="G393" s="3"/>
      <c r="H393" s="1"/>
    </row>
    <row r="394" spans="2:8" ht="15.75" customHeight="1" x14ac:dyDescent="0.25">
      <c r="B394" s="1"/>
      <c r="C394" s="1" t="s">
        <v>392</v>
      </c>
      <c r="D394" s="2">
        <v>2.70833333333333E-3</v>
      </c>
      <c r="E394" s="1"/>
      <c r="F394" s="3"/>
      <c r="G394" s="3"/>
      <c r="H394" s="1"/>
    </row>
    <row r="395" spans="2:8" ht="15.75" customHeight="1" x14ac:dyDescent="0.25">
      <c r="B395" s="1"/>
      <c r="C395" s="1" t="s">
        <v>393</v>
      </c>
      <c r="D395" s="2">
        <v>2.6967592592592599E-3</v>
      </c>
      <c r="E395" s="1"/>
      <c r="F395" s="3"/>
      <c r="G395" s="3"/>
      <c r="H395" s="1"/>
    </row>
    <row r="396" spans="2:8" ht="15.75" customHeight="1" x14ac:dyDescent="0.25">
      <c r="B396" s="1"/>
      <c r="C396" s="1" t="s">
        <v>394</v>
      </c>
      <c r="D396" s="2">
        <v>2.6967592592592599E-3</v>
      </c>
      <c r="E396" s="1"/>
      <c r="F396" s="3"/>
      <c r="G396" s="3"/>
      <c r="H396" s="1"/>
    </row>
    <row r="397" spans="2:8" ht="15.75" customHeight="1" x14ac:dyDescent="0.25">
      <c r="B397" s="4"/>
      <c r="C397" s="1" t="s">
        <v>395</v>
      </c>
      <c r="D397" s="2">
        <v>2.6851851851851902E-3</v>
      </c>
      <c r="E397" s="4"/>
      <c r="F397" s="3"/>
      <c r="G397" s="3"/>
      <c r="H397" s="1"/>
    </row>
    <row r="398" spans="2:8" ht="15.75" customHeight="1" x14ac:dyDescent="0.25">
      <c r="B398" s="1"/>
      <c r="C398" s="1" t="s">
        <v>396</v>
      </c>
      <c r="D398" s="2">
        <v>2.6736111111111101E-3</v>
      </c>
      <c r="E398" s="1"/>
      <c r="F398" s="3"/>
      <c r="G398" s="3"/>
      <c r="H398" s="1"/>
    </row>
    <row r="399" spans="2:8" ht="15.75" customHeight="1" x14ac:dyDescent="0.25">
      <c r="B399" s="1"/>
      <c r="C399" s="1" t="s">
        <v>397</v>
      </c>
      <c r="D399" s="2">
        <v>2.6736111111111101E-3</v>
      </c>
      <c r="E399" s="1"/>
      <c r="F399" s="3"/>
      <c r="G399" s="3"/>
      <c r="H399" s="1"/>
    </row>
    <row r="400" spans="2:8" ht="15.75" customHeight="1" x14ac:dyDescent="0.25">
      <c r="B400" s="1"/>
      <c r="C400" s="1" t="s">
        <v>398</v>
      </c>
      <c r="D400" s="2">
        <v>2.6736111111111101E-3</v>
      </c>
      <c r="E400" s="1"/>
      <c r="F400" s="3"/>
      <c r="G400" s="3"/>
      <c r="H400" s="1"/>
    </row>
    <row r="401" spans="2:8" ht="15.75" customHeight="1" x14ac:dyDescent="0.25">
      <c r="B401" s="4"/>
      <c r="C401" s="1" t="s">
        <v>399</v>
      </c>
      <c r="D401" s="2">
        <v>2.6736111111111101E-3</v>
      </c>
      <c r="E401" s="4"/>
      <c r="F401" s="3"/>
      <c r="G401" s="3"/>
      <c r="H401" s="1"/>
    </row>
    <row r="402" spans="2:8" ht="15.75" customHeight="1" x14ac:dyDescent="0.25">
      <c r="B402" s="4"/>
      <c r="C402" s="1" t="s">
        <v>400</v>
      </c>
      <c r="D402" s="2">
        <v>2.6736111111111101E-3</v>
      </c>
      <c r="E402" s="4"/>
      <c r="F402" s="3"/>
      <c r="G402" s="3"/>
      <c r="H402" s="1"/>
    </row>
    <row r="403" spans="2:8" ht="15.75" customHeight="1" x14ac:dyDescent="0.25">
      <c r="B403" s="4"/>
      <c r="C403" s="1" t="s">
        <v>401</v>
      </c>
      <c r="D403" s="2">
        <v>2.66203703703704E-3</v>
      </c>
      <c r="E403" s="4"/>
      <c r="F403" s="3"/>
      <c r="G403" s="3"/>
      <c r="H403" s="1"/>
    </row>
    <row r="404" spans="2:8" ht="15.75" customHeight="1" x14ac:dyDescent="0.25">
      <c r="B404" s="1"/>
      <c r="C404" s="1" t="s">
        <v>402</v>
      </c>
      <c r="D404" s="2">
        <v>2.6504629629629599E-3</v>
      </c>
      <c r="E404" s="1"/>
      <c r="F404" s="3"/>
      <c r="G404" s="3"/>
      <c r="H404" s="1"/>
    </row>
    <row r="405" spans="2:8" ht="15.75" customHeight="1" x14ac:dyDescent="0.25">
      <c r="B405" s="1"/>
      <c r="C405" s="1" t="s">
        <v>403</v>
      </c>
      <c r="D405" s="2">
        <v>2.6504629629629599E-3</v>
      </c>
      <c r="E405" s="1"/>
      <c r="F405" s="3"/>
      <c r="G405" s="3"/>
      <c r="H405" s="1"/>
    </row>
    <row r="406" spans="2:8" ht="15.75" customHeight="1" x14ac:dyDescent="0.25">
      <c r="B406" s="1"/>
      <c r="C406" s="1" t="s">
        <v>404</v>
      </c>
      <c r="D406" s="2">
        <v>2.6504629629629599E-3</v>
      </c>
      <c r="E406" s="1"/>
      <c r="F406" s="3"/>
      <c r="G406" s="3"/>
      <c r="H406" s="1"/>
    </row>
    <row r="407" spans="2:8" ht="15.75" customHeight="1" x14ac:dyDescent="0.25">
      <c r="B407" s="4"/>
      <c r="C407" s="1" t="s">
        <v>405</v>
      </c>
      <c r="D407" s="2">
        <v>2.6504629629629599E-3</v>
      </c>
      <c r="E407" s="4"/>
      <c r="F407" s="3"/>
      <c r="G407" s="3"/>
      <c r="H407" s="1"/>
    </row>
    <row r="408" spans="2:8" ht="15.75" customHeight="1" x14ac:dyDescent="0.25">
      <c r="B408" s="4"/>
      <c r="C408" s="1" t="s">
        <v>406</v>
      </c>
      <c r="D408" s="2">
        <v>2.6504629629629599E-3</v>
      </c>
      <c r="E408" s="4"/>
      <c r="F408" s="3"/>
      <c r="G408" s="3"/>
      <c r="H408" s="1"/>
    </row>
    <row r="409" spans="2:8" ht="15.75" customHeight="1" x14ac:dyDescent="0.25">
      <c r="B409" s="1"/>
      <c r="C409" s="1" t="s">
        <v>407</v>
      </c>
      <c r="D409" s="2">
        <v>2.6388888888888898E-3</v>
      </c>
      <c r="E409" s="1"/>
      <c r="F409" s="3"/>
      <c r="G409" s="3"/>
      <c r="H409" s="1"/>
    </row>
    <row r="410" spans="2:8" ht="15.75" customHeight="1" x14ac:dyDescent="0.25">
      <c r="B410" s="1"/>
      <c r="C410" s="1" t="s">
        <v>408</v>
      </c>
      <c r="D410" s="2">
        <v>2.6388888888888898E-3</v>
      </c>
      <c r="E410" s="1"/>
      <c r="F410" s="3"/>
      <c r="G410" s="3"/>
      <c r="H410" s="1"/>
    </row>
    <row r="411" spans="2:8" ht="15.75" customHeight="1" x14ac:dyDescent="0.25">
      <c r="B411" s="4"/>
      <c r="C411" s="1" t="s">
        <v>409</v>
      </c>
      <c r="D411" s="2">
        <v>2.6273148148148202E-3</v>
      </c>
      <c r="E411" s="4"/>
      <c r="F411" s="3"/>
      <c r="G411" s="3"/>
      <c r="H411" s="1"/>
    </row>
    <row r="412" spans="2:8" ht="15.75" customHeight="1" x14ac:dyDescent="0.25">
      <c r="B412" s="1"/>
      <c r="C412" s="1" t="s">
        <v>410</v>
      </c>
      <c r="D412" s="2">
        <v>2.6273148148148202E-3</v>
      </c>
      <c r="E412" s="1"/>
      <c r="F412" s="3"/>
      <c r="G412" s="3"/>
      <c r="H412" s="1"/>
    </row>
    <row r="413" spans="2:8" ht="15.75" customHeight="1" x14ac:dyDescent="0.25">
      <c r="B413" s="1"/>
      <c r="C413" s="1" t="s">
        <v>411</v>
      </c>
      <c r="D413" s="2">
        <v>2.6273148148148202E-3</v>
      </c>
      <c r="E413" s="1"/>
      <c r="F413" s="3"/>
      <c r="G413" s="3"/>
      <c r="H413" s="1"/>
    </row>
    <row r="414" spans="2:8" ht="15.75" customHeight="1" x14ac:dyDescent="0.25">
      <c r="B414" s="1"/>
      <c r="C414" s="1" t="s">
        <v>412</v>
      </c>
      <c r="D414" s="2">
        <v>2.6273148148148202E-3</v>
      </c>
      <c r="E414" s="1"/>
      <c r="F414" s="3"/>
      <c r="G414" s="3"/>
      <c r="H414" s="1"/>
    </row>
    <row r="415" spans="2:8" ht="15.75" customHeight="1" x14ac:dyDescent="0.25">
      <c r="B415" s="4"/>
      <c r="C415" s="1" t="s">
        <v>413</v>
      </c>
      <c r="D415" s="2">
        <v>2.6157407407407401E-3</v>
      </c>
      <c r="E415" s="4"/>
      <c r="F415" s="3"/>
      <c r="G415" s="3"/>
      <c r="H415" s="1"/>
    </row>
    <row r="416" spans="2:8" ht="15.75" customHeight="1" x14ac:dyDescent="0.25">
      <c r="B416" s="4"/>
      <c r="C416" s="1" t="s">
        <v>414</v>
      </c>
      <c r="D416" s="2">
        <v>2.6157407407407401E-3</v>
      </c>
      <c r="E416" s="4"/>
      <c r="F416" s="3"/>
      <c r="G416" s="3"/>
      <c r="H416" s="1"/>
    </row>
    <row r="417" spans="2:8" ht="15.75" customHeight="1" x14ac:dyDescent="0.25">
      <c r="B417" s="1"/>
      <c r="C417" s="1" t="s">
        <v>415</v>
      </c>
      <c r="D417" s="2">
        <v>2.6157407407407401E-3</v>
      </c>
      <c r="E417" s="1"/>
      <c r="F417" s="3"/>
      <c r="G417" s="3"/>
      <c r="H417" s="1"/>
    </row>
    <row r="418" spans="2:8" ht="15.75" customHeight="1" x14ac:dyDescent="0.25">
      <c r="B418" s="1"/>
      <c r="C418" s="1" t="s">
        <v>416</v>
      </c>
      <c r="D418" s="2">
        <v>2.6157407407407401E-3</v>
      </c>
      <c r="E418" s="1"/>
      <c r="F418" s="3"/>
      <c r="G418" s="3"/>
      <c r="H418" s="1"/>
    </row>
    <row r="419" spans="2:8" ht="15.75" customHeight="1" x14ac:dyDescent="0.25">
      <c r="B419" s="1"/>
      <c r="C419" s="1" t="s">
        <v>417</v>
      </c>
      <c r="D419" s="2">
        <v>2.6157407407407401E-3</v>
      </c>
      <c r="E419" s="1"/>
      <c r="F419" s="3"/>
      <c r="G419" s="3"/>
      <c r="H419" s="1"/>
    </row>
    <row r="420" spans="2:8" ht="15.75" customHeight="1" x14ac:dyDescent="0.25">
      <c r="B420" s="1"/>
      <c r="C420" s="1" t="s">
        <v>418</v>
      </c>
      <c r="D420" s="2">
        <v>2.60416666666667E-3</v>
      </c>
      <c r="E420" s="1"/>
      <c r="F420" s="3"/>
      <c r="G420" s="3"/>
      <c r="H420" s="1"/>
    </row>
    <row r="421" spans="2:8" ht="15.75" customHeight="1" x14ac:dyDescent="0.25">
      <c r="B421" s="4"/>
      <c r="C421" s="1" t="s">
        <v>419</v>
      </c>
      <c r="D421" s="2">
        <v>2.60416666666667E-3</v>
      </c>
      <c r="E421" s="4"/>
      <c r="F421" s="3"/>
      <c r="G421" s="3"/>
      <c r="H421" s="1"/>
    </row>
    <row r="422" spans="2:8" ht="15.75" customHeight="1" x14ac:dyDescent="0.25">
      <c r="B422" s="4"/>
      <c r="C422" s="1" t="s">
        <v>420</v>
      </c>
      <c r="D422" s="2">
        <v>2.5925925925925899E-3</v>
      </c>
      <c r="E422" s="4"/>
      <c r="F422" s="3"/>
      <c r="G422" s="3"/>
      <c r="H422" s="1"/>
    </row>
    <row r="423" spans="2:8" ht="15.75" customHeight="1" x14ac:dyDescent="0.25">
      <c r="B423" s="1"/>
      <c r="C423" s="1" t="s">
        <v>421</v>
      </c>
      <c r="D423" s="2">
        <v>2.5925925925925899E-3</v>
      </c>
      <c r="E423" s="1"/>
      <c r="F423" s="3"/>
      <c r="G423" s="3"/>
      <c r="H423" s="1"/>
    </row>
    <row r="424" spans="2:8" ht="15.75" customHeight="1" x14ac:dyDescent="0.25">
      <c r="B424" s="1"/>
      <c r="C424" s="1" t="s">
        <v>422</v>
      </c>
      <c r="D424" s="2">
        <v>2.5810185185185198E-3</v>
      </c>
      <c r="E424" s="1"/>
      <c r="F424" s="3"/>
      <c r="G424" s="3"/>
      <c r="H424" s="1"/>
    </row>
    <row r="425" spans="2:8" ht="15.75" customHeight="1" x14ac:dyDescent="0.25">
      <c r="B425" s="4"/>
      <c r="C425" s="1" t="s">
        <v>423</v>
      </c>
      <c r="D425" s="2">
        <v>2.5810185185185198E-3</v>
      </c>
      <c r="E425" s="4"/>
      <c r="F425" s="3"/>
      <c r="G425" s="3"/>
      <c r="H425" s="1"/>
    </row>
    <row r="426" spans="2:8" ht="15.75" customHeight="1" x14ac:dyDescent="0.25">
      <c r="B426" s="4"/>
      <c r="C426" s="1" t="s">
        <v>424</v>
      </c>
      <c r="D426" s="2">
        <v>2.5810185185185198E-3</v>
      </c>
      <c r="E426" s="4"/>
      <c r="F426" s="3"/>
      <c r="G426" s="3"/>
      <c r="H426" s="1"/>
    </row>
    <row r="427" spans="2:8" ht="15.75" customHeight="1" x14ac:dyDescent="0.25">
      <c r="B427" s="1"/>
      <c r="C427" s="1" t="s">
        <v>425</v>
      </c>
      <c r="D427" s="2">
        <v>2.5810185185185198E-3</v>
      </c>
      <c r="E427" s="1"/>
      <c r="F427" s="3"/>
      <c r="G427" s="3"/>
      <c r="H427" s="1"/>
    </row>
    <row r="428" spans="2:8" ht="15.75" customHeight="1" x14ac:dyDescent="0.25">
      <c r="B428" s="4"/>
      <c r="C428" s="1" t="s">
        <v>426</v>
      </c>
      <c r="D428" s="2">
        <v>2.5810185185185198E-3</v>
      </c>
      <c r="E428" s="4"/>
      <c r="F428" s="3"/>
      <c r="G428" s="3"/>
      <c r="H428" s="1"/>
    </row>
    <row r="429" spans="2:8" ht="15.75" customHeight="1" x14ac:dyDescent="0.25">
      <c r="B429" s="1"/>
      <c r="C429" s="1" t="s">
        <v>427</v>
      </c>
      <c r="D429" s="2">
        <v>2.5810185185185198E-3</v>
      </c>
      <c r="E429" s="1"/>
      <c r="F429" s="3"/>
      <c r="G429" s="3"/>
      <c r="H429" s="1"/>
    </row>
    <row r="430" spans="2:8" ht="15.75" customHeight="1" x14ac:dyDescent="0.25">
      <c r="B430" s="1"/>
      <c r="C430" s="1" t="s">
        <v>428</v>
      </c>
      <c r="D430" s="2">
        <v>2.5694444444444402E-3</v>
      </c>
      <c r="E430" s="1"/>
      <c r="F430" s="3"/>
      <c r="G430" s="3"/>
      <c r="H430" s="1"/>
    </row>
    <row r="431" spans="2:8" ht="15.75" customHeight="1" x14ac:dyDescent="0.25">
      <c r="B431" s="1"/>
      <c r="C431" s="1" t="s">
        <v>429</v>
      </c>
      <c r="D431" s="2">
        <v>2.5694444444444402E-3</v>
      </c>
      <c r="E431" s="1"/>
      <c r="F431" s="3"/>
      <c r="G431" s="3"/>
      <c r="H431" s="1"/>
    </row>
    <row r="432" spans="2:8" ht="15.75" customHeight="1" x14ac:dyDescent="0.25">
      <c r="B432" s="1"/>
      <c r="C432" s="1" t="s">
        <v>430</v>
      </c>
      <c r="D432" s="2">
        <v>2.5694444444444402E-3</v>
      </c>
      <c r="E432" s="1"/>
      <c r="F432" s="3"/>
      <c r="G432" s="3"/>
      <c r="H432" s="1"/>
    </row>
    <row r="433" spans="2:8" ht="15.75" customHeight="1" x14ac:dyDescent="0.25">
      <c r="B433" s="1"/>
      <c r="C433" s="1" t="s">
        <v>431</v>
      </c>
      <c r="D433" s="2">
        <v>2.5578703703703701E-3</v>
      </c>
      <c r="E433" s="1"/>
      <c r="F433" s="3"/>
      <c r="G433" s="3"/>
      <c r="H433" s="1"/>
    </row>
    <row r="434" spans="2:8" ht="15.75" customHeight="1" x14ac:dyDescent="0.25">
      <c r="B434" s="1"/>
      <c r="C434" s="1" t="s">
        <v>432</v>
      </c>
      <c r="D434" s="2">
        <v>2.5578703703703701E-3</v>
      </c>
      <c r="E434" s="1"/>
      <c r="F434" s="3"/>
      <c r="G434" s="3"/>
      <c r="H434" s="1"/>
    </row>
    <row r="435" spans="2:8" ht="15.75" customHeight="1" x14ac:dyDescent="0.25">
      <c r="B435" s="4"/>
      <c r="C435" s="1" t="s">
        <v>433</v>
      </c>
      <c r="D435" s="2">
        <v>2.5462962962963E-3</v>
      </c>
      <c r="E435" s="4"/>
      <c r="F435" s="3"/>
      <c r="G435" s="3"/>
      <c r="H435" s="1"/>
    </row>
    <row r="436" spans="2:8" ht="15.75" customHeight="1" x14ac:dyDescent="0.25">
      <c r="B436" s="1"/>
      <c r="C436" s="1" t="s">
        <v>434</v>
      </c>
      <c r="D436" s="2">
        <v>2.5462962962963E-3</v>
      </c>
      <c r="E436" s="1"/>
      <c r="F436" s="3"/>
      <c r="G436" s="3"/>
      <c r="H436" s="1"/>
    </row>
    <row r="437" spans="2:8" ht="15.75" customHeight="1" x14ac:dyDescent="0.25">
      <c r="B437" s="1"/>
      <c r="C437" s="1" t="s">
        <v>435</v>
      </c>
      <c r="D437" s="2">
        <v>2.5462962962963E-3</v>
      </c>
      <c r="E437" s="1"/>
      <c r="F437" s="3"/>
      <c r="G437" s="3"/>
      <c r="H437" s="1"/>
    </row>
    <row r="438" spans="2:8" ht="15.75" customHeight="1" x14ac:dyDescent="0.25">
      <c r="B438" s="1"/>
      <c r="C438" s="1" t="s">
        <v>436</v>
      </c>
      <c r="D438" s="2">
        <v>2.5462962962963E-3</v>
      </c>
      <c r="E438" s="1"/>
      <c r="F438" s="3"/>
      <c r="G438" s="3"/>
      <c r="H438" s="1"/>
    </row>
    <row r="439" spans="2:8" ht="15.75" customHeight="1" x14ac:dyDescent="0.25">
      <c r="B439" s="1"/>
      <c r="C439" s="1" t="s">
        <v>437</v>
      </c>
      <c r="D439" s="2">
        <v>2.5462962962963E-3</v>
      </c>
      <c r="E439" s="1"/>
      <c r="F439" s="3"/>
      <c r="G439" s="3"/>
      <c r="H439" s="1"/>
    </row>
    <row r="440" spans="2:8" ht="15.75" customHeight="1" x14ac:dyDescent="0.25">
      <c r="B440" s="1"/>
      <c r="C440" s="1" t="s">
        <v>438</v>
      </c>
      <c r="D440" s="2">
        <v>2.5347222222222199E-3</v>
      </c>
      <c r="E440" s="1"/>
      <c r="F440" s="3"/>
      <c r="G440" s="3"/>
      <c r="H440" s="1"/>
    </row>
    <row r="441" spans="2:8" ht="15.75" customHeight="1" x14ac:dyDescent="0.25">
      <c r="B441" s="1"/>
      <c r="C441" s="1" t="s">
        <v>439</v>
      </c>
      <c r="D441" s="2">
        <v>2.5347222222222199E-3</v>
      </c>
      <c r="E441" s="1"/>
      <c r="F441" s="3"/>
      <c r="G441" s="3"/>
      <c r="H441" s="1"/>
    </row>
    <row r="442" spans="2:8" ht="15.75" customHeight="1" x14ac:dyDescent="0.25">
      <c r="B442" s="1"/>
      <c r="C442" s="1" t="s">
        <v>440</v>
      </c>
      <c r="D442" s="2">
        <v>2.5115740740740702E-3</v>
      </c>
      <c r="E442" s="1"/>
      <c r="F442" s="3"/>
      <c r="G442" s="3"/>
      <c r="H442" s="1"/>
    </row>
    <row r="443" spans="2:8" ht="15.75" customHeight="1" x14ac:dyDescent="0.25">
      <c r="B443" s="1"/>
      <c r="C443" s="1" t="s">
        <v>441</v>
      </c>
      <c r="D443" s="2">
        <v>2.5115740740740702E-3</v>
      </c>
      <c r="E443" s="1"/>
      <c r="F443" s="3"/>
      <c r="G443" s="3"/>
      <c r="H443" s="1"/>
    </row>
    <row r="444" spans="2:8" ht="15.75" customHeight="1" x14ac:dyDescent="0.25">
      <c r="B444" s="4"/>
      <c r="C444" s="1" t="s">
        <v>442</v>
      </c>
      <c r="D444" s="2">
        <v>2.5115740740740702E-3</v>
      </c>
      <c r="E444" s="4"/>
      <c r="F444" s="3"/>
      <c r="G444" s="3"/>
      <c r="H444" s="1"/>
    </row>
    <row r="445" spans="2:8" ht="15.75" customHeight="1" x14ac:dyDescent="0.25">
      <c r="B445" s="1"/>
      <c r="C445" s="1" t="s">
        <v>443</v>
      </c>
      <c r="D445" s="2">
        <v>2.5115740740740702E-3</v>
      </c>
      <c r="E445" s="1"/>
      <c r="F445" s="3"/>
      <c r="G445" s="3"/>
      <c r="H445" s="1"/>
    </row>
    <row r="446" spans="2:8" ht="15.75" customHeight="1" x14ac:dyDescent="0.25">
      <c r="B446" s="1"/>
      <c r="C446" s="1" t="s">
        <v>444</v>
      </c>
      <c r="D446" s="2">
        <v>2.5115740740740702E-3</v>
      </c>
      <c r="E446" s="1"/>
      <c r="F446" s="3"/>
      <c r="G446" s="3"/>
      <c r="H446" s="1"/>
    </row>
    <row r="447" spans="2:8" ht="15.75" customHeight="1" x14ac:dyDescent="0.25">
      <c r="B447" s="1"/>
      <c r="C447" s="1" t="s">
        <v>445</v>
      </c>
      <c r="D447" s="2">
        <v>2.5115740740740702E-3</v>
      </c>
      <c r="E447" s="1"/>
      <c r="F447" s="3"/>
      <c r="G447" s="3"/>
      <c r="H447" s="1"/>
    </row>
    <row r="448" spans="2:8" ht="15.75" customHeight="1" x14ac:dyDescent="0.25">
      <c r="B448" s="1"/>
      <c r="C448" s="1" t="s">
        <v>446</v>
      </c>
      <c r="D448" s="2">
        <v>2.5000000000000001E-3</v>
      </c>
      <c r="E448" s="1"/>
      <c r="F448" s="3"/>
      <c r="G448" s="3"/>
      <c r="H448" s="1"/>
    </row>
    <row r="449" spans="2:8" ht="15.75" customHeight="1" x14ac:dyDescent="0.25">
      <c r="B449" s="4"/>
      <c r="C449" s="1" t="s">
        <v>447</v>
      </c>
      <c r="D449" s="2">
        <v>2.5000000000000001E-3</v>
      </c>
      <c r="E449" s="4"/>
      <c r="F449" s="3"/>
      <c r="G449" s="3"/>
      <c r="H449" s="1"/>
    </row>
    <row r="450" spans="2:8" ht="15.75" customHeight="1" x14ac:dyDescent="0.25">
      <c r="B450" s="1"/>
      <c r="C450" s="1" t="s">
        <v>448</v>
      </c>
      <c r="D450" s="2">
        <v>2.48842592592593E-3</v>
      </c>
      <c r="E450" s="1"/>
      <c r="F450" s="3"/>
      <c r="G450" s="3"/>
      <c r="H450" s="1"/>
    </row>
    <row r="451" spans="2:8" ht="15.75" customHeight="1" x14ac:dyDescent="0.25">
      <c r="B451" s="1"/>
      <c r="C451" s="1" t="s">
        <v>449</v>
      </c>
      <c r="D451" s="2">
        <v>2.48842592592593E-3</v>
      </c>
      <c r="E451" s="1"/>
      <c r="F451" s="3"/>
      <c r="G451" s="3"/>
      <c r="H451" s="1"/>
    </row>
    <row r="452" spans="2:8" ht="15.75" customHeight="1" x14ac:dyDescent="0.25">
      <c r="B452" s="1"/>
      <c r="C452" s="1" t="s">
        <v>450</v>
      </c>
      <c r="D452" s="2">
        <v>2.48842592592593E-3</v>
      </c>
      <c r="E452" s="1"/>
      <c r="F452" s="3"/>
      <c r="G452" s="3"/>
      <c r="H452" s="1"/>
    </row>
    <row r="453" spans="2:8" ht="15.75" customHeight="1" x14ac:dyDescent="0.25">
      <c r="B453" s="1"/>
      <c r="C453" s="1" t="s">
        <v>451</v>
      </c>
      <c r="D453" s="2">
        <v>2.48842592592593E-3</v>
      </c>
      <c r="E453" s="1"/>
      <c r="F453" s="3"/>
      <c r="G453" s="3"/>
      <c r="H453" s="1"/>
    </row>
    <row r="454" spans="2:8" ht="15.75" customHeight="1" x14ac:dyDescent="0.25">
      <c r="B454" s="1"/>
      <c r="C454" s="1" t="s">
        <v>452</v>
      </c>
      <c r="D454" s="2">
        <v>2.48842592592593E-3</v>
      </c>
      <c r="E454" s="1"/>
      <c r="F454" s="3"/>
      <c r="G454" s="3"/>
      <c r="H454" s="1"/>
    </row>
    <row r="455" spans="2:8" ht="15.75" customHeight="1" x14ac:dyDescent="0.25">
      <c r="B455" s="1"/>
      <c r="C455" s="1" t="s">
        <v>453</v>
      </c>
      <c r="D455" s="2">
        <v>2.4768518518518499E-3</v>
      </c>
      <c r="E455" s="1"/>
      <c r="F455" s="3"/>
      <c r="G455" s="3"/>
      <c r="H455" s="1"/>
    </row>
    <row r="456" spans="2:8" ht="15.75" customHeight="1" x14ac:dyDescent="0.25">
      <c r="B456" s="1"/>
      <c r="C456" s="1" t="s">
        <v>454</v>
      </c>
      <c r="D456" s="2">
        <v>2.4768518518518499E-3</v>
      </c>
      <c r="E456" s="1"/>
      <c r="F456" s="3"/>
      <c r="G456" s="3"/>
      <c r="H456" s="1"/>
    </row>
    <row r="457" spans="2:8" ht="15.75" customHeight="1" x14ac:dyDescent="0.25">
      <c r="B457" s="1"/>
      <c r="C457" s="1" t="s">
        <v>455</v>
      </c>
      <c r="D457" s="2">
        <v>2.4768518518518499E-3</v>
      </c>
      <c r="E457" s="1"/>
      <c r="F457" s="3"/>
      <c r="G457" s="3"/>
      <c r="H457" s="1"/>
    </row>
    <row r="458" spans="2:8" ht="15.75" customHeight="1" x14ac:dyDescent="0.25">
      <c r="B458" s="1"/>
      <c r="C458" s="1" t="s">
        <v>456</v>
      </c>
      <c r="D458" s="2">
        <v>2.4768518518518499E-3</v>
      </c>
      <c r="E458" s="1"/>
      <c r="F458" s="3"/>
      <c r="G458" s="3"/>
      <c r="H458" s="1"/>
    </row>
    <row r="459" spans="2:8" ht="15.75" customHeight="1" x14ac:dyDescent="0.25">
      <c r="B459" s="1"/>
      <c r="C459" s="1" t="s">
        <v>457</v>
      </c>
      <c r="D459" s="2">
        <v>2.4768518518518499E-3</v>
      </c>
      <c r="E459" s="1"/>
      <c r="F459" s="3"/>
      <c r="G459" s="3"/>
      <c r="H459" s="1"/>
    </row>
    <row r="460" spans="2:8" ht="15.75" customHeight="1" x14ac:dyDescent="0.25">
      <c r="B460" s="1"/>
      <c r="C460" s="1" t="s">
        <v>458</v>
      </c>
      <c r="D460" s="2">
        <v>2.4768518518518499E-3</v>
      </c>
      <c r="E460" s="1"/>
      <c r="F460" s="3"/>
      <c r="G460" s="3"/>
      <c r="H460" s="1"/>
    </row>
    <row r="461" spans="2:8" ht="15.75" customHeight="1" x14ac:dyDescent="0.25">
      <c r="B461" s="1"/>
      <c r="C461" s="1" t="s">
        <v>459</v>
      </c>
      <c r="D461" s="2">
        <v>2.4652777777777802E-3</v>
      </c>
      <c r="E461" s="1"/>
      <c r="F461" s="3"/>
      <c r="G461" s="3"/>
      <c r="H461" s="1"/>
    </row>
    <row r="462" spans="2:8" ht="15.75" customHeight="1" x14ac:dyDescent="0.25">
      <c r="B462" s="1"/>
      <c r="C462" s="1" t="s">
        <v>460</v>
      </c>
      <c r="D462" s="2">
        <v>2.4652777777777802E-3</v>
      </c>
      <c r="E462" s="1"/>
      <c r="F462" s="3"/>
      <c r="G462" s="3"/>
      <c r="H462" s="1"/>
    </row>
    <row r="463" spans="2:8" ht="15.75" customHeight="1" x14ac:dyDescent="0.25">
      <c r="B463" s="1"/>
      <c r="C463" s="1" t="s">
        <v>461</v>
      </c>
      <c r="D463" s="2">
        <v>2.4537037037037001E-3</v>
      </c>
      <c r="E463" s="1"/>
      <c r="F463" s="3"/>
      <c r="G463" s="3"/>
      <c r="H463" s="1"/>
    </row>
    <row r="464" spans="2:8" ht="15.75" customHeight="1" x14ac:dyDescent="0.25">
      <c r="B464" s="1"/>
      <c r="C464" s="1" t="s">
        <v>462</v>
      </c>
      <c r="D464" s="2">
        <v>2.44212962962963E-3</v>
      </c>
      <c r="E464" s="1"/>
      <c r="F464" s="3"/>
      <c r="G464" s="3"/>
      <c r="H464" s="1"/>
    </row>
    <row r="465" spans="2:8" ht="15.75" customHeight="1" x14ac:dyDescent="0.25">
      <c r="B465" s="1"/>
      <c r="C465" s="1" t="s">
        <v>463</v>
      </c>
      <c r="D465" s="2">
        <v>2.44212962962963E-3</v>
      </c>
      <c r="E465" s="1"/>
      <c r="F465" s="3"/>
      <c r="G465" s="3"/>
      <c r="H465" s="1"/>
    </row>
    <row r="466" spans="2:8" ht="15.75" customHeight="1" x14ac:dyDescent="0.25">
      <c r="B466" s="1"/>
      <c r="C466" s="1" t="s">
        <v>464</v>
      </c>
      <c r="D466" s="2">
        <v>2.44212962962963E-3</v>
      </c>
      <c r="E466" s="1"/>
      <c r="F466" s="3"/>
      <c r="G466" s="3"/>
      <c r="H466" s="1"/>
    </row>
    <row r="467" spans="2:8" ht="15.75" customHeight="1" x14ac:dyDescent="0.25">
      <c r="B467" s="1"/>
      <c r="C467" s="1" t="s">
        <v>465</v>
      </c>
      <c r="D467" s="2">
        <v>2.44212962962963E-3</v>
      </c>
      <c r="E467" s="1"/>
      <c r="F467" s="3"/>
      <c r="G467" s="3"/>
      <c r="H467" s="1"/>
    </row>
    <row r="468" spans="2:8" ht="15.75" customHeight="1" x14ac:dyDescent="0.25">
      <c r="B468" s="1"/>
      <c r="C468" s="1" t="s">
        <v>466</v>
      </c>
      <c r="D468" s="2">
        <v>2.4305555555555599E-3</v>
      </c>
      <c r="E468" s="1"/>
      <c r="F468" s="3"/>
      <c r="G468" s="3"/>
      <c r="H468" s="1"/>
    </row>
    <row r="469" spans="2:8" ht="15.75" customHeight="1" x14ac:dyDescent="0.25">
      <c r="B469" s="1"/>
      <c r="C469" s="1" t="s">
        <v>467</v>
      </c>
      <c r="D469" s="2">
        <v>2.4305555555555599E-3</v>
      </c>
      <c r="E469" s="1"/>
      <c r="F469" s="3"/>
      <c r="G469" s="3"/>
      <c r="H469" s="1"/>
    </row>
    <row r="470" spans="2:8" ht="15.75" customHeight="1" x14ac:dyDescent="0.25">
      <c r="B470" s="1"/>
      <c r="C470" s="1" t="s">
        <v>468</v>
      </c>
      <c r="D470" s="2">
        <v>2.4305555555555599E-3</v>
      </c>
      <c r="E470" s="1"/>
      <c r="F470" s="3"/>
      <c r="G470" s="3"/>
      <c r="H470" s="1"/>
    </row>
    <row r="471" spans="2:8" ht="15.75" customHeight="1" x14ac:dyDescent="0.25">
      <c r="B471" s="4"/>
      <c r="C471" s="1" t="s">
        <v>469</v>
      </c>
      <c r="D471" s="2">
        <v>2.4305555555555599E-3</v>
      </c>
      <c r="E471" s="4"/>
      <c r="F471" s="3"/>
      <c r="G471" s="3"/>
      <c r="H471" s="1"/>
    </row>
    <row r="472" spans="2:8" ht="15.75" customHeight="1" x14ac:dyDescent="0.25">
      <c r="B472" s="1"/>
      <c r="C472" s="1" t="s">
        <v>470</v>
      </c>
      <c r="D472" s="2">
        <v>2.4305555555555599E-3</v>
      </c>
      <c r="E472" s="1"/>
      <c r="F472" s="3"/>
      <c r="G472" s="3"/>
      <c r="H472" s="1"/>
    </row>
    <row r="473" spans="2:8" ht="15.75" customHeight="1" x14ac:dyDescent="0.25">
      <c r="B473" s="1"/>
      <c r="C473" s="1" t="s">
        <v>471</v>
      </c>
      <c r="D473" s="2">
        <v>2.4189814814814799E-3</v>
      </c>
      <c r="E473" s="1"/>
      <c r="F473" s="3"/>
      <c r="G473" s="3"/>
      <c r="H473" s="1"/>
    </row>
    <row r="474" spans="2:8" ht="15.75" customHeight="1" x14ac:dyDescent="0.25">
      <c r="B474" s="4"/>
      <c r="C474" s="1" t="s">
        <v>472</v>
      </c>
      <c r="D474" s="2">
        <v>2.4189814814814799E-3</v>
      </c>
      <c r="E474" s="4"/>
      <c r="F474" s="3"/>
      <c r="G474" s="3"/>
      <c r="H474" s="1"/>
    </row>
    <row r="475" spans="2:8" ht="15.75" customHeight="1" x14ac:dyDescent="0.25">
      <c r="B475" s="1"/>
      <c r="C475" s="1" t="s">
        <v>473</v>
      </c>
      <c r="D475" s="2">
        <v>2.4074074074074102E-3</v>
      </c>
      <c r="E475" s="1"/>
      <c r="F475" s="3"/>
      <c r="G475" s="3"/>
      <c r="H475" s="1"/>
    </row>
    <row r="476" spans="2:8" ht="15.75" customHeight="1" x14ac:dyDescent="0.25">
      <c r="B476" s="4"/>
      <c r="C476" s="1" t="s">
        <v>474</v>
      </c>
      <c r="D476" s="2">
        <v>2.4074074074074102E-3</v>
      </c>
      <c r="E476" s="4"/>
      <c r="F476" s="3"/>
      <c r="G476" s="3"/>
      <c r="H476" s="1"/>
    </row>
    <row r="477" spans="2:8" ht="15.75" customHeight="1" x14ac:dyDescent="0.25">
      <c r="B477" s="1"/>
      <c r="C477" s="1" t="s">
        <v>475</v>
      </c>
      <c r="D477" s="2">
        <v>2.4074074074074102E-3</v>
      </c>
      <c r="E477" s="1"/>
      <c r="F477" s="3"/>
      <c r="G477" s="3"/>
      <c r="H477" s="1"/>
    </row>
    <row r="478" spans="2:8" ht="15.75" customHeight="1" x14ac:dyDescent="0.25">
      <c r="B478" s="1"/>
      <c r="C478" s="1" t="s">
        <v>476</v>
      </c>
      <c r="D478" s="2">
        <v>2.4074074074074102E-3</v>
      </c>
      <c r="E478" s="1"/>
      <c r="F478" s="3"/>
      <c r="G478" s="3"/>
      <c r="H478" s="1"/>
    </row>
    <row r="479" spans="2:8" ht="15.75" customHeight="1" x14ac:dyDescent="0.25">
      <c r="B479" s="1"/>
      <c r="C479" s="1" t="s">
        <v>477</v>
      </c>
      <c r="D479" s="2">
        <v>2.3958333333333301E-3</v>
      </c>
      <c r="E479" s="1"/>
      <c r="F479" s="3"/>
      <c r="G479" s="3"/>
      <c r="H479" s="1"/>
    </row>
    <row r="480" spans="2:8" ht="15.75" customHeight="1" x14ac:dyDescent="0.25">
      <c r="B480" s="1"/>
      <c r="C480" s="1" t="s">
        <v>478</v>
      </c>
      <c r="D480" s="2">
        <v>2.3958333333333301E-3</v>
      </c>
      <c r="E480" s="1"/>
      <c r="F480" s="3"/>
      <c r="G480" s="3"/>
      <c r="H480" s="1"/>
    </row>
    <row r="481" spans="2:8" ht="15.75" customHeight="1" x14ac:dyDescent="0.25">
      <c r="B481" s="1"/>
      <c r="C481" s="1" t="s">
        <v>479</v>
      </c>
      <c r="D481" s="2">
        <v>2.3958333333333301E-3</v>
      </c>
      <c r="E481" s="1"/>
      <c r="F481" s="3"/>
      <c r="G481" s="3"/>
      <c r="H481" s="1"/>
    </row>
    <row r="482" spans="2:8" ht="15.75" customHeight="1" x14ac:dyDescent="0.25">
      <c r="B482" s="1"/>
      <c r="C482" s="1" t="s">
        <v>480</v>
      </c>
      <c r="D482" s="2">
        <v>2.3958333333333301E-3</v>
      </c>
      <c r="E482" s="1"/>
      <c r="F482" s="3"/>
      <c r="G482" s="3"/>
      <c r="H482" s="1"/>
    </row>
    <row r="483" spans="2:8" ht="15.75" customHeight="1" x14ac:dyDescent="0.25">
      <c r="B483" s="1"/>
      <c r="C483" s="1" t="s">
        <v>481</v>
      </c>
      <c r="D483" s="2">
        <v>2.38425925925926E-3</v>
      </c>
      <c r="E483" s="1"/>
      <c r="F483" s="3"/>
      <c r="G483" s="3"/>
      <c r="H483" s="1"/>
    </row>
    <row r="484" spans="2:8" ht="15.75" customHeight="1" x14ac:dyDescent="0.25">
      <c r="B484" s="1"/>
      <c r="C484" s="1" t="s">
        <v>482</v>
      </c>
      <c r="D484" s="2">
        <v>2.38425925925926E-3</v>
      </c>
      <c r="E484" s="1"/>
      <c r="F484" s="3"/>
      <c r="G484" s="3"/>
      <c r="H484" s="1"/>
    </row>
    <row r="485" spans="2:8" ht="15.75" customHeight="1" x14ac:dyDescent="0.25">
      <c r="B485" s="1"/>
      <c r="C485" s="1" t="s">
        <v>483</v>
      </c>
      <c r="D485" s="2">
        <v>2.38425925925926E-3</v>
      </c>
      <c r="E485" s="1"/>
      <c r="F485" s="3"/>
      <c r="G485" s="3"/>
      <c r="H485" s="1"/>
    </row>
    <row r="486" spans="2:8" ht="15.75" customHeight="1" x14ac:dyDescent="0.25">
      <c r="B486" s="4"/>
      <c r="C486" s="1" t="s">
        <v>484</v>
      </c>
      <c r="D486" s="2">
        <v>2.38425925925926E-3</v>
      </c>
      <c r="E486" s="4"/>
      <c r="F486" s="3"/>
      <c r="G486" s="3"/>
      <c r="H486" s="1"/>
    </row>
    <row r="487" spans="2:8" ht="15.75" customHeight="1" x14ac:dyDescent="0.25">
      <c r="B487" s="1"/>
      <c r="C487" s="1" t="s">
        <v>485</v>
      </c>
      <c r="D487" s="2">
        <v>2.38425925925926E-3</v>
      </c>
      <c r="E487" s="1"/>
      <c r="F487" s="3"/>
      <c r="G487" s="3"/>
      <c r="H487" s="1"/>
    </row>
    <row r="488" spans="2:8" ht="15.75" customHeight="1" x14ac:dyDescent="0.25">
      <c r="B488" s="1"/>
      <c r="C488" s="1" t="s">
        <v>486</v>
      </c>
      <c r="D488" s="2">
        <v>2.3726851851851899E-3</v>
      </c>
      <c r="E488" s="1"/>
      <c r="F488" s="3"/>
      <c r="G488" s="3"/>
      <c r="H488" s="1"/>
    </row>
    <row r="489" spans="2:8" ht="15.75" customHeight="1" x14ac:dyDescent="0.25">
      <c r="B489" s="1"/>
      <c r="C489" s="1" t="s">
        <v>487</v>
      </c>
      <c r="D489" s="2">
        <v>2.3726851851851899E-3</v>
      </c>
      <c r="E489" s="1"/>
      <c r="F489" s="3"/>
      <c r="G489" s="3"/>
      <c r="H489" s="1"/>
    </row>
    <row r="490" spans="2:8" ht="15.75" customHeight="1" x14ac:dyDescent="0.25">
      <c r="B490" s="1"/>
      <c r="C490" s="1" t="s">
        <v>488</v>
      </c>
      <c r="D490" s="2">
        <v>2.3726851851851899E-3</v>
      </c>
      <c r="E490" s="1"/>
      <c r="F490" s="3"/>
      <c r="G490" s="3"/>
      <c r="H490" s="1"/>
    </row>
    <row r="491" spans="2:8" ht="15.75" customHeight="1" x14ac:dyDescent="0.25">
      <c r="B491" s="1"/>
      <c r="C491" s="1" t="s">
        <v>489</v>
      </c>
      <c r="D491" s="2">
        <v>2.3726851851851899E-3</v>
      </c>
      <c r="E491" s="1"/>
      <c r="F491" s="3"/>
      <c r="G491" s="3"/>
      <c r="H491" s="1"/>
    </row>
    <row r="492" spans="2:8" ht="15.75" customHeight="1" x14ac:dyDescent="0.25">
      <c r="B492" s="1"/>
      <c r="C492" s="1" t="s">
        <v>490</v>
      </c>
      <c r="D492" s="2">
        <v>2.3726851851851899E-3</v>
      </c>
      <c r="E492" s="1"/>
      <c r="F492" s="3"/>
      <c r="G492" s="3"/>
      <c r="H492" s="1"/>
    </row>
    <row r="493" spans="2:8" ht="15.75" customHeight="1" x14ac:dyDescent="0.25">
      <c r="B493" s="1"/>
      <c r="C493" s="1" t="s">
        <v>491</v>
      </c>
      <c r="D493" s="2">
        <v>2.3495370370370402E-3</v>
      </c>
      <c r="E493" s="1"/>
      <c r="F493" s="3"/>
      <c r="G493" s="3"/>
      <c r="H493" s="1"/>
    </row>
    <row r="494" spans="2:8" ht="15.75" customHeight="1" x14ac:dyDescent="0.25">
      <c r="B494" s="1"/>
      <c r="C494" s="1" t="s">
        <v>492</v>
      </c>
      <c r="D494" s="2">
        <v>2.3495370370370402E-3</v>
      </c>
      <c r="E494" s="1"/>
      <c r="F494" s="3"/>
      <c r="G494" s="3"/>
      <c r="H494" s="1"/>
    </row>
    <row r="495" spans="2:8" ht="15.75" customHeight="1" x14ac:dyDescent="0.25">
      <c r="B495" s="1"/>
      <c r="C495" s="1" t="s">
        <v>493</v>
      </c>
      <c r="D495" s="2">
        <v>2.3495370370370402E-3</v>
      </c>
      <c r="E495" s="1"/>
      <c r="F495" s="3"/>
      <c r="G495" s="3"/>
      <c r="H495" s="1"/>
    </row>
    <row r="496" spans="2:8" ht="15.75" customHeight="1" x14ac:dyDescent="0.25">
      <c r="B496" s="4"/>
      <c r="C496" s="1" t="s">
        <v>494</v>
      </c>
      <c r="D496" s="2">
        <v>2.3495370370370402E-3</v>
      </c>
      <c r="E496" s="4"/>
      <c r="F496" s="3"/>
      <c r="G496" s="3"/>
      <c r="H496" s="1"/>
    </row>
    <row r="497" spans="2:8" ht="15.75" customHeight="1" x14ac:dyDescent="0.25">
      <c r="B497" s="1"/>
      <c r="C497" s="1" t="s">
        <v>495</v>
      </c>
      <c r="D497" s="2">
        <v>2.3379629629629601E-3</v>
      </c>
      <c r="E497" s="1"/>
      <c r="F497" s="3"/>
      <c r="G497" s="3"/>
      <c r="H497" s="1"/>
    </row>
    <row r="498" spans="2:8" ht="15.75" customHeight="1" x14ac:dyDescent="0.25">
      <c r="B498" s="1"/>
      <c r="C498" s="1" t="s">
        <v>496</v>
      </c>
      <c r="D498" s="2">
        <v>2.3379629629629601E-3</v>
      </c>
      <c r="E498" s="1"/>
      <c r="F498" s="3"/>
      <c r="G498" s="3"/>
      <c r="H498" s="1"/>
    </row>
    <row r="499" spans="2:8" ht="15.75" customHeight="1" x14ac:dyDescent="0.25">
      <c r="B499" s="4"/>
      <c r="C499" s="1" t="s">
        <v>497</v>
      </c>
      <c r="D499" s="2">
        <v>2.3379629629629601E-3</v>
      </c>
      <c r="E499" s="4"/>
      <c r="F499" s="3"/>
      <c r="G499" s="3"/>
      <c r="H499" s="1"/>
    </row>
    <row r="500" spans="2:8" ht="15.75" customHeight="1" x14ac:dyDescent="0.25">
      <c r="B500" s="1"/>
      <c r="C500" s="1" t="s">
        <v>498</v>
      </c>
      <c r="D500" s="2">
        <v>2.3379629629629601E-3</v>
      </c>
      <c r="E500" s="1"/>
      <c r="F500" s="3"/>
      <c r="G500" s="3"/>
      <c r="H500" s="1"/>
    </row>
    <row r="501" spans="2:8" ht="15.75" customHeight="1" x14ac:dyDescent="0.25">
      <c r="B501" s="1"/>
      <c r="C501" s="1" t="s">
        <v>499</v>
      </c>
      <c r="D501" s="2">
        <v>2.3379629629629601E-3</v>
      </c>
      <c r="E501" s="1"/>
      <c r="F501" s="3"/>
      <c r="G501" s="3"/>
      <c r="H501" s="1"/>
    </row>
    <row r="502" spans="2:8" ht="15.75" customHeight="1" x14ac:dyDescent="0.25">
      <c r="B502" s="1"/>
      <c r="C502" s="1" t="s">
        <v>500</v>
      </c>
      <c r="D502" s="2">
        <v>2.3379629629629601E-3</v>
      </c>
      <c r="E502" s="1"/>
      <c r="F502" s="3"/>
      <c r="G502" s="3"/>
      <c r="H502" s="1"/>
    </row>
    <row r="503" spans="2:8" ht="15.75" customHeight="1" x14ac:dyDescent="0.25">
      <c r="B503" s="4"/>
      <c r="C503" s="1" t="s">
        <v>501</v>
      </c>
      <c r="D503" s="2">
        <v>2.32638888888889E-3</v>
      </c>
      <c r="E503" s="4"/>
      <c r="F503" s="3"/>
      <c r="G503" s="3"/>
      <c r="H503" s="1"/>
    </row>
    <row r="504" spans="2:8" ht="15.75" customHeight="1" x14ac:dyDescent="0.25">
      <c r="B504" s="1"/>
      <c r="C504" s="1" t="s">
        <v>502</v>
      </c>
      <c r="D504" s="2">
        <v>2.32638888888889E-3</v>
      </c>
      <c r="E504" s="1"/>
      <c r="F504" s="3"/>
      <c r="G504" s="3"/>
      <c r="H504" s="1"/>
    </row>
    <row r="505" spans="2:8" ht="15.75" customHeight="1" x14ac:dyDescent="0.25">
      <c r="B505" s="1"/>
      <c r="C505" s="1" t="s">
        <v>503</v>
      </c>
      <c r="D505" s="2">
        <v>2.32638888888889E-3</v>
      </c>
      <c r="E505" s="1"/>
      <c r="F505" s="3"/>
      <c r="G505" s="3"/>
      <c r="H505" s="1"/>
    </row>
    <row r="506" spans="2:8" ht="15.75" customHeight="1" x14ac:dyDescent="0.25">
      <c r="B506" s="1"/>
      <c r="C506" s="1" t="s">
        <v>504</v>
      </c>
      <c r="D506" s="2">
        <v>2.32638888888889E-3</v>
      </c>
      <c r="E506" s="1"/>
      <c r="F506" s="3"/>
      <c r="G506" s="3"/>
      <c r="H506" s="1"/>
    </row>
    <row r="507" spans="2:8" ht="15.75" customHeight="1" x14ac:dyDescent="0.25">
      <c r="B507" s="1"/>
      <c r="C507" s="1" t="s">
        <v>505</v>
      </c>
      <c r="D507" s="2">
        <v>2.32638888888889E-3</v>
      </c>
      <c r="E507" s="1"/>
      <c r="F507" s="3"/>
      <c r="G507" s="3"/>
      <c r="H507" s="1"/>
    </row>
    <row r="508" spans="2:8" ht="15.75" customHeight="1" x14ac:dyDescent="0.25">
      <c r="B508" s="4"/>
      <c r="C508" s="1" t="s">
        <v>506</v>
      </c>
      <c r="D508" s="2">
        <v>2.3148148148148099E-3</v>
      </c>
      <c r="E508" s="4"/>
      <c r="F508" s="3"/>
      <c r="G508" s="3"/>
      <c r="H508" s="1"/>
    </row>
    <row r="509" spans="2:8" ht="15.75" customHeight="1" x14ac:dyDescent="0.25">
      <c r="B509" s="4"/>
      <c r="C509" s="1" t="s">
        <v>507</v>
      </c>
      <c r="D509" s="2">
        <v>2.3148148148148099E-3</v>
      </c>
      <c r="E509" s="4"/>
      <c r="F509" s="3"/>
      <c r="G509" s="3"/>
      <c r="H509" s="1"/>
    </row>
    <row r="510" spans="2:8" ht="15.75" customHeight="1" x14ac:dyDescent="0.25">
      <c r="B510" s="4"/>
      <c r="C510" s="1" t="s">
        <v>508</v>
      </c>
      <c r="D510" s="2">
        <v>2.3148148148148099E-3</v>
      </c>
      <c r="E510" s="4"/>
      <c r="F510" s="3"/>
      <c r="G510" s="3"/>
      <c r="H510" s="1"/>
    </row>
    <row r="511" spans="2:8" ht="15.75" customHeight="1" x14ac:dyDescent="0.25">
      <c r="B511" s="1"/>
      <c r="C511" s="1" t="s">
        <v>509</v>
      </c>
      <c r="D511" s="2">
        <v>2.3148148148148099E-3</v>
      </c>
      <c r="E511" s="1"/>
      <c r="F511" s="3"/>
      <c r="G511" s="3"/>
      <c r="H511" s="1"/>
    </row>
    <row r="512" spans="2:8" ht="15.75" customHeight="1" x14ac:dyDescent="0.25">
      <c r="B512" s="1"/>
      <c r="C512" s="1" t="s">
        <v>510</v>
      </c>
      <c r="D512" s="2">
        <v>2.3032407407407398E-3</v>
      </c>
      <c r="E512" s="1"/>
      <c r="F512" s="3"/>
      <c r="G512" s="3"/>
      <c r="H512" s="1"/>
    </row>
    <row r="513" spans="2:8" ht="15.75" customHeight="1" x14ac:dyDescent="0.25">
      <c r="B513" s="1"/>
      <c r="C513" s="1" t="s">
        <v>511</v>
      </c>
      <c r="D513" s="2">
        <v>2.3032407407407398E-3</v>
      </c>
      <c r="E513" s="1"/>
      <c r="F513" s="3"/>
      <c r="G513" s="3"/>
      <c r="H513" s="1"/>
    </row>
    <row r="514" spans="2:8" ht="15.75" customHeight="1" x14ac:dyDescent="0.25">
      <c r="B514" s="1"/>
      <c r="C514" s="1" t="s">
        <v>512</v>
      </c>
      <c r="D514" s="2">
        <v>2.3032407407407398E-3</v>
      </c>
      <c r="E514" s="1"/>
      <c r="F514" s="3"/>
      <c r="G514" s="3"/>
      <c r="H514" s="1"/>
    </row>
    <row r="515" spans="2:8" ht="15.75" customHeight="1" x14ac:dyDescent="0.25">
      <c r="B515" s="4"/>
      <c r="C515" s="1" t="s">
        <v>513</v>
      </c>
      <c r="D515" s="2">
        <v>2.3032407407407398E-3</v>
      </c>
      <c r="E515" s="4"/>
      <c r="F515" s="3"/>
      <c r="G515" s="3"/>
      <c r="H515" s="1"/>
    </row>
    <row r="516" spans="2:8" ht="15.75" customHeight="1" x14ac:dyDescent="0.25">
      <c r="B516" s="1"/>
      <c r="C516" s="1" t="s">
        <v>514</v>
      </c>
      <c r="D516" s="2">
        <v>2.3032407407407398E-3</v>
      </c>
      <c r="E516" s="1"/>
      <c r="F516" s="3"/>
      <c r="G516" s="3"/>
      <c r="H516" s="1"/>
    </row>
    <row r="517" spans="2:8" ht="15.75" customHeight="1" x14ac:dyDescent="0.25">
      <c r="B517" s="1"/>
      <c r="C517" s="1" t="s">
        <v>515</v>
      </c>
      <c r="D517" s="2">
        <v>2.2916666666666701E-3</v>
      </c>
      <c r="E517" s="1"/>
      <c r="F517" s="3"/>
      <c r="G517" s="3"/>
      <c r="H517" s="1"/>
    </row>
    <row r="518" spans="2:8" ht="15.75" customHeight="1" x14ac:dyDescent="0.25">
      <c r="B518" s="4"/>
      <c r="C518" s="1" t="s">
        <v>516</v>
      </c>
      <c r="D518" s="2">
        <v>2.2916666666666701E-3</v>
      </c>
      <c r="E518" s="4"/>
      <c r="F518" s="3"/>
      <c r="G518" s="3"/>
      <c r="H518" s="1"/>
    </row>
    <row r="519" spans="2:8" ht="15.75" customHeight="1" x14ac:dyDescent="0.25">
      <c r="B519" s="1"/>
      <c r="C519" s="1" t="s">
        <v>517</v>
      </c>
      <c r="D519" s="2">
        <v>2.2800925925925901E-3</v>
      </c>
      <c r="E519" s="1"/>
      <c r="F519" s="3"/>
      <c r="G519" s="3"/>
      <c r="H519" s="1"/>
    </row>
    <row r="520" spans="2:8" ht="15.75" customHeight="1" x14ac:dyDescent="0.25">
      <c r="B520" s="1"/>
      <c r="C520" s="1" t="s">
        <v>518</v>
      </c>
      <c r="D520" s="2">
        <v>2.2800925925925901E-3</v>
      </c>
      <c r="E520" s="1"/>
      <c r="F520" s="3"/>
      <c r="G520" s="3"/>
      <c r="H520" s="1"/>
    </row>
    <row r="521" spans="2:8" ht="15.75" customHeight="1" x14ac:dyDescent="0.25">
      <c r="B521" s="4"/>
      <c r="C521" s="1" t="s">
        <v>519</v>
      </c>
      <c r="D521" s="2">
        <v>2.2800925925925901E-3</v>
      </c>
      <c r="E521" s="4"/>
      <c r="F521" s="3"/>
      <c r="G521" s="3"/>
      <c r="H521" s="1"/>
    </row>
    <row r="522" spans="2:8" ht="15.75" customHeight="1" x14ac:dyDescent="0.25">
      <c r="B522" s="4"/>
      <c r="C522" s="1" t="s">
        <v>520</v>
      </c>
      <c r="D522" s="2">
        <v>2.2800925925925901E-3</v>
      </c>
      <c r="E522" s="4"/>
      <c r="F522" s="3"/>
      <c r="G522" s="3"/>
      <c r="H522" s="1"/>
    </row>
    <row r="523" spans="2:8" ht="15.75" customHeight="1" x14ac:dyDescent="0.25">
      <c r="B523" s="1"/>
      <c r="C523" s="1" t="s">
        <v>521</v>
      </c>
      <c r="D523" s="2">
        <v>2.2800925925925901E-3</v>
      </c>
      <c r="E523" s="1"/>
      <c r="F523" s="3"/>
      <c r="G523" s="3"/>
      <c r="H523" s="1"/>
    </row>
    <row r="524" spans="2:8" ht="15.75" customHeight="1" x14ac:dyDescent="0.25">
      <c r="B524" s="1"/>
      <c r="C524" s="1" t="s">
        <v>522</v>
      </c>
      <c r="D524" s="2">
        <v>2.2800925925925901E-3</v>
      </c>
      <c r="E524" s="1"/>
      <c r="F524" s="3"/>
      <c r="G524" s="3"/>
      <c r="H524" s="1"/>
    </row>
    <row r="525" spans="2:8" ht="15.75" customHeight="1" x14ac:dyDescent="0.25">
      <c r="B525" s="1"/>
      <c r="C525" s="1" t="s">
        <v>523</v>
      </c>
      <c r="D525" s="2">
        <v>2.2800925925925901E-3</v>
      </c>
      <c r="E525" s="1"/>
      <c r="F525" s="3"/>
      <c r="G525" s="3"/>
      <c r="H525" s="1"/>
    </row>
    <row r="526" spans="2:8" ht="15.75" customHeight="1" x14ac:dyDescent="0.25">
      <c r="B526" s="1"/>
      <c r="C526" s="1" t="s">
        <v>524</v>
      </c>
      <c r="D526" s="2">
        <v>2.2800925925925901E-3</v>
      </c>
      <c r="E526" s="1"/>
      <c r="F526" s="3"/>
      <c r="G526" s="3"/>
      <c r="H526" s="1"/>
    </row>
    <row r="527" spans="2:8" ht="15.75" customHeight="1" x14ac:dyDescent="0.25">
      <c r="B527" s="4"/>
      <c r="C527" s="1" t="s">
        <v>525</v>
      </c>
      <c r="D527" s="2">
        <v>2.26851851851852E-3</v>
      </c>
      <c r="E527" s="4"/>
      <c r="F527" s="3"/>
      <c r="G527" s="3"/>
      <c r="H527" s="1"/>
    </row>
    <row r="528" spans="2:8" ht="15.75" customHeight="1" x14ac:dyDescent="0.25">
      <c r="B528" s="1"/>
      <c r="C528" s="1" t="s">
        <v>526</v>
      </c>
      <c r="D528" s="2">
        <v>2.26851851851852E-3</v>
      </c>
      <c r="E528" s="1"/>
      <c r="F528" s="3"/>
      <c r="G528" s="3"/>
      <c r="H528" s="1"/>
    </row>
    <row r="529" spans="2:8" ht="15.75" customHeight="1" x14ac:dyDescent="0.25">
      <c r="B529" s="1"/>
      <c r="C529" s="1" t="s">
        <v>527</v>
      </c>
      <c r="D529" s="2">
        <v>2.26851851851852E-3</v>
      </c>
      <c r="E529" s="1"/>
      <c r="F529" s="3"/>
      <c r="G529" s="3"/>
      <c r="H529" s="1"/>
    </row>
    <row r="530" spans="2:8" ht="15.75" customHeight="1" x14ac:dyDescent="0.25">
      <c r="B530" s="1"/>
      <c r="C530" s="1" t="s">
        <v>528</v>
      </c>
      <c r="D530" s="2">
        <v>2.26851851851852E-3</v>
      </c>
      <c r="E530" s="1"/>
      <c r="F530" s="3"/>
      <c r="G530" s="3"/>
      <c r="H530" s="1"/>
    </row>
    <row r="531" spans="2:8" ht="15.75" customHeight="1" x14ac:dyDescent="0.25">
      <c r="B531" s="4"/>
      <c r="C531" s="1" t="s">
        <v>529</v>
      </c>
      <c r="D531" s="2">
        <v>2.26851851851852E-3</v>
      </c>
      <c r="E531" s="1"/>
      <c r="F531" s="3"/>
      <c r="G531" s="3"/>
      <c r="H531" s="1"/>
    </row>
    <row r="532" spans="2:8" ht="15.75" customHeight="1" x14ac:dyDescent="0.25">
      <c r="B532" s="1"/>
      <c r="C532" s="1" t="s">
        <v>530</v>
      </c>
      <c r="D532" s="2">
        <v>2.26851851851852E-3</v>
      </c>
      <c r="E532" s="1"/>
      <c r="F532" s="3"/>
      <c r="G532" s="3"/>
      <c r="H532" s="1"/>
    </row>
    <row r="533" spans="2:8" ht="15.75" customHeight="1" x14ac:dyDescent="0.25">
      <c r="B533" s="1"/>
      <c r="C533" s="1" t="s">
        <v>531</v>
      </c>
      <c r="D533" s="2">
        <v>2.2569444444444399E-3</v>
      </c>
      <c r="E533" s="1"/>
      <c r="F533" s="3"/>
      <c r="G533" s="3"/>
      <c r="H533" s="1"/>
    </row>
    <row r="534" spans="2:8" ht="15.75" customHeight="1" x14ac:dyDescent="0.25">
      <c r="B534" s="1"/>
      <c r="C534" s="1" t="s">
        <v>532</v>
      </c>
      <c r="D534" s="2">
        <v>2.2569444444444399E-3</v>
      </c>
      <c r="E534" s="1"/>
      <c r="F534" s="3"/>
      <c r="G534" s="3"/>
      <c r="H534" s="1"/>
    </row>
    <row r="535" spans="2:8" ht="15.75" customHeight="1" x14ac:dyDescent="0.25">
      <c r="B535" s="1"/>
      <c r="C535" s="1" t="s">
        <v>533</v>
      </c>
      <c r="D535" s="2">
        <v>2.2569444444444399E-3</v>
      </c>
      <c r="E535" s="1"/>
      <c r="F535" s="3"/>
      <c r="G535" s="3"/>
      <c r="H535" s="1"/>
    </row>
    <row r="536" spans="2:8" ht="15.75" customHeight="1" x14ac:dyDescent="0.25">
      <c r="B536" s="1"/>
      <c r="C536" s="1" t="s">
        <v>534</v>
      </c>
      <c r="D536" s="2">
        <v>2.2569444444444399E-3</v>
      </c>
      <c r="E536" s="1"/>
      <c r="F536" s="3"/>
      <c r="G536" s="3"/>
      <c r="H536" s="1"/>
    </row>
    <row r="537" spans="2:8" ht="15.75" customHeight="1" x14ac:dyDescent="0.25">
      <c r="B537" s="1"/>
      <c r="C537" s="1" t="s">
        <v>535</v>
      </c>
      <c r="D537" s="2">
        <v>2.2453703703703698E-3</v>
      </c>
      <c r="E537" s="1"/>
      <c r="F537" s="3"/>
      <c r="G537" s="3"/>
      <c r="H537" s="1"/>
    </row>
    <row r="538" spans="2:8" ht="15.75" customHeight="1" x14ac:dyDescent="0.25">
      <c r="B538" s="1"/>
      <c r="C538" s="1" t="s">
        <v>536</v>
      </c>
      <c r="D538" s="2">
        <v>2.2453703703703698E-3</v>
      </c>
      <c r="E538" s="1"/>
      <c r="F538" s="3"/>
      <c r="G538" s="3"/>
      <c r="H538" s="1"/>
    </row>
    <row r="539" spans="2:8" ht="15.75" customHeight="1" x14ac:dyDescent="0.25">
      <c r="B539" s="1"/>
      <c r="C539" s="1" t="s">
        <v>537</v>
      </c>
      <c r="D539" s="2">
        <v>2.2453703703703698E-3</v>
      </c>
      <c r="E539" s="1"/>
      <c r="F539" s="3"/>
      <c r="G539" s="3"/>
      <c r="H539" s="1"/>
    </row>
    <row r="540" spans="2:8" ht="15.75" customHeight="1" x14ac:dyDescent="0.25">
      <c r="B540" s="4"/>
      <c r="C540" s="1" t="s">
        <v>538</v>
      </c>
      <c r="D540" s="2">
        <v>2.2453703703703698E-3</v>
      </c>
      <c r="E540" s="4"/>
      <c r="F540" s="3"/>
      <c r="G540" s="3"/>
      <c r="H540" s="1"/>
    </row>
    <row r="541" spans="2:8" ht="15.75" customHeight="1" x14ac:dyDescent="0.25">
      <c r="B541" s="4"/>
      <c r="C541" s="1" t="s">
        <v>539</v>
      </c>
      <c r="D541" s="2">
        <v>2.2337962962963001E-3</v>
      </c>
      <c r="E541" s="4"/>
      <c r="F541" s="3"/>
      <c r="G541" s="3"/>
      <c r="H541" s="1"/>
    </row>
    <row r="542" spans="2:8" ht="15.75" customHeight="1" x14ac:dyDescent="0.25">
      <c r="B542" s="1"/>
      <c r="C542" s="1" t="s">
        <v>540</v>
      </c>
      <c r="D542" s="2">
        <v>2.2337962962963001E-3</v>
      </c>
      <c r="E542" s="1"/>
      <c r="F542" s="3"/>
      <c r="G542" s="3"/>
      <c r="H542" s="1"/>
    </row>
    <row r="543" spans="2:8" ht="15.75" customHeight="1" x14ac:dyDescent="0.25">
      <c r="B543" s="1"/>
      <c r="C543" s="1" t="s">
        <v>541</v>
      </c>
      <c r="D543" s="2">
        <v>2.2337962962963001E-3</v>
      </c>
      <c r="E543" s="1"/>
      <c r="F543" s="3"/>
      <c r="G543" s="3"/>
      <c r="H543" s="1"/>
    </row>
    <row r="544" spans="2:8" ht="15.75" customHeight="1" x14ac:dyDescent="0.25">
      <c r="B544" s="1"/>
      <c r="C544" s="1" t="s">
        <v>542</v>
      </c>
      <c r="D544" s="2">
        <v>2.2337962962963001E-3</v>
      </c>
      <c r="E544" s="1"/>
      <c r="F544" s="3"/>
      <c r="G544" s="3"/>
      <c r="H544" s="1"/>
    </row>
    <row r="545" spans="2:8" ht="15.75" customHeight="1" x14ac:dyDescent="0.25">
      <c r="B545" s="1"/>
      <c r="C545" s="1" t="s">
        <v>543</v>
      </c>
      <c r="D545" s="2">
        <v>2.2337962962963001E-3</v>
      </c>
      <c r="E545" s="1"/>
      <c r="F545" s="3"/>
      <c r="G545" s="3"/>
      <c r="H545" s="1"/>
    </row>
    <row r="546" spans="2:8" ht="15.75" customHeight="1" x14ac:dyDescent="0.25">
      <c r="B546" s="1"/>
      <c r="C546" s="1" t="s">
        <v>544</v>
      </c>
      <c r="D546" s="2">
        <v>2.2337962962963001E-3</v>
      </c>
      <c r="E546" s="1"/>
      <c r="F546" s="3"/>
      <c r="G546" s="3"/>
      <c r="H546" s="1"/>
    </row>
    <row r="547" spans="2:8" ht="15.75" customHeight="1" x14ac:dyDescent="0.25">
      <c r="B547" s="1"/>
      <c r="C547" s="1" t="s">
        <v>545</v>
      </c>
      <c r="D547" s="2">
        <v>2.2222222222222201E-3</v>
      </c>
      <c r="E547" s="1"/>
      <c r="F547" s="3"/>
      <c r="G547" s="3"/>
      <c r="H547" s="1"/>
    </row>
    <row r="548" spans="2:8" ht="15.75" customHeight="1" x14ac:dyDescent="0.25">
      <c r="B548" s="4"/>
      <c r="C548" s="1" t="s">
        <v>546</v>
      </c>
      <c r="D548" s="2">
        <v>2.2222222222222201E-3</v>
      </c>
      <c r="E548" s="4"/>
      <c r="F548" s="3"/>
      <c r="G548" s="3"/>
      <c r="H548" s="1"/>
    </row>
    <row r="549" spans="2:8" ht="15.75" customHeight="1" x14ac:dyDescent="0.25">
      <c r="B549" s="1"/>
      <c r="C549" s="1" t="s">
        <v>547</v>
      </c>
      <c r="D549" s="2">
        <v>2.21064814814815E-3</v>
      </c>
      <c r="E549" s="1"/>
      <c r="F549" s="3"/>
      <c r="G549" s="3"/>
      <c r="H549" s="1"/>
    </row>
    <row r="550" spans="2:8" ht="15.75" customHeight="1" x14ac:dyDescent="0.25">
      <c r="B550" s="1"/>
      <c r="C550" s="1" t="s">
        <v>548</v>
      </c>
      <c r="D550" s="2">
        <v>2.21064814814815E-3</v>
      </c>
      <c r="E550" s="1"/>
      <c r="F550" s="3"/>
      <c r="G550" s="3"/>
      <c r="H550" s="1"/>
    </row>
    <row r="551" spans="2:8" ht="15.75" customHeight="1" x14ac:dyDescent="0.25">
      <c r="B551" s="4"/>
      <c r="C551" s="1" t="s">
        <v>549</v>
      </c>
      <c r="D551" s="2">
        <v>2.21064814814815E-3</v>
      </c>
      <c r="E551" s="1"/>
      <c r="F551" s="3"/>
      <c r="G551" s="3"/>
      <c r="H551" s="1"/>
    </row>
    <row r="552" spans="2:8" ht="15.75" customHeight="1" x14ac:dyDescent="0.25">
      <c r="B552" s="4"/>
      <c r="C552" s="1" t="s">
        <v>550</v>
      </c>
      <c r="D552" s="2">
        <v>2.21064814814815E-3</v>
      </c>
      <c r="E552" s="4"/>
      <c r="F552" s="3"/>
      <c r="G552" s="3"/>
      <c r="H552" s="1"/>
    </row>
    <row r="553" spans="2:8" ht="15.75" customHeight="1" x14ac:dyDescent="0.25">
      <c r="B553" s="4"/>
      <c r="C553" s="1" t="s">
        <v>551</v>
      </c>
      <c r="D553" s="2">
        <v>2.21064814814815E-3</v>
      </c>
      <c r="E553" s="4"/>
      <c r="F553" s="3"/>
      <c r="G553" s="3"/>
      <c r="H553" s="1"/>
    </row>
    <row r="554" spans="2:8" ht="15.75" customHeight="1" x14ac:dyDescent="0.25">
      <c r="B554" s="1"/>
      <c r="C554" s="1" t="s">
        <v>552</v>
      </c>
      <c r="D554" s="2">
        <v>2.21064814814815E-3</v>
      </c>
      <c r="E554" s="1"/>
      <c r="F554" s="3"/>
      <c r="G554" s="3"/>
      <c r="H554" s="1"/>
    </row>
    <row r="555" spans="2:8" ht="15.75" customHeight="1" x14ac:dyDescent="0.25">
      <c r="B555" s="1"/>
      <c r="C555" s="1" t="s">
        <v>553</v>
      </c>
      <c r="D555" s="2">
        <v>2.21064814814815E-3</v>
      </c>
      <c r="E555" s="1"/>
      <c r="F555" s="3"/>
      <c r="G555" s="3"/>
      <c r="H555" s="1"/>
    </row>
    <row r="556" spans="2:8" ht="15.75" customHeight="1" x14ac:dyDescent="0.25">
      <c r="B556" s="1"/>
      <c r="C556" s="1" t="s">
        <v>554</v>
      </c>
      <c r="D556" s="2">
        <v>2.1990740740740699E-3</v>
      </c>
      <c r="E556" s="1"/>
      <c r="F556" s="3"/>
      <c r="G556" s="3"/>
      <c r="H556" s="1"/>
    </row>
    <row r="557" spans="2:8" ht="15.75" customHeight="1" x14ac:dyDescent="0.25">
      <c r="B557" s="4"/>
      <c r="C557" s="1" t="s">
        <v>555</v>
      </c>
      <c r="D557" s="2">
        <v>2.1990740740740699E-3</v>
      </c>
      <c r="E557" s="4"/>
      <c r="F557" s="3"/>
      <c r="G557" s="3"/>
      <c r="H557" s="1"/>
    </row>
    <row r="558" spans="2:8" ht="15.75" customHeight="1" x14ac:dyDescent="0.25">
      <c r="B558" s="1"/>
      <c r="C558" s="1" t="s">
        <v>556</v>
      </c>
      <c r="D558" s="2">
        <v>2.1990740740740699E-3</v>
      </c>
      <c r="E558" s="1"/>
      <c r="F558" s="3"/>
      <c r="G558" s="3"/>
      <c r="H558" s="1"/>
    </row>
    <row r="559" spans="2:8" ht="15.75" customHeight="1" x14ac:dyDescent="0.25">
      <c r="B559" s="1"/>
      <c r="C559" s="1" t="s">
        <v>557</v>
      </c>
      <c r="D559" s="2">
        <v>2.1875000000000002E-3</v>
      </c>
      <c r="E559" s="1"/>
      <c r="F559" s="3"/>
      <c r="G559" s="3"/>
      <c r="H559" s="1"/>
    </row>
    <row r="560" spans="2:8" ht="15.75" customHeight="1" x14ac:dyDescent="0.25">
      <c r="B560" s="1"/>
      <c r="C560" s="1" t="s">
        <v>558</v>
      </c>
      <c r="D560" s="2">
        <v>2.1875000000000002E-3</v>
      </c>
      <c r="E560" s="1"/>
      <c r="F560" s="3"/>
      <c r="G560" s="3"/>
      <c r="H560" s="1"/>
    </row>
    <row r="561" spans="2:8" ht="15.75" customHeight="1" x14ac:dyDescent="0.25">
      <c r="B561" s="1"/>
      <c r="C561" s="1" t="s">
        <v>559</v>
      </c>
      <c r="D561" s="2">
        <v>2.1759259259259301E-3</v>
      </c>
      <c r="E561" s="1"/>
      <c r="F561" s="3"/>
      <c r="G561" s="3"/>
      <c r="H561" s="1"/>
    </row>
    <row r="562" spans="2:8" ht="15.75" customHeight="1" x14ac:dyDescent="0.25">
      <c r="B562" s="1"/>
      <c r="C562" s="1" t="s">
        <v>560</v>
      </c>
      <c r="D562" s="2">
        <v>2.1759259259259301E-3</v>
      </c>
      <c r="E562" s="1"/>
      <c r="F562" s="3"/>
      <c r="G562" s="3"/>
      <c r="H562" s="1"/>
    </row>
    <row r="563" spans="2:8" ht="15.75" customHeight="1" x14ac:dyDescent="0.25">
      <c r="B563" s="4"/>
      <c r="C563" s="1" t="s">
        <v>561</v>
      </c>
      <c r="D563" s="2">
        <v>2.1759259259259301E-3</v>
      </c>
      <c r="E563" s="4"/>
      <c r="F563" s="3"/>
      <c r="G563" s="3"/>
      <c r="H563" s="1"/>
    </row>
    <row r="564" spans="2:8" ht="15.75" customHeight="1" x14ac:dyDescent="0.25">
      <c r="B564" s="1"/>
      <c r="C564" s="1" t="s">
        <v>562</v>
      </c>
      <c r="D564" s="2">
        <v>2.1759259259259301E-3</v>
      </c>
      <c r="E564" s="1"/>
      <c r="F564" s="3"/>
      <c r="G564" s="3"/>
      <c r="H564" s="1"/>
    </row>
    <row r="565" spans="2:8" ht="15.75" customHeight="1" x14ac:dyDescent="0.25">
      <c r="B565" s="1"/>
      <c r="C565" s="1" t="s">
        <v>563</v>
      </c>
      <c r="D565" s="2">
        <v>2.1759259259259301E-3</v>
      </c>
      <c r="E565" s="1"/>
      <c r="F565" s="3"/>
      <c r="G565" s="3"/>
      <c r="H565" s="1"/>
    </row>
    <row r="566" spans="2:8" ht="15.75" customHeight="1" x14ac:dyDescent="0.25">
      <c r="B566" s="1"/>
      <c r="C566" s="1" t="s">
        <v>564</v>
      </c>
      <c r="D566" s="2">
        <v>2.1759259259259301E-3</v>
      </c>
      <c r="E566" s="1"/>
      <c r="F566" s="3"/>
      <c r="G566" s="3"/>
      <c r="H566" s="1"/>
    </row>
    <row r="567" spans="2:8" ht="15.75" customHeight="1" x14ac:dyDescent="0.25">
      <c r="B567" s="4"/>
      <c r="C567" s="1" t="s">
        <v>565</v>
      </c>
      <c r="D567" s="2">
        <v>2.1759259259259301E-3</v>
      </c>
      <c r="E567" s="4"/>
      <c r="F567" s="3"/>
      <c r="G567" s="3"/>
      <c r="H567" s="1"/>
    </row>
    <row r="568" spans="2:8" ht="15.75" customHeight="1" x14ac:dyDescent="0.25">
      <c r="B568" s="4"/>
      <c r="C568" s="1" t="s">
        <v>566</v>
      </c>
      <c r="D568" s="2">
        <v>2.16435185185185E-3</v>
      </c>
      <c r="E568" s="4"/>
      <c r="F568" s="3"/>
      <c r="G568" s="3"/>
      <c r="H568" s="1"/>
    </row>
    <row r="569" spans="2:8" ht="15.75" customHeight="1" x14ac:dyDescent="0.25">
      <c r="B569" s="4"/>
      <c r="C569" s="1" t="s">
        <v>567</v>
      </c>
      <c r="D569" s="2">
        <v>2.16435185185185E-3</v>
      </c>
      <c r="E569" s="4"/>
      <c r="F569" s="3"/>
      <c r="G569" s="3"/>
      <c r="H569" s="1"/>
    </row>
    <row r="570" spans="2:8" ht="15.75" customHeight="1" x14ac:dyDescent="0.25">
      <c r="B570" s="4"/>
      <c r="C570" s="1" t="s">
        <v>568</v>
      </c>
      <c r="D570" s="2">
        <v>2.16435185185185E-3</v>
      </c>
      <c r="E570" s="4"/>
      <c r="F570" s="3"/>
      <c r="G570" s="3"/>
      <c r="H570" s="1"/>
    </row>
    <row r="571" spans="2:8" ht="15.75" customHeight="1" x14ac:dyDescent="0.25">
      <c r="B571" s="4"/>
      <c r="C571" s="1" t="s">
        <v>569</v>
      </c>
      <c r="D571" s="2">
        <v>2.16435185185185E-3</v>
      </c>
      <c r="E571" s="1"/>
      <c r="F571" s="3"/>
      <c r="G571" s="3"/>
      <c r="H571" s="1"/>
    </row>
    <row r="572" spans="2:8" ht="15.75" customHeight="1" x14ac:dyDescent="0.25">
      <c r="B572" s="1"/>
      <c r="C572" s="1" t="s">
        <v>570</v>
      </c>
      <c r="D572" s="2">
        <v>2.16435185185185E-3</v>
      </c>
      <c r="E572" s="1"/>
      <c r="F572" s="3"/>
      <c r="G572" s="3"/>
      <c r="H572" s="1"/>
    </row>
    <row r="573" spans="2:8" ht="15.75" customHeight="1" x14ac:dyDescent="0.25">
      <c r="B573" s="1"/>
      <c r="C573" s="1" t="s">
        <v>571</v>
      </c>
      <c r="D573" s="2">
        <v>2.16435185185185E-3</v>
      </c>
      <c r="E573" s="1"/>
      <c r="F573" s="3"/>
      <c r="G573" s="3"/>
      <c r="H573" s="1"/>
    </row>
    <row r="574" spans="2:8" ht="15.75" customHeight="1" x14ac:dyDescent="0.25">
      <c r="B574" s="4"/>
      <c r="C574" s="1" t="s">
        <v>572</v>
      </c>
      <c r="D574" s="2">
        <v>2.1527777777777799E-3</v>
      </c>
      <c r="E574" s="4"/>
      <c r="F574" s="3"/>
      <c r="G574" s="3"/>
      <c r="H574" s="1"/>
    </row>
    <row r="575" spans="2:8" ht="15.75" customHeight="1" x14ac:dyDescent="0.25">
      <c r="B575" s="1"/>
      <c r="C575" s="1" t="s">
        <v>573</v>
      </c>
      <c r="D575" s="2">
        <v>2.1527777777777799E-3</v>
      </c>
      <c r="E575" s="1"/>
      <c r="F575" s="3"/>
      <c r="G575" s="3"/>
      <c r="H575" s="1"/>
    </row>
    <row r="576" spans="2:8" ht="15.75" customHeight="1" x14ac:dyDescent="0.25">
      <c r="B576" s="4"/>
      <c r="C576" s="1" t="s">
        <v>574</v>
      </c>
      <c r="D576" s="2">
        <v>2.1527777777777799E-3</v>
      </c>
      <c r="E576" s="4"/>
      <c r="F576" s="3"/>
      <c r="G576" s="3"/>
      <c r="H576" s="1"/>
    </row>
    <row r="577" spans="2:8" ht="15.75" customHeight="1" x14ac:dyDescent="0.25">
      <c r="B577" s="1"/>
      <c r="C577" s="1" t="s">
        <v>575</v>
      </c>
      <c r="D577" s="2">
        <v>2.1527777777777799E-3</v>
      </c>
      <c r="E577" s="1"/>
      <c r="F577" s="3"/>
      <c r="G577" s="3"/>
      <c r="H577" s="1"/>
    </row>
    <row r="578" spans="2:8" ht="15.75" customHeight="1" x14ac:dyDescent="0.25">
      <c r="B578" s="1"/>
      <c r="C578" s="1" t="s">
        <v>576</v>
      </c>
      <c r="D578" s="2">
        <v>2.1527777777777799E-3</v>
      </c>
      <c r="E578" s="1"/>
      <c r="F578" s="3"/>
      <c r="G578" s="3"/>
      <c r="H578" s="1"/>
    </row>
    <row r="579" spans="2:8" ht="15.75" customHeight="1" x14ac:dyDescent="0.25">
      <c r="B579" s="1"/>
      <c r="C579" s="1" t="s">
        <v>577</v>
      </c>
      <c r="D579" s="2">
        <v>2.1527777777777799E-3</v>
      </c>
      <c r="E579" s="1"/>
      <c r="F579" s="3"/>
      <c r="G579" s="3"/>
      <c r="H579" s="1"/>
    </row>
    <row r="580" spans="2:8" ht="15.75" customHeight="1" x14ac:dyDescent="0.25">
      <c r="B580" s="1"/>
      <c r="C580" s="1" t="s">
        <v>578</v>
      </c>
      <c r="D580" s="2">
        <v>2.1412037037036999E-3</v>
      </c>
      <c r="E580" s="1"/>
      <c r="F580" s="3"/>
      <c r="G580" s="3"/>
      <c r="H580" s="1"/>
    </row>
    <row r="581" spans="2:8" ht="15.75" customHeight="1" x14ac:dyDescent="0.25">
      <c r="B581" s="1"/>
      <c r="C581" s="1" t="s">
        <v>579</v>
      </c>
      <c r="D581" s="2">
        <v>2.1412037037036999E-3</v>
      </c>
      <c r="E581" s="1"/>
      <c r="F581" s="3"/>
      <c r="G581" s="3"/>
      <c r="H581" s="1"/>
    </row>
    <row r="582" spans="2:8" ht="15.75" customHeight="1" x14ac:dyDescent="0.25">
      <c r="B582" s="4"/>
      <c r="C582" s="1" t="s">
        <v>580</v>
      </c>
      <c r="D582" s="2">
        <v>2.1412037037036999E-3</v>
      </c>
      <c r="E582" s="4"/>
      <c r="F582" s="3"/>
      <c r="G582" s="3"/>
      <c r="H582" s="1"/>
    </row>
    <row r="583" spans="2:8" ht="15.75" customHeight="1" x14ac:dyDescent="0.25">
      <c r="B583" s="1"/>
      <c r="C583" s="1" t="s">
        <v>581</v>
      </c>
      <c r="D583" s="2">
        <v>2.1412037037036999E-3</v>
      </c>
      <c r="E583" s="1"/>
      <c r="F583" s="3"/>
      <c r="G583" s="3"/>
      <c r="H583" s="1"/>
    </row>
    <row r="584" spans="2:8" ht="15.75" customHeight="1" x14ac:dyDescent="0.25">
      <c r="B584" s="1"/>
      <c r="C584" s="1" t="s">
        <v>582</v>
      </c>
      <c r="D584" s="2">
        <v>2.1412037037036999E-3</v>
      </c>
      <c r="E584" s="1"/>
      <c r="F584" s="3"/>
      <c r="G584" s="3"/>
      <c r="H584" s="1"/>
    </row>
    <row r="585" spans="2:8" ht="15.75" customHeight="1" x14ac:dyDescent="0.25">
      <c r="B585" s="4"/>
      <c r="C585" s="1" t="s">
        <v>583</v>
      </c>
      <c r="D585" s="2">
        <v>2.1296296296296302E-3</v>
      </c>
      <c r="E585" s="4"/>
      <c r="F585" s="3"/>
      <c r="G585" s="3"/>
      <c r="H585" s="1"/>
    </row>
    <row r="586" spans="2:8" ht="15.75" customHeight="1" x14ac:dyDescent="0.25">
      <c r="B586" s="4"/>
      <c r="C586" s="1" t="s">
        <v>584</v>
      </c>
      <c r="D586" s="2">
        <v>2.1296296296296302E-3</v>
      </c>
      <c r="E586" s="4"/>
      <c r="F586" s="3"/>
      <c r="G586" s="3"/>
      <c r="H586" s="1"/>
    </row>
    <row r="587" spans="2:8" ht="15.75" customHeight="1" x14ac:dyDescent="0.25">
      <c r="B587" s="1"/>
      <c r="C587" s="1" t="s">
        <v>585</v>
      </c>
      <c r="D587" s="2">
        <v>2.1296296296296302E-3</v>
      </c>
      <c r="E587" s="1"/>
      <c r="F587" s="3"/>
      <c r="G587" s="3"/>
      <c r="H587" s="1"/>
    </row>
    <row r="588" spans="2:8" ht="15.75" customHeight="1" x14ac:dyDescent="0.25">
      <c r="B588" s="4"/>
      <c r="C588" s="1" t="s">
        <v>586</v>
      </c>
      <c r="D588" s="2">
        <v>2.1296296296296302E-3</v>
      </c>
      <c r="E588" s="1"/>
      <c r="F588" s="3"/>
      <c r="G588" s="3"/>
      <c r="H588" s="1"/>
    </row>
    <row r="589" spans="2:8" ht="15.75" customHeight="1" x14ac:dyDescent="0.25">
      <c r="B589" s="1"/>
      <c r="C589" s="1" t="s">
        <v>587</v>
      </c>
      <c r="D589" s="2">
        <v>2.1296296296296302E-3</v>
      </c>
      <c r="E589" s="1"/>
      <c r="F589" s="3"/>
      <c r="G589" s="3"/>
      <c r="H589" s="1"/>
    </row>
    <row r="590" spans="2:8" ht="15.75" customHeight="1" x14ac:dyDescent="0.25">
      <c r="B590" s="1"/>
      <c r="C590" s="1" t="s">
        <v>588</v>
      </c>
      <c r="D590" s="2">
        <v>2.1296296296296302E-3</v>
      </c>
      <c r="E590" s="1"/>
      <c r="F590" s="3"/>
      <c r="G590" s="3"/>
      <c r="H590" s="1"/>
    </row>
    <row r="591" spans="2:8" ht="15.75" customHeight="1" x14ac:dyDescent="0.25">
      <c r="B591" s="4"/>
      <c r="C591" s="1" t="s">
        <v>589</v>
      </c>
      <c r="D591" s="2">
        <v>2.1296296296296302E-3</v>
      </c>
      <c r="E591" s="4"/>
      <c r="F591" s="3"/>
      <c r="G591" s="3"/>
      <c r="H591" s="1"/>
    </row>
    <row r="592" spans="2:8" ht="15.75" customHeight="1" x14ac:dyDescent="0.25">
      <c r="B592" s="1"/>
      <c r="C592" s="1" t="s">
        <v>590</v>
      </c>
      <c r="D592" s="2">
        <v>2.1296296296296302E-3</v>
      </c>
      <c r="E592" s="1"/>
      <c r="F592" s="3"/>
      <c r="G592" s="3"/>
      <c r="H592" s="1"/>
    </row>
    <row r="593" spans="2:8" ht="15.75" customHeight="1" x14ac:dyDescent="0.25">
      <c r="B593" s="4"/>
      <c r="C593" s="1" t="s">
        <v>591</v>
      </c>
      <c r="D593" s="2">
        <v>2.1180555555555601E-3</v>
      </c>
      <c r="E593" s="4"/>
      <c r="F593" s="3"/>
      <c r="G593" s="3"/>
      <c r="H593" s="1"/>
    </row>
    <row r="594" spans="2:8" ht="15.75" customHeight="1" x14ac:dyDescent="0.25">
      <c r="B594" s="1"/>
      <c r="C594" s="1" t="s">
        <v>592</v>
      </c>
      <c r="D594" s="2">
        <v>2.1180555555555601E-3</v>
      </c>
      <c r="E594" s="1"/>
      <c r="F594" s="3"/>
      <c r="G594" s="3"/>
      <c r="H594" s="1"/>
    </row>
    <row r="595" spans="2:8" ht="15.75" customHeight="1" x14ac:dyDescent="0.25">
      <c r="B595" s="4"/>
      <c r="C595" s="1" t="s">
        <v>593</v>
      </c>
      <c r="D595" s="2">
        <v>2.1180555555555601E-3</v>
      </c>
      <c r="E595" s="4"/>
      <c r="F595" s="3"/>
      <c r="G595" s="3"/>
      <c r="H595" s="1"/>
    </row>
    <row r="596" spans="2:8" ht="15.75" customHeight="1" x14ac:dyDescent="0.25">
      <c r="B596" s="4"/>
      <c r="C596" s="1" t="s">
        <v>594</v>
      </c>
      <c r="D596" s="2">
        <v>2.1180555555555601E-3</v>
      </c>
      <c r="E596" s="4"/>
      <c r="F596" s="3"/>
      <c r="G596" s="3"/>
      <c r="H596" s="1"/>
    </row>
    <row r="597" spans="2:8" ht="15.75" customHeight="1" x14ac:dyDescent="0.25">
      <c r="B597" s="4"/>
      <c r="C597" s="1" t="s">
        <v>595</v>
      </c>
      <c r="D597" s="2">
        <v>2.1180555555555601E-3</v>
      </c>
      <c r="E597" s="4"/>
      <c r="F597" s="3"/>
      <c r="G597" s="3"/>
      <c r="H597" s="1"/>
    </row>
    <row r="598" spans="2:8" ht="15.75" customHeight="1" x14ac:dyDescent="0.25">
      <c r="B598" s="4"/>
      <c r="C598" s="1" t="s">
        <v>596</v>
      </c>
      <c r="D598" s="2">
        <v>2.10648148148148E-3</v>
      </c>
      <c r="E598" s="1"/>
      <c r="F598" s="3"/>
      <c r="G598" s="3"/>
      <c r="H598" s="1"/>
    </row>
    <row r="599" spans="2:8" ht="15.75" customHeight="1" x14ac:dyDescent="0.25">
      <c r="B599" s="1"/>
      <c r="C599" s="1" t="s">
        <v>597</v>
      </c>
      <c r="D599" s="2">
        <v>2.10648148148148E-3</v>
      </c>
      <c r="E599" s="1"/>
      <c r="F599" s="3"/>
      <c r="G599" s="3"/>
      <c r="H599" s="1"/>
    </row>
    <row r="600" spans="2:8" ht="15.75" customHeight="1" x14ac:dyDescent="0.25">
      <c r="B600" s="1"/>
      <c r="C600" s="1" t="s">
        <v>598</v>
      </c>
      <c r="D600" s="2">
        <v>2.0949074074074099E-3</v>
      </c>
      <c r="E600" s="1"/>
      <c r="F600" s="3"/>
      <c r="G600" s="3"/>
      <c r="H600" s="1"/>
    </row>
    <row r="601" spans="2:8" ht="15.75" customHeight="1" x14ac:dyDescent="0.25">
      <c r="B601" s="1"/>
      <c r="C601" s="1" t="s">
        <v>599</v>
      </c>
      <c r="D601" s="2">
        <v>2.0949074074074099E-3</v>
      </c>
      <c r="E601" s="1"/>
      <c r="F601" s="3"/>
      <c r="G601" s="3"/>
      <c r="H601" s="1"/>
    </row>
    <row r="602" spans="2:8" ht="15.75" customHeight="1" x14ac:dyDescent="0.25">
      <c r="B602" s="4"/>
      <c r="C602" s="1" t="s">
        <v>600</v>
      </c>
      <c r="D602" s="2">
        <v>2.0949074074074099E-3</v>
      </c>
      <c r="E602" s="4"/>
      <c r="F602" s="3"/>
      <c r="G602" s="3"/>
      <c r="H602" s="1"/>
    </row>
    <row r="603" spans="2:8" ht="15.75" customHeight="1" x14ac:dyDescent="0.25">
      <c r="B603" s="1"/>
      <c r="C603" s="1" t="s">
        <v>601</v>
      </c>
      <c r="D603" s="2">
        <v>2.0949074074074099E-3</v>
      </c>
      <c r="E603" s="1"/>
      <c r="F603" s="3"/>
      <c r="G603" s="3"/>
      <c r="H603" s="1"/>
    </row>
    <row r="604" spans="2:8" ht="15.75" customHeight="1" x14ac:dyDescent="0.25">
      <c r="B604" s="4"/>
      <c r="C604" s="1" t="s">
        <v>602</v>
      </c>
      <c r="D604" s="2">
        <v>2.0949074074074099E-3</v>
      </c>
      <c r="E604" s="4"/>
      <c r="F604" s="3"/>
      <c r="G604" s="3"/>
      <c r="H604" s="1"/>
    </row>
    <row r="605" spans="2:8" ht="15.75" customHeight="1" x14ac:dyDescent="0.25">
      <c r="B605" s="1"/>
      <c r="C605" s="1" t="s">
        <v>603</v>
      </c>
      <c r="D605" s="2">
        <v>2.0949074074074099E-3</v>
      </c>
      <c r="E605" s="1"/>
      <c r="F605" s="3"/>
      <c r="G605" s="3"/>
      <c r="H605" s="1"/>
    </row>
    <row r="606" spans="2:8" ht="15.75" customHeight="1" x14ac:dyDescent="0.25">
      <c r="B606" s="1"/>
      <c r="C606" s="1" t="s">
        <v>604</v>
      </c>
      <c r="D606" s="2">
        <v>2.0833333333333298E-3</v>
      </c>
      <c r="E606" s="1"/>
      <c r="F606" s="3"/>
      <c r="G606" s="3"/>
      <c r="H606" s="1"/>
    </row>
    <row r="607" spans="2:8" ht="15.75" customHeight="1" x14ac:dyDescent="0.25">
      <c r="B607" s="1"/>
      <c r="C607" s="1" t="s">
        <v>605</v>
      </c>
      <c r="D607" s="2">
        <v>2.0833333333333298E-3</v>
      </c>
      <c r="E607" s="1"/>
      <c r="F607" s="3"/>
      <c r="G607" s="3"/>
      <c r="H607" s="1"/>
    </row>
    <row r="608" spans="2:8" ht="15.75" customHeight="1" x14ac:dyDescent="0.25">
      <c r="B608" s="1"/>
      <c r="C608" s="1" t="s">
        <v>606</v>
      </c>
      <c r="D608" s="2">
        <v>2.0833333333333298E-3</v>
      </c>
      <c r="E608" s="1"/>
      <c r="F608" s="3"/>
      <c r="G608" s="3"/>
      <c r="H608" s="1"/>
    </row>
    <row r="609" spans="2:8" ht="15.75" customHeight="1" x14ac:dyDescent="0.25">
      <c r="B609" s="1"/>
      <c r="C609" s="1" t="s">
        <v>607</v>
      </c>
      <c r="D609" s="2">
        <v>2.0833333333333298E-3</v>
      </c>
      <c r="E609" s="1"/>
      <c r="F609" s="3"/>
      <c r="G609" s="3"/>
      <c r="H609" s="1"/>
    </row>
    <row r="610" spans="2:8" ht="15.75" customHeight="1" x14ac:dyDescent="0.25">
      <c r="B610" s="4"/>
      <c r="C610" s="1" t="s">
        <v>608</v>
      </c>
      <c r="D610" s="2">
        <v>2.0717592592592602E-3</v>
      </c>
      <c r="E610" s="4"/>
      <c r="F610" s="3"/>
      <c r="G610" s="3"/>
      <c r="H610" s="1"/>
    </row>
    <row r="611" spans="2:8" ht="15.75" customHeight="1" x14ac:dyDescent="0.25">
      <c r="B611" s="1"/>
      <c r="C611" s="1" t="s">
        <v>609</v>
      </c>
      <c r="D611" s="2">
        <v>2.0717592592592602E-3</v>
      </c>
      <c r="E611" s="1"/>
      <c r="F611" s="3"/>
      <c r="G611" s="3"/>
      <c r="H611" s="1"/>
    </row>
    <row r="612" spans="2:8" ht="15.75" customHeight="1" x14ac:dyDescent="0.25">
      <c r="B612" s="1"/>
      <c r="C612" s="1" t="s">
        <v>610</v>
      </c>
      <c r="D612" s="2">
        <v>2.0717592592592602E-3</v>
      </c>
      <c r="E612" s="1"/>
      <c r="F612" s="3"/>
      <c r="G612" s="3"/>
      <c r="H612" s="1"/>
    </row>
    <row r="613" spans="2:8" ht="15.75" customHeight="1" x14ac:dyDescent="0.25">
      <c r="B613" s="1"/>
      <c r="C613" s="1" t="s">
        <v>611</v>
      </c>
      <c r="D613" s="2">
        <v>2.0717592592592602E-3</v>
      </c>
      <c r="E613" s="1"/>
      <c r="F613" s="3"/>
      <c r="G613" s="3"/>
      <c r="H613" s="1"/>
    </row>
    <row r="614" spans="2:8" ht="15.75" customHeight="1" x14ac:dyDescent="0.25">
      <c r="B614" s="4"/>
      <c r="C614" s="1" t="s">
        <v>612</v>
      </c>
      <c r="D614" s="2">
        <v>2.0717592592592602E-3</v>
      </c>
      <c r="E614" s="4"/>
      <c r="F614" s="3"/>
      <c r="G614" s="3"/>
      <c r="H614" s="1"/>
    </row>
    <row r="615" spans="2:8" ht="15.75" customHeight="1" x14ac:dyDescent="0.25">
      <c r="B615" s="1"/>
      <c r="C615" s="1" t="s">
        <v>613</v>
      </c>
      <c r="D615" s="2">
        <v>2.0717592592592602E-3</v>
      </c>
      <c r="E615" s="1"/>
      <c r="F615" s="3"/>
      <c r="G615" s="3"/>
      <c r="H615" s="1"/>
    </row>
    <row r="616" spans="2:8" ht="15.75" customHeight="1" x14ac:dyDescent="0.25">
      <c r="B616" s="1"/>
      <c r="C616" s="1" t="s">
        <v>614</v>
      </c>
      <c r="D616" s="2">
        <v>2.0717592592592602E-3</v>
      </c>
      <c r="E616" s="1"/>
      <c r="F616" s="3"/>
      <c r="G616" s="3"/>
      <c r="H616" s="1"/>
    </row>
    <row r="617" spans="2:8" ht="15.75" customHeight="1" x14ac:dyDescent="0.25">
      <c r="B617" s="4"/>
      <c r="C617" s="1" t="s">
        <v>615</v>
      </c>
      <c r="D617" s="2">
        <v>2.0717592592592602E-3</v>
      </c>
      <c r="E617" s="4"/>
      <c r="F617" s="3"/>
      <c r="G617" s="3"/>
      <c r="H617" s="1"/>
    </row>
    <row r="618" spans="2:8" ht="15.75" customHeight="1" x14ac:dyDescent="0.25">
      <c r="B618" s="1"/>
      <c r="C618" s="1" t="s">
        <v>616</v>
      </c>
      <c r="D618" s="2">
        <v>2.0717592592592602E-3</v>
      </c>
      <c r="E618" s="1"/>
      <c r="F618" s="3"/>
      <c r="G618" s="3"/>
      <c r="H618" s="1"/>
    </row>
    <row r="619" spans="2:8" ht="15.75" customHeight="1" x14ac:dyDescent="0.25">
      <c r="B619" s="4"/>
      <c r="C619" s="1" t="s">
        <v>617</v>
      </c>
      <c r="D619" s="2">
        <v>2.0601851851851901E-3</v>
      </c>
      <c r="E619" s="4"/>
      <c r="F619" s="3"/>
      <c r="G619" s="3"/>
      <c r="H619" s="1"/>
    </row>
    <row r="620" spans="2:8" ht="15.75" customHeight="1" x14ac:dyDescent="0.25">
      <c r="B620" s="1"/>
      <c r="C620" s="1" t="s">
        <v>618</v>
      </c>
      <c r="D620" s="2">
        <v>2.0601851851851901E-3</v>
      </c>
      <c r="E620" s="1"/>
      <c r="F620" s="3"/>
      <c r="G620" s="3"/>
      <c r="H620" s="1"/>
    </row>
    <row r="621" spans="2:8" ht="15.75" customHeight="1" x14ac:dyDescent="0.25">
      <c r="B621" s="1"/>
      <c r="C621" s="1" t="s">
        <v>619</v>
      </c>
      <c r="D621" s="2">
        <v>2.0601851851851901E-3</v>
      </c>
      <c r="E621" s="1"/>
      <c r="F621" s="3"/>
      <c r="G621" s="3"/>
      <c r="H621" s="1"/>
    </row>
    <row r="622" spans="2:8" ht="15.75" customHeight="1" x14ac:dyDescent="0.25">
      <c r="B622" s="1"/>
      <c r="C622" s="1" t="s">
        <v>620</v>
      </c>
      <c r="D622" s="2">
        <v>2.04861111111111E-3</v>
      </c>
      <c r="E622" s="1"/>
      <c r="F622" s="3"/>
      <c r="G622" s="3"/>
      <c r="H622" s="1"/>
    </row>
    <row r="623" spans="2:8" ht="15.75" customHeight="1" x14ac:dyDescent="0.25">
      <c r="B623" s="1"/>
      <c r="C623" s="1" t="s">
        <v>621</v>
      </c>
      <c r="D623" s="2">
        <v>2.04861111111111E-3</v>
      </c>
      <c r="E623" s="1"/>
      <c r="F623" s="3"/>
      <c r="G623" s="3"/>
      <c r="H623" s="1"/>
    </row>
    <row r="624" spans="2:8" ht="15.75" customHeight="1" x14ac:dyDescent="0.25">
      <c r="B624" s="1"/>
      <c r="C624" s="1" t="s">
        <v>622</v>
      </c>
      <c r="D624" s="2">
        <v>2.04861111111111E-3</v>
      </c>
      <c r="E624" s="1"/>
      <c r="F624" s="3"/>
      <c r="G624" s="3"/>
      <c r="H624" s="1"/>
    </row>
    <row r="625" spans="2:8" ht="15.75" customHeight="1" x14ac:dyDescent="0.25">
      <c r="B625" s="1"/>
      <c r="C625" s="1" t="s">
        <v>623</v>
      </c>
      <c r="D625" s="2">
        <v>2.04861111111111E-3</v>
      </c>
      <c r="E625" s="1"/>
      <c r="F625" s="3"/>
      <c r="G625" s="3"/>
      <c r="H625" s="1"/>
    </row>
    <row r="626" spans="2:8" ht="15.75" customHeight="1" x14ac:dyDescent="0.25">
      <c r="B626" s="1"/>
      <c r="C626" s="1" t="s">
        <v>624</v>
      </c>
      <c r="D626" s="2">
        <v>2.04861111111111E-3</v>
      </c>
      <c r="E626" s="1"/>
      <c r="F626" s="3"/>
      <c r="G626" s="3"/>
      <c r="H626" s="1"/>
    </row>
    <row r="627" spans="2:8" ht="15.75" customHeight="1" x14ac:dyDescent="0.25">
      <c r="B627" s="1"/>
      <c r="C627" s="1" t="s">
        <v>625</v>
      </c>
      <c r="D627" s="2">
        <v>2.0370370370370399E-3</v>
      </c>
      <c r="E627" s="1"/>
      <c r="F627" s="3"/>
      <c r="G627" s="3"/>
      <c r="H627" s="1"/>
    </row>
    <row r="628" spans="2:8" ht="15.75" customHeight="1" x14ac:dyDescent="0.25">
      <c r="B628" s="1"/>
      <c r="C628" s="1" t="s">
        <v>626</v>
      </c>
      <c r="D628" s="2">
        <v>2.0370370370370399E-3</v>
      </c>
      <c r="E628" s="1"/>
      <c r="F628" s="3"/>
      <c r="G628" s="3"/>
      <c r="H628" s="1"/>
    </row>
    <row r="629" spans="2:8" ht="15.75" customHeight="1" x14ac:dyDescent="0.25">
      <c r="B629" s="1"/>
      <c r="C629" s="1" t="s">
        <v>627</v>
      </c>
      <c r="D629" s="2">
        <v>2.0254629629629598E-3</v>
      </c>
      <c r="E629" s="1"/>
      <c r="F629" s="3"/>
      <c r="G629" s="3"/>
      <c r="H629" s="1"/>
    </row>
    <row r="630" spans="2:8" ht="15.75" customHeight="1" x14ac:dyDescent="0.25">
      <c r="B630" s="1"/>
      <c r="C630" s="1" t="s">
        <v>628</v>
      </c>
      <c r="D630" s="2">
        <v>2.0254629629629598E-3</v>
      </c>
      <c r="E630" s="1"/>
      <c r="F630" s="3"/>
      <c r="G630" s="3"/>
      <c r="H630" s="1"/>
    </row>
    <row r="631" spans="2:8" ht="15.75" customHeight="1" x14ac:dyDescent="0.25">
      <c r="B631" s="1"/>
      <c r="C631" s="1" t="s">
        <v>629</v>
      </c>
      <c r="D631" s="2">
        <v>2.0254629629629598E-3</v>
      </c>
      <c r="E631" s="1"/>
      <c r="F631" s="3"/>
      <c r="G631" s="3"/>
      <c r="H631" s="1"/>
    </row>
    <row r="632" spans="2:8" ht="15.75" customHeight="1" x14ac:dyDescent="0.25">
      <c r="B632" s="1"/>
      <c r="C632" s="1" t="s">
        <v>630</v>
      </c>
      <c r="D632" s="2">
        <v>2.0254629629629598E-3</v>
      </c>
      <c r="E632" s="1"/>
      <c r="F632" s="3"/>
      <c r="G632" s="3"/>
      <c r="H632" s="1"/>
    </row>
    <row r="633" spans="2:8" ht="15.75" customHeight="1" x14ac:dyDescent="0.25">
      <c r="B633" s="4"/>
      <c r="C633" s="1" t="s">
        <v>631</v>
      </c>
      <c r="D633" s="2">
        <v>2.0138888888888901E-3</v>
      </c>
      <c r="E633" s="4"/>
      <c r="F633" s="3"/>
      <c r="G633" s="3"/>
      <c r="H633" s="1"/>
    </row>
    <row r="634" spans="2:8" ht="15.75" customHeight="1" x14ac:dyDescent="0.25">
      <c r="B634" s="1"/>
      <c r="C634" s="1" t="s">
        <v>632</v>
      </c>
      <c r="D634" s="2">
        <v>2.0138888888888901E-3</v>
      </c>
      <c r="E634" s="1"/>
      <c r="F634" s="3"/>
      <c r="G634" s="3"/>
      <c r="H634" s="1"/>
    </row>
    <row r="635" spans="2:8" ht="15.75" customHeight="1" x14ac:dyDescent="0.25">
      <c r="B635" s="1"/>
      <c r="C635" s="1" t="s">
        <v>633</v>
      </c>
      <c r="D635" s="2">
        <v>2.0138888888888901E-3</v>
      </c>
      <c r="E635" s="1"/>
      <c r="F635" s="3"/>
      <c r="G635" s="3"/>
      <c r="H635" s="1"/>
    </row>
    <row r="636" spans="2:8" ht="15.75" customHeight="1" x14ac:dyDescent="0.25">
      <c r="B636" s="4"/>
      <c r="C636" s="1" t="s">
        <v>634</v>
      </c>
      <c r="D636" s="2">
        <v>2.0138888888888901E-3</v>
      </c>
      <c r="E636" s="4"/>
      <c r="F636" s="3"/>
      <c r="G636" s="3"/>
      <c r="H636" s="1"/>
    </row>
    <row r="637" spans="2:8" ht="15.75" customHeight="1" x14ac:dyDescent="0.25">
      <c r="B637" s="1"/>
      <c r="C637" s="1" t="s">
        <v>635</v>
      </c>
      <c r="D637" s="2">
        <v>2.0138888888888901E-3</v>
      </c>
      <c r="E637" s="1"/>
      <c r="F637" s="3"/>
      <c r="G637" s="3"/>
      <c r="H637" s="1"/>
    </row>
    <row r="638" spans="2:8" ht="15.75" customHeight="1" x14ac:dyDescent="0.25">
      <c r="B638" s="1"/>
      <c r="C638" s="1" t="s">
        <v>636</v>
      </c>
      <c r="D638" s="2">
        <v>2.0138888888888901E-3</v>
      </c>
      <c r="E638" s="1"/>
      <c r="F638" s="3"/>
      <c r="G638" s="3"/>
      <c r="H638" s="1"/>
    </row>
    <row r="639" spans="2:8" ht="15.75" customHeight="1" x14ac:dyDescent="0.25">
      <c r="B639" s="1"/>
      <c r="C639" s="1" t="s">
        <v>637</v>
      </c>
      <c r="D639" s="2">
        <v>2.00231481481482E-3</v>
      </c>
      <c r="E639" s="1"/>
      <c r="F639" s="3"/>
      <c r="G639" s="3"/>
      <c r="H639" s="1"/>
    </row>
    <row r="640" spans="2:8" ht="15.75" customHeight="1" x14ac:dyDescent="0.25">
      <c r="B640" s="4"/>
      <c r="C640" s="1" t="s">
        <v>638</v>
      </c>
      <c r="D640" s="2">
        <v>2.00231481481482E-3</v>
      </c>
      <c r="E640" s="4"/>
      <c r="F640" s="3"/>
      <c r="G640" s="3"/>
      <c r="H640" s="1"/>
    </row>
    <row r="641" spans="2:8" ht="15.75" customHeight="1" x14ac:dyDescent="0.25">
      <c r="B641" s="4"/>
      <c r="C641" s="1" t="s">
        <v>639</v>
      </c>
      <c r="D641" s="2">
        <v>2.00231481481482E-3</v>
      </c>
      <c r="E641" s="4"/>
      <c r="F641" s="3"/>
      <c r="G641" s="3"/>
      <c r="H641" s="1"/>
    </row>
    <row r="642" spans="2:8" ht="15.75" customHeight="1" x14ac:dyDescent="0.25">
      <c r="B642" s="1"/>
      <c r="C642" s="1" t="s">
        <v>640</v>
      </c>
      <c r="D642" s="2">
        <v>2.00231481481482E-3</v>
      </c>
      <c r="E642" s="1"/>
      <c r="F642" s="3"/>
      <c r="G642" s="3"/>
      <c r="H642" s="1"/>
    </row>
    <row r="643" spans="2:8" ht="15.75" customHeight="1" x14ac:dyDescent="0.25">
      <c r="B643" s="1"/>
      <c r="C643" s="1" t="s">
        <v>641</v>
      </c>
      <c r="D643" s="2">
        <v>2.00231481481482E-3</v>
      </c>
      <c r="E643" s="1"/>
      <c r="F643" s="3"/>
      <c r="G643" s="3"/>
      <c r="H643" s="1"/>
    </row>
    <row r="644" spans="2:8" ht="15.75" customHeight="1" x14ac:dyDescent="0.25">
      <c r="B644" s="4"/>
      <c r="C644" s="1" t="s">
        <v>642</v>
      </c>
      <c r="D644" s="2">
        <v>2.00231481481482E-3</v>
      </c>
      <c r="E644" s="4"/>
      <c r="F644" s="3"/>
      <c r="G644" s="3"/>
      <c r="H644" s="1"/>
    </row>
    <row r="645" spans="2:8" ht="15.75" customHeight="1" x14ac:dyDescent="0.25">
      <c r="B645" s="1"/>
      <c r="C645" s="1" t="s">
        <v>643</v>
      </c>
      <c r="D645" s="2">
        <v>1.99074074074074E-3</v>
      </c>
      <c r="E645" s="1"/>
      <c r="F645" s="3"/>
      <c r="G645" s="3"/>
      <c r="H645" s="1"/>
    </row>
    <row r="646" spans="2:8" ht="15.75" customHeight="1" x14ac:dyDescent="0.25">
      <c r="B646" s="1"/>
      <c r="C646" s="1" t="s">
        <v>644</v>
      </c>
      <c r="D646" s="2">
        <v>1.99074074074074E-3</v>
      </c>
      <c r="E646" s="1"/>
      <c r="F646" s="3"/>
      <c r="G646" s="3"/>
      <c r="H646" s="1"/>
    </row>
    <row r="647" spans="2:8" ht="15.75" customHeight="1" x14ac:dyDescent="0.25">
      <c r="B647" s="1"/>
      <c r="C647" s="1" t="s">
        <v>645</v>
      </c>
      <c r="D647" s="2">
        <v>1.99074074074074E-3</v>
      </c>
      <c r="E647" s="1"/>
      <c r="F647" s="3"/>
      <c r="G647" s="3"/>
      <c r="H647" s="1"/>
    </row>
    <row r="648" spans="2:8" ht="15.75" customHeight="1" x14ac:dyDescent="0.25">
      <c r="B648" s="1"/>
      <c r="C648" s="1" t="s">
        <v>646</v>
      </c>
      <c r="D648" s="2">
        <v>1.99074074074074E-3</v>
      </c>
      <c r="E648" s="1"/>
      <c r="F648" s="3"/>
      <c r="G648" s="3"/>
      <c r="H648" s="1"/>
    </row>
    <row r="649" spans="2:8" ht="15.75" customHeight="1" x14ac:dyDescent="0.25">
      <c r="B649" s="1"/>
      <c r="C649" s="1" t="s">
        <v>647</v>
      </c>
      <c r="D649" s="2">
        <v>1.9791666666666699E-3</v>
      </c>
      <c r="E649" s="1"/>
      <c r="F649" s="3"/>
      <c r="G649" s="3"/>
      <c r="H649" s="1"/>
    </row>
    <row r="650" spans="2:8" ht="15.75" customHeight="1" x14ac:dyDescent="0.25">
      <c r="B650" s="1"/>
      <c r="C650" s="1" t="s">
        <v>648</v>
      </c>
      <c r="D650" s="2">
        <v>1.9791666666666699E-3</v>
      </c>
      <c r="E650" s="1"/>
      <c r="F650" s="3"/>
      <c r="G650" s="3"/>
      <c r="H650" s="1"/>
    </row>
    <row r="651" spans="2:8" ht="15.75" customHeight="1" x14ac:dyDescent="0.25">
      <c r="B651" s="4"/>
      <c r="C651" s="1" t="s">
        <v>649</v>
      </c>
      <c r="D651" s="2">
        <v>1.9791666666666699E-3</v>
      </c>
      <c r="E651" s="4"/>
      <c r="F651" s="3"/>
      <c r="G651" s="3"/>
      <c r="H651" s="1"/>
    </row>
    <row r="652" spans="2:8" ht="15.75" customHeight="1" x14ac:dyDescent="0.25">
      <c r="B652" s="1"/>
      <c r="C652" s="1" t="s">
        <v>650</v>
      </c>
      <c r="D652" s="2">
        <v>1.9791666666666699E-3</v>
      </c>
      <c r="E652" s="1"/>
      <c r="F652" s="3"/>
      <c r="G652" s="3"/>
      <c r="H652" s="1"/>
    </row>
    <row r="653" spans="2:8" ht="15.75" customHeight="1" x14ac:dyDescent="0.25">
      <c r="B653" s="1"/>
      <c r="C653" s="1" t="s">
        <v>651</v>
      </c>
      <c r="D653" s="2">
        <v>1.9791666666666699E-3</v>
      </c>
      <c r="E653" s="1"/>
      <c r="F653" s="3"/>
      <c r="G653" s="3"/>
      <c r="H653" s="1"/>
    </row>
    <row r="654" spans="2:8" ht="15.75" customHeight="1" x14ac:dyDescent="0.25">
      <c r="B654" s="4"/>
      <c r="C654" s="1" t="s">
        <v>652</v>
      </c>
      <c r="D654" s="2">
        <v>1.9791666666666699E-3</v>
      </c>
      <c r="E654" s="4"/>
      <c r="F654" s="3"/>
      <c r="G654" s="3"/>
      <c r="H654" s="1"/>
    </row>
    <row r="655" spans="2:8" ht="15.75" customHeight="1" x14ac:dyDescent="0.25">
      <c r="B655" s="1"/>
      <c r="C655" s="1" t="s">
        <v>653</v>
      </c>
      <c r="D655" s="2">
        <v>1.9791666666666699E-3</v>
      </c>
      <c r="E655" s="1"/>
      <c r="F655" s="3"/>
      <c r="G655" s="3"/>
      <c r="H655" s="1"/>
    </row>
    <row r="656" spans="2:8" ht="15.75" customHeight="1" x14ac:dyDescent="0.25">
      <c r="B656" s="1"/>
      <c r="C656" s="1" t="s">
        <v>654</v>
      </c>
      <c r="D656" s="2">
        <v>1.9791666666666699E-3</v>
      </c>
      <c r="E656" s="1"/>
      <c r="F656" s="3"/>
      <c r="G656" s="3"/>
      <c r="H656" s="1"/>
    </row>
    <row r="657" spans="2:8" ht="15.75" customHeight="1" x14ac:dyDescent="0.25">
      <c r="B657" s="1"/>
      <c r="C657" s="1" t="s">
        <v>655</v>
      </c>
      <c r="D657" s="2">
        <v>1.9675925925925898E-3</v>
      </c>
      <c r="E657" s="1"/>
      <c r="F657" s="3"/>
      <c r="G657" s="3"/>
      <c r="H657" s="1"/>
    </row>
    <row r="658" spans="2:8" ht="15.75" customHeight="1" x14ac:dyDescent="0.25">
      <c r="B658" s="1"/>
      <c r="C658" s="1" t="s">
        <v>656</v>
      </c>
      <c r="D658" s="2">
        <v>1.9675925925925898E-3</v>
      </c>
      <c r="E658" s="1"/>
      <c r="F658" s="3"/>
      <c r="G658" s="3"/>
      <c r="H658" s="1"/>
    </row>
    <row r="659" spans="2:8" ht="15.75" customHeight="1" x14ac:dyDescent="0.25">
      <c r="B659" s="1"/>
      <c r="C659" s="1" t="s">
        <v>657</v>
      </c>
      <c r="D659" s="2">
        <v>1.9675925925925898E-3</v>
      </c>
      <c r="E659" s="1"/>
      <c r="F659" s="3"/>
      <c r="G659" s="3"/>
      <c r="H659" s="1"/>
    </row>
    <row r="660" spans="2:8" ht="15.75" customHeight="1" x14ac:dyDescent="0.25">
      <c r="B660" s="1"/>
      <c r="C660" s="1" t="s">
        <v>658</v>
      </c>
      <c r="D660" s="2">
        <v>1.9560185185185201E-3</v>
      </c>
      <c r="E660" s="1"/>
      <c r="F660" s="3"/>
      <c r="G660" s="3"/>
      <c r="H660" s="1"/>
    </row>
    <row r="661" spans="2:8" ht="15.75" customHeight="1" x14ac:dyDescent="0.25">
      <c r="B661" s="4"/>
      <c r="C661" s="1" t="s">
        <v>659</v>
      </c>
      <c r="D661" s="2">
        <v>1.9560185185185201E-3</v>
      </c>
      <c r="E661" s="4"/>
      <c r="F661" s="3"/>
      <c r="G661" s="3"/>
      <c r="H661" s="1"/>
    </row>
    <row r="662" spans="2:8" ht="15.75" customHeight="1" x14ac:dyDescent="0.25">
      <c r="B662" s="1"/>
      <c r="C662" s="1" t="s">
        <v>660</v>
      </c>
      <c r="D662" s="2">
        <v>1.9560185185185201E-3</v>
      </c>
      <c r="E662" s="1"/>
      <c r="F662" s="3"/>
      <c r="G662" s="3"/>
      <c r="H662" s="1"/>
    </row>
    <row r="663" spans="2:8" ht="15.75" customHeight="1" x14ac:dyDescent="0.25">
      <c r="B663" s="1"/>
      <c r="C663" s="1" t="s">
        <v>661</v>
      </c>
      <c r="D663" s="2">
        <v>1.9444444444444401E-3</v>
      </c>
      <c r="E663" s="1"/>
      <c r="F663" s="3"/>
      <c r="G663" s="3"/>
      <c r="H663" s="1"/>
    </row>
    <row r="664" spans="2:8" ht="15.75" customHeight="1" x14ac:dyDescent="0.25">
      <c r="B664" s="1"/>
      <c r="C664" s="1" t="s">
        <v>662</v>
      </c>
      <c r="D664" s="2">
        <v>1.9444444444444401E-3</v>
      </c>
      <c r="E664" s="1"/>
      <c r="F664" s="3"/>
      <c r="G664" s="3"/>
      <c r="H664" s="1"/>
    </row>
    <row r="665" spans="2:8" ht="15.75" customHeight="1" x14ac:dyDescent="0.25">
      <c r="B665" s="1"/>
      <c r="C665" s="1" t="s">
        <v>663</v>
      </c>
      <c r="D665" s="2">
        <v>1.9444444444444401E-3</v>
      </c>
      <c r="E665" s="1"/>
      <c r="F665" s="3"/>
      <c r="G665" s="3"/>
      <c r="H665" s="1"/>
    </row>
    <row r="666" spans="2:8" ht="15.75" customHeight="1" x14ac:dyDescent="0.25">
      <c r="B666" s="4"/>
      <c r="C666" s="1" t="s">
        <v>664</v>
      </c>
      <c r="D666" s="2">
        <v>1.9444444444444401E-3</v>
      </c>
      <c r="E666" s="1"/>
      <c r="F666" s="3"/>
      <c r="G666" s="3"/>
      <c r="H666" s="1"/>
    </row>
    <row r="667" spans="2:8" ht="15.75" customHeight="1" x14ac:dyDescent="0.25">
      <c r="B667" s="1"/>
      <c r="C667" s="1" t="s">
        <v>665</v>
      </c>
      <c r="D667" s="2">
        <v>1.9444444444444401E-3</v>
      </c>
      <c r="E667" s="1"/>
      <c r="F667" s="3"/>
      <c r="G667" s="3"/>
      <c r="H667" s="1"/>
    </row>
    <row r="668" spans="2:8" ht="15.75" customHeight="1" x14ac:dyDescent="0.25">
      <c r="B668" s="1"/>
      <c r="C668" s="1" t="s">
        <v>666</v>
      </c>
      <c r="D668" s="2">
        <v>1.9444444444444401E-3</v>
      </c>
      <c r="E668" s="1"/>
      <c r="F668" s="3"/>
      <c r="G668" s="3"/>
      <c r="H668" s="1"/>
    </row>
    <row r="669" spans="2:8" ht="15.75" customHeight="1" x14ac:dyDescent="0.25">
      <c r="B669" s="1"/>
      <c r="C669" s="1" t="s">
        <v>667</v>
      </c>
      <c r="D669" s="2">
        <v>1.9444444444444401E-3</v>
      </c>
      <c r="E669" s="1"/>
      <c r="F669" s="3"/>
      <c r="G669" s="3"/>
      <c r="H669" s="1"/>
    </row>
    <row r="670" spans="2:8" ht="15.75" customHeight="1" x14ac:dyDescent="0.25">
      <c r="B670" s="4"/>
      <c r="C670" s="1" t="s">
        <v>668</v>
      </c>
      <c r="D670" s="2">
        <v>1.9444444444444401E-3</v>
      </c>
      <c r="E670" s="1"/>
      <c r="F670" s="3"/>
      <c r="G670" s="3"/>
      <c r="H670" s="1"/>
    </row>
    <row r="671" spans="2:8" ht="15.75" customHeight="1" x14ac:dyDescent="0.25">
      <c r="B671" s="4"/>
      <c r="C671" s="1" t="s">
        <v>669</v>
      </c>
      <c r="D671" s="2">
        <v>1.93287037037037E-3</v>
      </c>
      <c r="E671" s="4"/>
      <c r="F671" s="3"/>
      <c r="G671" s="3"/>
      <c r="H671" s="1"/>
    </row>
    <row r="672" spans="2:8" ht="15.75" customHeight="1" x14ac:dyDescent="0.25">
      <c r="B672" s="1"/>
      <c r="C672" s="1" t="s">
        <v>670</v>
      </c>
      <c r="D672" s="2">
        <v>1.93287037037037E-3</v>
      </c>
      <c r="E672" s="1"/>
      <c r="F672" s="3"/>
      <c r="G672" s="3"/>
      <c r="H672" s="1"/>
    </row>
    <row r="673" spans="2:8" ht="15.75" customHeight="1" x14ac:dyDescent="0.25">
      <c r="B673" s="4"/>
      <c r="C673" s="1" t="s">
        <v>671</v>
      </c>
      <c r="D673" s="2">
        <v>1.93287037037037E-3</v>
      </c>
      <c r="E673" s="4"/>
      <c r="F673" s="3"/>
      <c r="G673" s="3"/>
      <c r="H673" s="1"/>
    </row>
    <row r="674" spans="2:8" ht="15.75" customHeight="1" x14ac:dyDescent="0.25">
      <c r="B674" s="1"/>
      <c r="C674" s="1" t="s">
        <v>672</v>
      </c>
      <c r="D674" s="2">
        <v>1.93287037037037E-3</v>
      </c>
      <c r="E674" s="1"/>
      <c r="F674" s="3"/>
      <c r="G674" s="3"/>
      <c r="H674" s="1"/>
    </row>
    <row r="675" spans="2:8" ht="15.75" customHeight="1" x14ac:dyDescent="0.25">
      <c r="B675" s="4"/>
      <c r="C675" s="1" t="s">
        <v>673</v>
      </c>
      <c r="D675" s="2">
        <v>1.9212962962963001E-3</v>
      </c>
      <c r="E675" s="4"/>
      <c r="F675" s="3"/>
      <c r="G675" s="3"/>
      <c r="H675" s="1"/>
    </row>
    <row r="676" spans="2:8" ht="15.75" customHeight="1" x14ac:dyDescent="0.25">
      <c r="B676" s="1"/>
      <c r="C676" s="1" t="s">
        <v>674</v>
      </c>
      <c r="D676" s="2">
        <v>1.9212962962963001E-3</v>
      </c>
      <c r="E676" s="1"/>
      <c r="F676" s="3"/>
      <c r="G676" s="3"/>
      <c r="H676" s="1"/>
    </row>
    <row r="677" spans="2:8" ht="15.75" customHeight="1" x14ac:dyDescent="0.25">
      <c r="B677" s="4"/>
      <c r="C677" s="1" t="s">
        <v>675</v>
      </c>
      <c r="D677" s="2">
        <v>1.9212962962963001E-3</v>
      </c>
      <c r="E677" s="4"/>
      <c r="F677" s="3"/>
      <c r="G677" s="3"/>
      <c r="H677" s="1"/>
    </row>
    <row r="678" spans="2:8" ht="15.75" customHeight="1" x14ac:dyDescent="0.25">
      <c r="B678" s="1"/>
      <c r="C678" s="1" t="s">
        <v>676</v>
      </c>
      <c r="D678" s="2">
        <v>1.9212962962963001E-3</v>
      </c>
      <c r="E678" s="1"/>
      <c r="F678" s="3"/>
      <c r="G678" s="3"/>
      <c r="H678" s="1"/>
    </row>
    <row r="679" spans="2:8" ht="15.75" customHeight="1" x14ac:dyDescent="0.25">
      <c r="B679" s="1"/>
      <c r="C679" s="1" t="s">
        <v>677</v>
      </c>
      <c r="D679" s="2">
        <v>1.9212962962963001E-3</v>
      </c>
      <c r="E679" s="1"/>
      <c r="F679" s="3"/>
      <c r="G679" s="3"/>
      <c r="H679" s="1"/>
    </row>
    <row r="680" spans="2:8" ht="15.75" customHeight="1" x14ac:dyDescent="0.25">
      <c r="B680" s="1"/>
      <c r="C680" s="1" t="s">
        <v>678</v>
      </c>
      <c r="D680" s="2">
        <v>1.9212962962963001E-3</v>
      </c>
      <c r="E680" s="1"/>
      <c r="F680" s="3"/>
      <c r="G680" s="3"/>
      <c r="H680" s="1"/>
    </row>
    <row r="681" spans="2:8" ht="15.75" customHeight="1" x14ac:dyDescent="0.25">
      <c r="B681" s="1"/>
      <c r="C681" s="1" t="s">
        <v>679</v>
      </c>
      <c r="D681" s="2">
        <v>1.90972222222222E-3</v>
      </c>
      <c r="E681" s="1"/>
      <c r="F681" s="3"/>
      <c r="G681" s="3"/>
      <c r="H681" s="1"/>
    </row>
    <row r="682" spans="2:8" ht="15.75" customHeight="1" x14ac:dyDescent="0.25">
      <c r="B682" s="4"/>
      <c r="C682" s="1" t="s">
        <v>680</v>
      </c>
      <c r="D682" s="2">
        <v>1.90972222222222E-3</v>
      </c>
      <c r="E682" s="4"/>
      <c r="F682" s="3"/>
      <c r="G682" s="3"/>
      <c r="H682" s="1"/>
    </row>
    <row r="683" spans="2:8" ht="15.75" customHeight="1" x14ac:dyDescent="0.25">
      <c r="B683" s="1"/>
      <c r="C683" s="1" t="s">
        <v>681</v>
      </c>
      <c r="D683" s="2">
        <v>1.90972222222222E-3</v>
      </c>
      <c r="E683" s="1"/>
      <c r="F683" s="3"/>
      <c r="G683" s="3"/>
      <c r="H683" s="1"/>
    </row>
    <row r="684" spans="2:8" ht="15.75" customHeight="1" x14ac:dyDescent="0.25">
      <c r="B684" s="1"/>
      <c r="C684" s="1" t="s">
        <v>682</v>
      </c>
      <c r="D684" s="2">
        <v>1.90972222222222E-3</v>
      </c>
      <c r="E684" s="1"/>
      <c r="F684" s="3"/>
      <c r="G684" s="3"/>
      <c r="H684" s="1"/>
    </row>
    <row r="685" spans="2:8" ht="15.75" customHeight="1" x14ac:dyDescent="0.25">
      <c r="B685" s="4"/>
      <c r="C685" s="1" t="s">
        <v>683</v>
      </c>
      <c r="D685" s="2">
        <v>1.90972222222222E-3</v>
      </c>
      <c r="E685" s="4"/>
      <c r="F685" s="3"/>
      <c r="G685" s="3"/>
      <c r="H685" s="1"/>
    </row>
    <row r="686" spans="2:8" ht="15.75" customHeight="1" x14ac:dyDescent="0.25">
      <c r="B686" s="1"/>
      <c r="C686" s="1" t="s">
        <v>684</v>
      </c>
      <c r="D686" s="2">
        <v>1.90972222222222E-3</v>
      </c>
      <c r="E686" s="1"/>
      <c r="F686" s="3"/>
      <c r="G686" s="3"/>
      <c r="H686" s="1"/>
    </row>
    <row r="687" spans="2:8" ht="15.75" customHeight="1" x14ac:dyDescent="0.25">
      <c r="B687" s="1"/>
      <c r="C687" s="1" t="s">
        <v>685</v>
      </c>
      <c r="D687" s="2">
        <v>1.90972222222222E-3</v>
      </c>
      <c r="E687" s="1"/>
      <c r="F687" s="3"/>
      <c r="G687" s="3"/>
      <c r="H687" s="1"/>
    </row>
    <row r="688" spans="2:8" ht="15.75" customHeight="1" x14ac:dyDescent="0.25">
      <c r="B688" s="1"/>
      <c r="C688" s="1" t="s">
        <v>686</v>
      </c>
      <c r="D688" s="2">
        <v>1.90972222222222E-3</v>
      </c>
      <c r="E688" s="1"/>
      <c r="F688" s="3"/>
      <c r="G688" s="3"/>
      <c r="H688" s="1"/>
    </row>
    <row r="689" spans="2:8" ht="15.75" customHeight="1" x14ac:dyDescent="0.25">
      <c r="B689" s="1"/>
      <c r="C689" s="1" t="s">
        <v>687</v>
      </c>
      <c r="D689" s="2">
        <v>1.90972222222222E-3</v>
      </c>
      <c r="E689" s="1"/>
      <c r="F689" s="3"/>
      <c r="G689" s="3"/>
      <c r="H689" s="1"/>
    </row>
    <row r="690" spans="2:8" ht="15.75" customHeight="1" x14ac:dyDescent="0.25">
      <c r="B690" s="1"/>
      <c r="C690" s="1" t="s">
        <v>688</v>
      </c>
      <c r="D690" s="2">
        <v>1.90972222222222E-3</v>
      </c>
      <c r="E690" s="1"/>
      <c r="F690" s="3"/>
      <c r="G690" s="3"/>
      <c r="H690" s="1"/>
    </row>
    <row r="691" spans="2:8" ht="15.75" customHeight="1" x14ac:dyDescent="0.25">
      <c r="B691" s="1"/>
      <c r="C691" s="1" t="s">
        <v>689</v>
      </c>
      <c r="D691" s="2">
        <v>1.90972222222222E-3</v>
      </c>
      <c r="E691" s="1"/>
      <c r="F691" s="3"/>
      <c r="G691" s="3"/>
      <c r="H691" s="1"/>
    </row>
    <row r="692" spans="2:8" ht="15.75" customHeight="1" x14ac:dyDescent="0.25">
      <c r="B692" s="1"/>
      <c r="C692" s="1" t="s">
        <v>690</v>
      </c>
      <c r="D692" s="2">
        <v>1.8981481481481501E-3</v>
      </c>
      <c r="E692" s="1"/>
      <c r="F692" s="3"/>
      <c r="G692" s="3"/>
      <c r="H692" s="1"/>
    </row>
    <row r="693" spans="2:8" ht="15.75" customHeight="1" x14ac:dyDescent="0.25">
      <c r="B693" s="4"/>
      <c r="C693" s="1" t="s">
        <v>691</v>
      </c>
      <c r="D693" s="2">
        <v>1.8981481481481501E-3</v>
      </c>
      <c r="E693" s="4"/>
      <c r="F693" s="3"/>
      <c r="G693" s="3"/>
      <c r="H693" s="1"/>
    </row>
    <row r="694" spans="2:8" ht="15.75" customHeight="1" x14ac:dyDescent="0.25">
      <c r="B694" s="1"/>
      <c r="C694" s="1" t="s">
        <v>692</v>
      </c>
      <c r="D694" s="2">
        <v>1.8981481481481501E-3</v>
      </c>
      <c r="E694" s="1"/>
      <c r="F694" s="3"/>
      <c r="G694" s="3"/>
      <c r="H694" s="1"/>
    </row>
    <row r="695" spans="2:8" ht="15.75" customHeight="1" x14ac:dyDescent="0.25">
      <c r="B695" s="1"/>
      <c r="C695" s="1" t="s">
        <v>693</v>
      </c>
      <c r="D695" s="2">
        <v>1.8981481481481501E-3</v>
      </c>
      <c r="E695" s="1"/>
      <c r="F695" s="3"/>
      <c r="G695" s="3"/>
      <c r="H695" s="1"/>
    </row>
    <row r="696" spans="2:8" ht="15.75" customHeight="1" x14ac:dyDescent="0.25">
      <c r="B696" s="1"/>
      <c r="C696" s="1" t="s">
        <v>694</v>
      </c>
      <c r="D696" s="2">
        <v>1.8981481481481501E-3</v>
      </c>
      <c r="E696" s="1"/>
      <c r="F696" s="3"/>
      <c r="G696" s="3"/>
      <c r="H696" s="1"/>
    </row>
    <row r="697" spans="2:8" ht="15.75" customHeight="1" x14ac:dyDescent="0.25">
      <c r="B697" s="1"/>
      <c r="C697" s="1" t="s">
        <v>695</v>
      </c>
      <c r="D697" s="2">
        <v>1.8981481481481501E-3</v>
      </c>
      <c r="E697" s="1"/>
      <c r="F697" s="3"/>
      <c r="G697" s="3"/>
      <c r="H697" s="1"/>
    </row>
    <row r="698" spans="2:8" ht="15.75" customHeight="1" x14ac:dyDescent="0.25">
      <c r="B698" s="1"/>
      <c r="C698" s="1" t="s">
        <v>696</v>
      </c>
      <c r="D698" s="2">
        <v>1.8981481481481501E-3</v>
      </c>
      <c r="E698" s="1"/>
      <c r="F698" s="3"/>
      <c r="G698" s="3"/>
      <c r="H698" s="1"/>
    </row>
    <row r="699" spans="2:8" ht="15.75" customHeight="1" x14ac:dyDescent="0.25">
      <c r="B699" s="1"/>
      <c r="C699" s="1" t="s">
        <v>697</v>
      </c>
      <c r="D699" s="2">
        <v>1.88657407407407E-3</v>
      </c>
      <c r="E699" s="1"/>
      <c r="F699" s="3"/>
      <c r="G699" s="3"/>
      <c r="H699" s="1"/>
    </row>
    <row r="700" spans="2:8" ht="15.75" customHeight="1" x14ac:dyDescent="0.25">
      <c r="B700" s="1"/>
      <c r="C700" s="1" t="s">
        <v>698</v>
      </c>
      <c r="D700" s="2">
        <v>1.88657407407407E-3</v>
      </c>
      <c r="E700" s="1"/>
      <c r="F700" s="3"/>
      <c r="G700" s="3"/>
      <c r="H700" s="1"/>
    </row>
    <row r="701" spans="2:8" ht="15.75" customHeight="1" x14ac:dyDescent="0.25">
      <c r="B701" s="1"/>
      <c r="C701" s="1" t="s">
        <v>699</v>
      </c>
      <c r="D701" s="2">
        <v>1.88657407407407E-3</v>
      </c>
      <c r="E701" s="1"/>
      <c r="F701" s="3"/>
      <c r="G701" s="3"/>
      <c r="H701" s="1"/>
    </row>
    <row r="702" spans="2:8" ht="15.75" customHeight="1" x14ac:dyDescent="0.25">
      <c r="B702" s="1"/>
      <c r="C702" s="1" t="s">
        <v>700</v>
      </c>
      <c r="D702" s="2">
        <v>1.8749999999999999E-3</v>
      </c>
      <c r="E702" s="1"/>
      <c r="F702" s="3"/>
      <c r="G702" s="3"/>
      <c r="H702" s="1"/>
    </row>
    <row r="703" spans="2:8" ht="15.75" customHeight="1" x14ac:dyDescent="0.25">
      <c r="B703" s="4"/>
      <c r="C703" s="1" t="s">
        <v>701</v>
      </c>
      <c r="D703" s="2">
        <v>1.8749999999999999E-3</v>
      </c>
      <c r="E703" s="4"/>
      <c r="F703" s="3"/>
      <c r="G703" s="3"/>
      <c r="H703" s="1"/>
    </row>
    <row r="704" spans="2:8" ht="15.75" customHeight="1" x14ac:dyDescent="0.25">
      <c r="B704" s="1"/>
      <c r="C704" s="1" t="s">
        <v>702</v>
      </c>
      <c r="D704" s="2">
        <v>1.8749999999999999E-3</v>
      </c>
      <c r="E704" s="1"/>
      <c r="F704" s="3"/>
      <c r="G704" s="3"/>
      <c r="H704" s="1"/>
    </row>
    <row r="705" spans="2:8" ht="15.75" customHeight="1" x14ac:dyDescent="0.25">
      <c r="B705" s="1"/>
      <c r="C705" s="1" t="s">
        <v>703</v>
      </c>
      <c r="D705" s="2">
        <v>1.86342592592593E-3</v>
      </c>
      <c r="E705" s="1"/>
      <c r="F705" s="3"/>
      <c r="G705" s="3"/>
      <c r="H705" s="1"/>
    </row>
    <row r="706" spans="2:8" ht="15.75" customHeight="1" x14ac:dyDescent="0.25">
      <c r="B706" s="1"/>
      <c r="C706" s="1" t="s">
        <v>704</v>
      </c>
      <c r="D706" s="2">
        <v>1.86342592592593E-3</v>
      </c>
      <c r="E706" s="1"/>
      <c r="F706" s="3"/>
      <c r="G706" s="3"/>
      <c r="H706" s="1"/>
    </row>
    <row r="707" spans="2:8" ht="15.75" customHeight="1" x14ac:dyDescent="0.25">
      <c r="B707" s="1"/>
      <c r="C707" s="1" t="s">
        <v>705</v>
      </c>
      <c r="D707" s="2">
        <v>1.86342592592593E-3</v>
      </c>
      <c r="E707" s="1"/>
      <c r="F707" s="3"/>
      <c r="G707" s="3"/>
      <c r="H707" s="1"/>
    </row>
    <row r="708" spans="2:8" ht="15.75" customHeight="1" x14ac:dyDescent="0.25">
      <c r="B708" s="1"/>
      <c r="C708" s="1" t="s">
        <v>706</v>
      </c>
      <c r="D708" s="2">
        <v>1.86342592592593E-3</v>
      </c>
      <c r="E708" s="1"/>
      <c r="F708" s="3"/>
      <c r="G708" s="3"/>
      <c r="H708" s="1"/>
    </row>
    <row r="709" spans="2:8" ht="15.75" customHeight="1" x14ac:dyDescent="0.25">
      <c r="B709" s="1"/>
      <c r="C709" s="1" t="s">
        <v>707</v>
      </c>
      <c r="D709" s="2">
        <v>1.86342592592593E-3</v>
      </c>
      <c r="E709" s="1"/>
      <c r="F709" s="3"/>
      <c r="G709" s="3"/>
      <c r="H709" s="1"/>
    </row>
    <row r="710" spans="2:8" ht="15.75" customHeight="1" x14ac:dyDescent="0.25">
      <c r="B710" s="4"/>
      <c r="C710" s="1" t="s">
        <v>708</v>
      </c>
      <c r="D710" s="2">
        <v>1.86342592592593E-3</v>
      </c>
      <c r="E710" s="4"/>
      <c r="F710" s="3"/>
      <c r="G710" s="3"/>
      <c r="H710" s="1"/>
    </row>
    <row r="711" spans="2:8" ht="15.75" customHeight="1" x14ac:dyDescent="0.25">
      <c r="B711" s="1"/>
      <c r="C711" s="1" t="s">
        <v>709</v>
      </c>
      <c r="D711" s="2">
        <v>1.86342592592593E-3</v>
      </c>
      <c r="E711" s="1"/>
      <c r="F711" s="3"/>
      <c r="G711" s="3"/>
      <c r="H711" s="1"/>
    </row>
    <row r="712" spans="2:8" ht="15.75" customHeight="1" x14ac:dyDescent="0.25">
      <c r="B712" s="4"/>
      <c r="C712" s="1" t="s">
        <v>710</v>
      </c>
      <c r="D712" s="2">
        <v>1.86342592592593E-3</v>
      </c>
      <c r="E712" s="4"/>
      <c r="F712" s="3"/>
      <c r="G712" s="3"/>
      <c r="H712" s="1"/>
    </row>
    <row r="713" spans="2:8" ht="15.75" customHeight="1" x14ac:dyDescent="0.25">
      <c r="B713" s="1"/>
      <c r="C713" s="1" t="s">
        <v>711</v>
      </c>
      <c r="D713" s="2">
        <v>1.85185185185185E-3</v>
      </c>
      <c r="E713" s="1"/>
      <c r="F713" s="3"/>
      <c r="G713" s="3"/>
      <c r="H713" s="1"/>
    </row>
    <row r="714" spans="2:8" ht="15.75" customHeight="1" x14ac:dyDescent="0.25">
      <c r="B714" s="1"/>
      <c r="C714" s="1" t="s">
        <v>712</v>
      </c>
      <c r="D714" s="2">
        <v>1.85185185185185E-3</v>
      </c>
      <c r="E714" s="1"/>
      <c r="F714" s="3"/>
      <c r="G714" s="3"/>
      <c r="H714" s="1"/>
    </row>
    <row r="715" spans="2:8" ht="15.75" customHeight="1" x14ac:dyDescent="0.25">
      <c r="B715" s="1"/>
      <c r="C715" s="1" t="s">
        <v>713</v>
      </c>
      <c r="D715" s="2">
        <v>1.85185185185185E-3</v>
      </c>
      <c r="E715" s="1"/>
      <c r="F715" s="3"/>
      <c r="G715" s="3"/>
      <c r="H715" s="1"/>
    </row>
    <row r="716" spans="2:8" ht="15.75" customHeight="1" x14ac:dyDescent="0.25">
      <c r="B716" s="1"/>
      <c r="C716" s="1" t="s">
        <v>714</v>
      </c>
      <c r="D716" s="2">
        <v>1.85185185185185E-3</v>
      </c>
      <c r="E716" s="1"/>
      <c r="F716" s="3"/>
      <c r="G716" s="3"/>
      <c r="H716" s="1"/>
    </row>
    <row r="717" spans="2:8" ht="15.75" customHeight="1" x14ac:dyDescent="0.25">
      <c r="B717" s="1"/>
      <c r="C717" s="1" t="s">
        <v>715</v>
      </c>
      <c r="D717" s="2">
        <v>1.85185185185185E-3</v>
      </c>
      <c r="E717" s="1"/>
      <c r="F717" s="3"/>
      <c r="G717" s="3"/>
      <c r="H717" s="1"/>
    </row>
    <row r="718" spans="2:8" ht="15.75" customHeight="1" x14ac:dyDescent="0.25">
      <c r="B718" s="4"/>
      <c r="C718" s="1" t="s">
        <v>716</v>
      </c>
      <c r="D718" s="2">
        <v>1.85185185185185E-3</v>
      </c>
      <c r="E718" s="4"/>
      <c r="F718" s="3"/>
      <c r="G718" s="3"/>
      <c r="H718" s="1"/>
    </row>
    <row r="719" spans="2:8" ht="15.75" customHeight="1" x14ac:dyDescent="0.25">
      <c r="B719" s="1"/>
      <c r="C719" s="1" t="s">
        <v>717</v>
      </c>
      <c r="D719" s="2">
        <v>1.85185185185185E-3</v>
      </c>
      <c r="E719" s="1"/>
      <c r="F719" s="3"/>
      <c r="G719" s="3"/>
      <c r="H719" s="1"/>
    </row>
    <row r="720" spans="2:8" ht="15.75" customHeight="1" x14ac:dyDescent="0.25">
      <c r="B720" s="1"/>
      <c r="C720" s="1" t="s">
        <v>718</v>
      </c>
      <c r="D720" s="2">
        <v>1.85185185185185E-3</v>
      </c>
      <c r="E720" s="1"/>
      <c r="F720" s="3"/>
      <c r="G720" s="3"/>
      <c r="H720" s="1"/>
    </row>
    <row r="721" spans="2:8" ht="15.75" customHeight="1" x14ac:dyDescent="0.25">
      <c r="B721" s="1"/>
      <c r="C721" s="1" t="s">
        <v>719</v>
      </c>
      <c r="D721" s="2">
        <v>1.85185185185185E-3</v>
      </c>
      <c r="E721" s="1"/>
      <c r="F721" s="3"/>
      <c r="G721" s="3"/>
      <c r="H721" s="1"/>
    </row>
    <row r="722" spans="2:8" ht="15.75" customHeight="1" x14ac:dyDescent="0.25">
      <c r="B722" s="4"/>
      <c r="C722" s="1" t="s">
        <v>720</v>
      </c>
      <c r="D722" s="2">
        <v>1.85185185185185E-3</v>
      </c>
      <c r="E722" s="4"/>
      <c r="F722" s="3"/>
      <c r="G722" s="3"/>
      <c r="H722" s="1"/>
    </row>
    <row r="723" spans="2:8" ht="15.75" customHeight="1" x14ac:dyDescent="0.25">
      <c r="B723" s="1"/>
      <c r="C723" s="1" t="s">
        <v>721</v>
      </c>
      <c r="D723" s="2">
        <v>1.85185185185185E-3</v>
      </c>
      <c r="E723" s="1"/>
      <c r="F723" s="3"/>
      <c r="G723" s="3"/>
      <c r="H723" s="1"/>
    </row>
    <row r="724" spans="2:8" ht="15.75" customHeight="1" x14ac:dyDescent="0.25">
      <c r="B724" s="4"/>
      <c r="C724" s="1" t="s">
        <v>722</v>
      </c>
      <c r="D724" s="2">
        <v>1.8402777777777801E-3</v>
      </c>
      <c r="E724" s="4"/>
      <c r="F724" s="3"/>
      <c r="G724" s="3"/>
      <c r="H724" s="1"/>
    </row>
    <row r="725" spans="2:8" ht="15.75" customHeight="1" x14ac:dyDescent="0.25">
      <c r="B725" s="1"/>
      <c r="C725" s="1" t="s">
        <v>723</v>
      </c>
      <c r="D725" s="2">
        <v>1.8402777777777801E-3</v>
      </c>
      <c r="E725" s="1"/>
      <c r="F725" s="3"/>
      <c r="G725" s="3"/>
      <c r="H725" s="1"/>
    </row>
    <row r="726" spans="2:8" ht="15.75" customHeight="1" x14ac:dyDescent="0.25">
      <c r="B726" s="4"/>
      <c r="C726" s="1" t="s">
        <v>724</v>
      </c>
      <c r="D726" s="2">
        <v>1.8402777777777801E-3</v>
      </c>
      <c r="E726" s="4"/>
      <c r="F726" s="3"/>
      <c r="G726" s="3"/>
      <c r="H726" s="1"/>
    </row>
    <row r="727" spans="2:8" ht="15.75" customHeight="1" x14ac:dyDescent="0.25">
      <c r="B727" s="4"/>
      <c r="C727" s="1" t="s">
        <v>725</v>
      </c>
      <c r="D727" s="2">
        <v>1.8402777777777801E-3</v>
      </c>
      <c r="E727" s="4"/>
      <c r="F727" s="3"/>
      <c r="G727" s="3"/>
      <c r="H727" s="1"/>
    </row>
    <row r="728" spans="2:8" ht="15.75" customHeight="1" x14ac:dyDescent="0.25">
      <c r="B728" s="4"/>
      <c r="C728" s="1" t="s">
        <v>726</v>
      </c>
      <c r="D728" s="2">
        <v>1.8287037037037E-3</v>
      </c>
      <c r="E728" s="4"/>
      <c r="F728" s="3"/>
      <c r="G728" s="3"/>
      <c r="H728" s="1"/>
    </row>
    <row r="729" spans="2:8" ht="15.75" customHeight="1" x14ac:dyDescent="0.25">
      <c r="B729" s="4"/>
      <c r="C729" s="1" t="s">
        <v>727</v>
      </c>
      <c r="D729" s="2">
        <v>1.8287037037037E-3</v>
      </c>
      <c r="E729" s="4"/>
      <c r="F729" s="3"/>
      <c r="G729" s="3"/>
      <c r="H729" s="1"/>
    </row>
    <row r="730" spans="2:8" ht="15.75" customHeight="1" x14ac:dyDescent="0.25">
      <c r="B730" s="1"/>
      <c r="C730" s="1" t="s">
        <v>728</v>
      </c>
      <c r="D730" s="2">
        <v>1.8287037037037E-3</v>
      </c>
      <c r="E730" s="1"/>
      <c r="F730" s="3"/>
      <c r="G730" s="3"/>
      <c r="H730" s="1"/>
    </row>
    <row r="731" spans="2:8" ht="15.75" customHeight="1" x14ac:dyDescent="0.25">
      <c r="B731" s="1"/>
      <c r="C731" s="1" t="s">
        <v>729</v>
      </c>
      <c r="D731" s="2">
        <v>1.8287037037037E-3</v>
      </c>
      <c r="E731" s="1"/>
      <c r="F731" s="3"/>
      <c r="G731" s="3"/>
      <c r="H731" s="1"/>
    </row>
    <row r="732" spans="2:8" ht="15.75" customHeight="1" x14ac:dyDescent="0.25">
      <c r="B732" s="4"/>
      <c r="C732" s="1" t="s">
        <v>730</v>
      </c>
      <c r="D732" s="2">
        <v>1.8287037037037E-3</v>
      </c>
      <c r="E732" s="4"/>
      <c r="F732" s="3"/>
      <c r="G732" s="3"/>
      <c r="H732" s="1"/>
    </row>
    <row r="733" spans="2:8" ht="15.75" customHeight="1" x14ac:dyDescent="0.25">
      <c r="B733" s="4"/>
      <c r="C733" s="1" t="s">
        <v>731</v>
      </c>
      <c r="D733" s="2">
        <v>1.8287037037037E-3</v>
      </c>
      <c r="E733" s="4"/>
      <c r="F733" s="3"/>
      <c r="G733" s="3"/>
      <c r="H733" s="1"/>
    </row>
    <row r="734" spans="2:8" ht="15.75" customHeight="1" x14ac:dyDescent="0.25">
      <c r="B734" s="1"/>
      <c r="C734" s="1" t="s">
        <v>732</v>
      </c>
      <c r="D734" s="2">
        <v>1.8287037037037E-3</v>
      </c>
      <c r="E734" s="1"/>
      <c r="F734" s="3"/>
      <c r="G734" s="3"/>
      <c r="H734" s="1"/>
    </row>
    <row r="735" spans="2:8" ht="15.75" customHeight="1" x14ac:dyDescent="0.25">
      <c r="B735" s="4"/>
      <c r="C735" s="1" t="s">
        <v>733</v>
      </c>
      <c r="D735" s="2">
        <v>1.8287037037037E-3</v>
      </c>
      <c r="E735" s="4"/>
      <c r="F735" s="3"/>
      <c r="G735" s="3"/>
      <c r="H735" s="1"/>
    </row>
    <row r="736" spans="2:8" ht="15.75" customHeight="1" x14ac:dyDescent="0.25">
      <c r="B736" s="4"/>
      <c r="C736" s="1" t="s">
        <v>734</v>
      </c>
      <c r="D736" s="2">
        <v>1.8171296296296299E-3</v>
      </c>
      <c r="E736" s="4"/>
      <c r="F736" s="3"/>
      <c r="G736" s="3"/>
      <c r="H736" s="1"/>
    </row>
    <row r="737" spans="2:8" ht="15.75" customHeight="1" x14ac:dyDescent="0.25">
      <c r="B737" s="1"/>
      <c r="C737" s="1" t="s">
        <v>735</v>
      </c>
      <c r="D737" s="2">
        <v>1.8171296296296299E-3</v>
      </c>
      <c r="E737" s="1"/>
      <c r="F737" s="3"/>
      <c r="G737" s="3"/>
      <c r="H737" s="1"/>
    </row>
    <row r="738" spans="2:8" ht="15.75" customHeight="1" x14ac:dyDescent="0.25">
      <c r="B738" s="1"/>
      <c r="C738" s="1" t="s">
        <v>736</v>
      </c>
      <c r="D738" s="2">
        <v>1.8171296296296299E-3</v>
      </c>
      <c r="E738" s="1"/>
      <c r="F738" s="3"/>
      <c r="G738" s="3"/>
      <c r="H738" s="1"/>
    </row>
    <row r="739" spans="2:8" ht="15.75" customHeight="1" x14ac:dyDescent="0.25">
      <c r="B739" s="1"/>
      <c r="C739" s="1" t="s">
        <v>737</v>
      </c>
      <c r="D739" s="2">
        <v>1.8171296296296299E-3</v>
      </c>
      <c r="E739" s="1"/>
      <c r="F739" s="3"/>
      <c r="G739" s="3"/>
      <c r="H739" s="1"/>
    </row>
    <row r="740" spans="2:8" ht="15.75" customHeight="1" x14ac:dyDescent="0.25">
      <c r="B740" s="1"/>
      <c r="C740" s="1" t="s">
        <v>738</v>
      </c>
      <c r="D740" s="2">
        <v>1.8171296296296299E-3</v>
      </c>
      <c r="E740" s="1"/>
      <c r="F740" s="3"/>
      <c r="G740" s="3"/>
      <c r="H740" s="1"/>
    </row>
    <row r="741" spans="2:8" ht="15.75" customHeight="1" x14ac:dyDescent="0.25">
      <c r="B741" s="1"/>
      <c r="C741" s="1" t="s">
        <v>739</v>
      </c>
      <c r="D741" s="2">
        <v>1.80555555555556E-3</v>
      </c>
      <c r="E741" s="1"/>
      <c r="F741" s="3"/>
      <c r="G741" s="3"/>
      <c r="H741" s="1"/>
    </row>
    <row r="742" spans="2:8" ht="15.75" customHeight="1" x14ac:dyDescent="0.25">
      <c r="B742" s="1"/>
      <c r="C742" s="1" t="s">
        <v>740</v>
      </c>
      <c r="D742" s="2">
        <v>1.80555555555556E-3</v>
      </c>
      <c r="E742" s="1"/>
      <c r="F742" s="3"/>
      <c r="G742" s="3"/>
      <c r="H742" s="1"/>
    </row>
    <row r="743" spans="2:8" ht="15.75" customHeight="1" x14ac:dyDescent="0.25">
      <c r="B743" s="4"/>
      <c r="C743" s="1" t="s">
        <v>741</v>
      </c>
      <c r="D743" s="2">
        <v>1.80555555555556E-3</v>
      </c>
      <c r="E743" s="4"/>
      <c r="F743" s="3"/>
      <c r="G743" s="3"/>
      <c r="H743" s="1"/>
    </row>
    <row r="744" spans="2:8" ht="15.75" customHeight="1" x14ac:dyDescent="0.25">
      <c r="B744" s="1"/>
      <c r="C744" s="1" t="s">
        <v>742</v>
      </c>
      <c r="D744" s="2">
        <v>1.80555555555556E-3</v>
      </c>
      <c r="E744" s="1"/>
      <c r="F744" s="3"/>
      <c r="G744" s="3"/>
      <c r="H744" s="1"/>
    </row>
    <row r="745" spans="2:8" ht="15.75" customHeight="1" x14ac:dyDescent="0.25">
      <c r="B745" s="1"/>
      <c r="C745" s="1" t="s">
        <v>743</v>
      </c>
      <c r="D745" s="2">
        <v>1.80555555555556E-3</v>
      </c>
      <c r="E745" s="1"/>
      <c r="F745" s="3"/>
      <c r="G745" s="3"/>
      <c r="H745" s="1"/>
    </row>
    <row r="746" spans="2:8" ht="15.75" customHeight="1" x14ac:dyDescent="0.25">
      <c r="B746" s="4"/>
      <c r="C746" s="1" t="s">
        <v>744</v>
      </c>
      <c r="D746" s="2">
        <v>1.80555555555556E-3</v>
      </c>
      <c r="E746" s="4"/>
      <c r="F746" s="3"/>
      <c r="G746" s="3"/>
      <c r="H746" s="1"/>
    </row>
    <row r="747" spans="2:8" ht="15.75" customHeight="1" x14ac:dyDescent="0.25">
      <c r="B747" s="1"/>
      <c r="C747" s="1" t="s">
        <v>745</v>
      </c>
      <c r="D747" s="2">
        <v>1.80555555555556E-3</v>
      </c>
      <c r="E747" s="1"/>
      <c r="F747" s="3"/>
      <c r="G747" s="3"/>
      <c r="H747" s="1"/>
    </row>
    <row r="748" spans="2:8" ht="15.75" customHeight="1" x14ac:dyDescent="0.25">
      <c r="B748" s="1"/>
      <c r="C748" s="1" t="s">
        <v>746</v>
      </c>
      <c r="D748" s="2">
        <v>1.80555555555556E-3</v>
      </c>
      <c r="E748" s="1"/>
      <c r="F748" s="3"/>
      <c r="G748" s="3"/>
      <c r="H748" s="1"/>
    </row>
    <row r="749" spans="2:8" ht="15.75" customHeight="1" x14ac:dyDescent="0.25">
      <c r="B749" s="1"/>
      <c r="C749" s="1" t="s">
        <v>747</v>
      </c>
      <c r="D749" s="2">
        <v>1.80555555555556E-3</v>
      </c>
      <c r="E749" s="1"/>
      <c r="F749" s="3"/>
      <c r="G749" s="3"/>
      <c r="H749" s="1"/>
    </row>
    <row r="750" spans="2:8" ht="15.75" customHeight="1" x14ac:dyDescent="0.25">
      <c r="B750" s="1"/>
      <c r="C750" s="1" t="s">
        <v>748</v>
      </c>
      <c r="D750" s="2">
        <v>1.79398148148148E-3</v>
      </c>
      <c r="E750" s="1"/>
      <c r="F750" s="3"/>
      <c r="G750" s="3"/>
      <c r="H750" s="1"/>
    </row>
    <row r="751" spans="2:8" ht="15.75" customHeight="1" x14ac:dyDescent="0.25">
      <c r="B751" s="1"/>
      <c r="C751" s="1" t="s">
        <v>749</v>
      </c>
      <c r="D751" s="2">
        <v>1.79398148148148E-3</v>
      </c>
      <c r="E751" s="1"/>
      <c r="F751" s="3"/>
      <c r="G751" s="3"/>
      <c r="H751" s="1"/>
    </row>
    <row r="752" spans="2:8" ht="15.75" customHeight="1" x14ac:dyDescent="0.25">
      <c r="B752" s="1"/>
      <c r="C752" s="1" t="s">
        <v>750</v>
      </c>
      <c r="D752" s="2">
        <v>1.79398148148148E-3</v>
      </c>
      <c r="E752" s="1"/>
      <c r="F752" s="3"/>
      <c r="G752" s="3"/>
      <c r="H752" s="1"/>
    </row>
    <row r="753" spans="2:8" ht="15.75" customHeight="1" x14ac:dyDescent="0.25">
      <c r="B753" s="1"/>
      <c r="C753" s="1" t="s">
        <v>751</v>
      </c>
      <c r="D753" s="2">
        <v>1.79398148148148E-3</v>
      </c>
      <c r="E753" s="1"/>
      <c r="F753" s="3"/>
      <c r="G753" s="3"/>
      <c r="H753" s="1"/>
    </row>
    <row r="754" spans="2:8" ht="15.75" customHeight="1" x14ac:dyDescent="0.25">
      <c r="B754" s="4"/>
      <c r="C754" s="1" t="s">
        <v>752</v>
      </c>
      <c r="D754" s="2">
        <v>1.79398148148148E-3</v>
      </c>
      <c r="E754" s="4"/>
      <c r="F754" s="3"/>
      <c r="G754" s="3"/>
      <c r="H754" s="1"/>
    </row>
    <row r="755" spans="2:8" ht="15.75" customHeight="1" x14ac:dyDescent="0.25">
      <c r="B755" s="4"/>
      <c r="C755" s="1" t="s">
        <v>753</v>
      </c>
      <c r="D755" s="2">
        <v>1.79398148148148E-3</v>
      </c>
      <c r="E755" s="4"/>
      <c r="F755" s="3"/>
      <c r="G755" s="3"/>
      <c r="H755" s="1"/>
    </row>
    <row r="756" spans="2:8" ht="15.75" customHeight="1" x14ac:dyDescent="0.25">
      <c r="B756" s="4"/>
      <c r="C756" s="1" t="s">
        <v>754</v>
      </c>
      <c r="D756" s="2">
        <v>1.79398148148148E-3</v>
      </c>
      <c r="E756" s="4"/>
      <c r="F756" s="3"/>
      <c r="G756" s="3"/>
      <c r="H756" s="1"/>
    </row>
    <row r="757" spans="2:8" ht="15.75" customHeight="1" x14ac:dyDescent="0.25">
      <c r="B757" s="1"/>
      <c r="C757" s="1" t="s">
        <v>755</v>
      </c>
      <c r="D757" s="2">
        <v>1.79398148148148E-3</v>
      </c>
      <c r="E757" s="1"/>
      <c r="F757" s="3"/>
      <c r="G757" s="3"/>
      <c r="H757" s="1"/>
    </row>
    <row r="758" spans="2:8" ht="15.75" customHeight="1" x14ac:dyDescent="0.25">
      <c r="B758" s="4"/>
      <c r="C758" s="1" t="s">
        <v>756</v>
      </c>
      <c r="D758" s="2">
        <v>1.79398148148148E-3</v>
      </c>
      <c r="E758" s="1"/>
      <c r="F758" s="3"/>
      <c r="G758" s="3"/>
      <c r="H758" s="1"/>
    </row>
    <row r="759" spans="2:8" ht="15.75" customHeight="1" x14ac:dyDescent="0.25">
      <c r="B759" s="4"/>
      <c r="C759" s="1" t="s">
        <v>757</v>
      </c>
      <c r="D759" s="2">
        <v>1.79398148148148E-3</v>
      </c>
      <c r="E759" s="4"/>
      <c r="F759" s="3"/>
      <c r="G759" s="3"/>
      <c r="H759" s="1"/>
    </row>
    <row r="760" spans="2:8" ht="15.75" customHeight="1" x14ac:dyDescent="0.25">
      <c r="B760" s="4"/>
      <c r="C760" s="1" t="s">
        <v>758</v>
      </c>
      <c r="D760" s="2">
        <v>1.7824074074074101E-3</v>
      </c>
      <c r="E760" s="4"/>
      <c r="F760" s="3"/>
      <c r="G760" s="3"/>
      <c r="H760" s="1"/>
    </row>
    <row r="761" spans="2:8" ht="15.75" customHeight="1" x14ac:dyDescent="0.25">
      <c r="B761" s="1"/>
      <c r="C761" s="1" t="s">
        <v>759</v>
      </c>
      <c r="D761" s="2">
        <v>1.7824074074074101E-3</v>
      </c>
      <c r="E761" s="1"/>
      <c r="F761" s="3"/>
      <c r="G761" s="3"/>
      <c r="H761" s="1"/>
    </row>
    <row r="762" spans="2:8" ht="15.75" customHeight="1" x14ac:dyDescent="0.25">
      <c r="B762" s="1"/>
      <c r="C762" s="1" t="s">
        <v>760</v>
      </c>
      <c r="D762" s="2">
        <v>1.7824074074074101E-3</v>
      </c>
      <c r="E762" s="1"/>
      <c r="F762" s="3"/>
      <c r="G762" s="3"/>
      <c r="H762" s="1"/>
    </row>
    <row r="763" spans="2:8" ht="15.75" customHeight="1" x14ac:dyDescent="0.25">
      <c r="B763" s="4"/>
      <c r="C763" s="1" t="s">
        <v>761</v>
      </c>
      <c r="D763" s="2">
        <v>1.7824074074074101E-3</v>
      </c>
      <c r="E763" s="4"/>
      <c r="F763" s="3"/>
      <c r="G763" s="3"/>
      <c r="H763" s="1"/>
    </row>
    <row r="764" spans="2:8" ht="15.75" customHeight="1" x14ac:dyDescent="0.25">
      <c r="B764" s="4"/>
      <c r="C764" s="1" t="s">
        <v>762</v>
      </c>
      <c r="D764" s="2">
        <v>1.7824074074074101E-3</v>
      </c>
      <c r="E764" s="1"/>
      <c r="F764" s="3"/>
      <c r="G764" s="3"/>
      <c r="H764" s="1"/>
    </row>
    <row r="765" spans="2:8" ht="15.75" customHeight="1" x14ac:dyDescent="0.25">
      <c r="B765" s="4"/>
      <c r="C765" s="1" t="s">
        <v>763</v>
      </c>
      <c r="D765" s="2">
        <v>1.7824074074074101E-3</v>
      </c>
      <c r="E765" s="4"/>
      <c r="F765" s="3"/>
      <c r="G765" s="3"/>
      <c r="H765" s="1"/>
    </row>
    <row r="766" spans="2:8" ht="15.75" customHeight="1" x14ac:dyDescent="0.25">
      <c r="B766" s="1"/>
      <c r="C766" s="1" t="s">
        <v>764</v>
      </c>
      <c r="D766" s="2">
        <v>1.7824074074074101E-3</v>
      </c>
      <c r="E766" s="1"/>
      <c r="F766" s="3"/>
      <c r="G766" s="3"/>
      <c r="H766" s="1"/>
    </row>
    <row r="767" spans="2:8" ht="15.75" customHeight="1" x14ac:dyDescent="0.25">
      <c r="B767" s="1"/>
      <c r="C767" s="1" t="s">
        <v>765</v>
      </c>
      <c r="D767" s="2">
        <v>1.77083333333333E-3</v>
      </c>
      <c r="E767" s="1"/>
      <c r="F767" s="3"/>
      <c r="G767" s="3"/>
      <c r="H767" s="1"/>
    </row>
    <row r="768" spans="2:8" ht="15.75" customHeight="1" x14ac:dyDescent="0.25">
      <c r="B768" s="1"/>
      <c r="C768" s="1" t="s">
        <v>766</v>
      </c>
      <c r="D768" s="2">
        <v>1.77083333333333E-3</v>
      </c>
      <c r="E768" s="1"/>
      <c r="F768" s="3"/>
      <c r="G768" s="3"/>
      <c r="H768" s="1"/>
    </row>
    <row r="769" spans="2:8" ht="15.75" customHeight="1" x14ac:dyDescent="0.25">
      <c r="B769" s="1"/>
      <c r="C769" s="1" t="s">
        <v>767</v>
      </c>
      <c r="D769" s="2">
        <v>1.77083333333333E-3</v>
      </c>
      <c r="E769" s="1"/>
      <c r="F769" s="3"/>
      <c r="G769" s="3"/>
      <c r="H769" s="1"/>
    </row>
    <row r="770" spans="2:8" ht="15.75" customHeight="1" x14ac:dyDescent="0.25">
      <c r="B770" s="1"/>
      <c r="C770" s="1" t="s">
        <v>768</v>
      </c>
      <c r="D770" s="2">
        <v>1.77083333333333E-3</v>
      </c>
      <c r="E770" s="1"/>
      <c r="F770" s="3"/>
      <c r="G770" s="3"/>
      <c r="H770" s="1"/>
    </row>
    <row r="771" spans="2:8" ht="15.75" customHeight="1" x14ac:dyDescent="0.25">
      <c r="B771" s="1"/>
      <c r="C771" s="1" t="s">
        <v>769</v>
      </c>
      <c r="D771" s="2">
        <v>1.77083333333333E-3</v>
      </c>
      <c r="E771" s="1"/>
      <c r="F771" s="3"/>
      <c r="G771" s="3"/>
      <c r="H771" s="1"/>
    </row>
    <row r="772" spans="2:8" ht="15.75" customHeight="1" x14ac:dyDescent="0.25">
      <c r="B772" s="4"/>
      <c r="C772" s="1" t="s">
        <v>770</v>
      </c>
      <c r="D772" s="2">
        <v>1.7592592592592601E-3</v>
      </c>
      <c r="E772" s="4"/>
      <c r="F772" s="3"/>
      <c r="G772" s="3"/>
      <c r="H772" s="1"/>
    </row>
    <row r="773" spans="2:8" ht="15.75" customHeight="1" x14ac:dyDescent="0.25">
      <c r="B773" s="1"/>
      <c r="C773" s="1" t="s">
        <v>771</v>
      </c>
      <c r="D773" s="2">
        <v>1.7592592592592601E-3</v>
      </c>
      <c r="E773" s="1"/>
      <c r="F773" s="3"/>
      <c r="G773" s="3"/>
      <c r="H773" s="1"/>
    </row>
    <row r="774" spans="2:8" ht="15.75" customHeight="1" x14ac:dyDescent="0.25">
      <c r="B774" s="1"/>
      <c r="C774" s="1" t="s">
        <v>772</v>
      </c>
      <c r="D774" s="2">
        <v>1.7592592592592601E-3</v>
      </c>
      <c r="E774" s="1"/>
      <c r="F774" s="3"/>
      <c r="G774" s="3"/>
      <c r="H774" s="1"/>
    </row>
    <row r="775" spans="2:8" ht="15.75" customHeight="1" x14ac:dyDescent="0.25">
      <c r="B775" s="1"/>
      <c r="C775" s="1" t="s">
        <v>773</v>
      </c>
      <c r="D775" s="2">
        <v>1.7592592592592601E-3</v>
      </c>
      <c r="E775" s="1"/>
      <c r="F775" s="3"/>
      <c r="G775" s="3"/>
      <c r="H775" s="1"/>
    </row>
    <row r="776" spans="2:8" ht="15.75" customHeight="1" x14ac:dyDescent="0.25">
      <c r="B776" s="4"/>
      <c r="C776" s="1" t="s">
        <v>774</v>
      </c>
      <c r="D776" s="2">
        <v>1.7592592592592601E-3</v>
      </c>
      <c r="E776" s="4"/>
      <c r="F776" s="3"/>
      <c r="G776" s="3"/>
      <c r="H776" s="1"/>
    </row>
    <row r="777" spans="2:8" ht="15.75" customHeight="1" x14ac:dyDescent="0.25">
      <c r="B777" s="4"/>
      <c r="C777" s="1" t="s">
        <v>775</v>
      </c>
      <c r="D777" s="2">
        <v>1.7592592592592601E-3</v>
      </c>
      <c r="E777" s="4"/>
      <c r="F777" s="3"/>
      <c r="G777" s="3"/>
      <c r="H777" s="1"/>
    </row>
    <row r="778" spans="2:8" ht="15.75" customHeight="1" x14ac:dyDescent="0.25">
      <c r="B778" s="4"/>
      <c r="C778" s="1" t="s">
        <v>776</v>
      </c>
      <c r="D778" s="2">
        <v>1.74768518518519E-3</v>
      </c>
      <c r="E778" s="4"/>
      <c r="F778" s="3"/>
      <c r="G778" s="3"/>
      <c r="H778" s="1"/>
    </row>
    <row r="779" spans="2:8" ht="15.75" customHeight="1" x14ac:dyDescent="0.25">
      <c r="B779" s="1"/>
      <c r="C779" s="1" t="s">
        <v>777</v>
      </c>
      <c r="D779" s="2">
        <v>1.74768518518519E-3</v>
      </c>
      <c r="E779" s="1"/>
      <c r="F779" s="3"/>
      <c r="G779" s="3"/>
      <c r="H779" s="1"/>
    </row>
    <row r="780" spans="2:8" ht="15.75" customHeight="1" x14ac:dyDescent="0.25">
      <c r="B780" s="1"/>
      <c r="C780" s="1" t="s">
        <v>778</v>
      </c>
      <c r="D780" s="2">
        <v>1.74768518518519E-3</v>
      </c>
      <c r="E780" s="1"/>
      <c r="F780" s="3"/>
      <c r="G780" s="3"/>
      <c r="H780" s="1"/>
    </row>
    <row r="781" spans="2:8" ht="15.75" customHeight="1" x14ac:dyDescent="0.25">
      <c r="B781" s="1"/>
      <c r="C781" s="1" t="s">
        <v>779</v>
      </c>
      <c r="D781" s="2">
        <v>1.74768518518519E-3</v>
      </c>
      <c r="E781" s="1"/>
      <c r="F781" s="3"/>
      <c r="G781" s="3"/>
      <c r="H781" s="1"/>
    </row>
    <row r="782" spans="2:8" ht="15.75" customHeight="1" x14ac:dyDescent="0.25">
      <c r="B782" s="1"/>
      <c r="C782" s="1" t="s">
        <v>780</v>
      </c>
      <c r="D782" s="2">
        <v>1.74768518518519E-3</v>
      </c>
      <c r="E782" s="1"/>
      <c r="F782" s="3"/>
      <c r="G782" s="3"/>
      <c r="H782" s="1"/>
    </row>
    <row r="783" spans="2:8" ht="15.75" customHeight="1" x14ac:dyDescent="0.25">
      <c r="B783" s="1"/>
      <c r="C783" s="1" t="s">
        <v>781</v>
      </c>
      <c r="D783" s="2">
        <v>1.74768518518519E-3</v>
      </c>
      <c r="E783" s="1"/>
      <c r="F783" s="3"/>
      <c r="G783" s="3"/>
      <c r="H783" s="1"/>
    </row>
    <row r="784" spans="2:8" ht="15.75" customHeight="1" x14ac:dyDescent="0.25">
      <c r="B784" s="4"/>
      <c r="C784" s="1" t="s">
        <v>782</v>
      </c>
      <c r="D784" s="2">
        <v>1.7361111111111099E-3</v>
      </c>
      <c r="E784" s="4"/>
      <c r="F784" s="3"/>
      <c r="G784" s="3"/>
      <c r="H784" s="1"/>
    </row>
    <row r="785" spans="2:8" ht="15.75" customHeight="1" x14ac:dyDescent="0.25">
      <c r="B785" s="1"/>
      <c r="C785" s="1" t="s">
        <v>783</v>
      </c>
      <c r="D785" s="2">
        <v>1.7361111111111099E-3</v>
      </c>
      <c r="E785" s="1"/>
      <c r="F785" s="3"/>
      <c r="G785" s="3"/>
      <c r="H785" s="1"/>
    </row>
    <row r="786" spans="2:8" ht="15.75" customHeight="1" x14ac:dyDescent="0.25">
      <c r="B786" s="4"/>
      <c r="C786" s="1" t="s">
        <v>784</v>
      </c>
      <c r="D786" s="2">
        <v>1.7361111111111099E-3</v>
      </c>
      <c r="E786" s="4"/>
      <c r="F786" s="3"/>
      <c r="G786" s="3"/>
      <c r="H786" s="1"/>
    </row>
    <row r="787" spans="2:8" ht="15.75" customHeight="1" x14ac:dyDescent="0.25">
      <c r="B787" s="4"/>
      <c r="C787" s="1" t="s">
        <v>785</v>
      </c>
      <c r="D787" s="2">
        <v>1.7361111111111099E-3</v>
      </c>
      <c r="E787" s="4"/>
      <c r="F787" s="3"/>
      <c r="G787" s="3"/>
      <c r="H787" s="1"/>
    </row>
    <row r="788" spans="2:8" ht="15.75" customHeight="1" x14ac:dyDescent="0.25">
      <c r="B788" s="1"/>
      <c r="C788" s="1" t="s">
        <v>786</v>
      </c>
      <c r="D788" s="2">
        <v>1.7361111111111099E-3</v>
      </c>
      <c r="E788" s="1"/>
      <c r="F788" s="3"/>
      <c r="G788" s="3"/>
      <c r="H788" s="1"/>
    </row>
    <row r="789" spans="2:8" ht="15.75" customHeight="1" x14ac:dyDescent="0.25">
      <c r="B789" s="4"/>
      <c r="C789" s="1" t="s">
        <v>787</v>
      </c>
      <c r="D789" s="2">
        <v>1.72453703703704E-3</v>
      </c>
      <c r="E789" s="4"/>
      <c r="F789" s="3"/>
      <c r="G789" s="3"/>
      <c r="H789" s="1"/>
    </row>
    <row r="790" spans="2:8" ht="15.75" customHeight="1" x14ac:dyDescent="0.25">
      <c r="B790" s="1"/>
      <c r="C790" s="1" t="s">
        <v>788</v>
      </c>
      <c r="D790" s="2">
        <v>1.72453703703704E-3</v>
      </c>
      <c r="E790" s="1"/>
      <c r="F790" s="3"/>
      <c r="G790" s="3"/>
      <c r="H790" s="1"/>
    </row>
    <row r="791" spans="2:8" ht="15.75" customHeight="1" x14ac:dyDescent="0.25">
      <c r="B791" s="4"/>
      <c r="C791" s="1" t="s">
        <v>789</v>
      </c>
      <c r="D791" s="2">
        <v>1.72453703703704E-3</v>
      </c>
      <c r="E791" s="4"/>
      <c r="F791" s="3"/>
      <c r="G791" s="3"/>
      <c r="H791" s="1"/>
    </row>
    <row r="792" spans="2:8" ht="15.75" customHeight="1" x14ac:dyDescent="0.25">
      <c r="B792" s="4"/>
      <c r="C792" s="1" t="s">
        <v>790</v>
      </c>
      <c r="D792" s="2">
        <v>1.72453703703704E-3</v>
      </c>
      <c r="E792" s="4"/>
      <c r="F792" s="3"/>
      <c r="G792" s="3"/>
      <c r="H792" s="1"/>
    </row>
    <row r="793" spans="2:8" ht="15.75" customHeight="1" x14ac:dyDescent="0.25">
      <c r="B793" s="1"/>
      <c r="C793" s="1" t="s">
        <v>791</v>
      </c>
      <c r="D793" s="2">
        <v>1.72453703703704E-3</v>
      </c>
      <c r="E793" s="1"/>
      <c r="F793" s="3"/>
      <c r="G793" s="3"/>
      <c r="H793" s="1"/>
    </row>
    <row r="794" spans="2:8" ht="15.75" customHeight="1" x14ac:dyDescent="0.25">
      <c r="B794" s="1"/>
      <c r="C794" s="1" t="s">
        <v>792</v>
      </c>
      <c r="D794" s="2">
        <v>1.71296296296296E-3</v>
      </c>
      <c r="E794" s="1"/>
      <c r="F794" s="3"/>
      <c r="G794" s="3"/>
      <c r="H794" s="1"/>
    </row>
    <row r="795" spans="2:8" ht="15.75" customHeight="1" x14ac:dyDescent="0.25">
      <c r="B795" s="4"/>
      <c r="C795" s="1" t="s">
        <v>793</v>
      </c>
      <c r="D795" s="2">
        <v>1.71296296296296E-3</v>
      </c>
      <c r="E795" s="4"/>
      <c r="F795" s="3"/>
      <c r="G795" s="3"/>
      <c r="H795" s="1"/>
    </row>
    <row r="796" spans="2:8" ht="15.75" customHeight="1" x14ac:dyDescent="0.25">
      <c r="B796" s="1"/>
      <c r="C796" s="1" t="s">
        <v>794</v>
      </c>
      <c r="D796" s="2">
        <v>1.71296296296296E-3</v>
      </c>
      <c r="E796" s="1"/>
      <c r="F796" s="3"/>
      <c r="G796" s="3"/>
      <c r="H796" s="1"/>
    </row>
    <row r="797" spans="2:8" ht="15.75" customHeight="1" x14ac:dyDescent="0.25">
      <c r="B797" s="1"/>
      <c r="C797" s="1" t="s">
        <v>795</v>
      </c>
      <c r="D797" s="2">
        <v>1.71296296296296E-3</v>
      </c>
      <c r="E797" s="1"/>
      <c r="F797" s="3"/>
      <c r="G797" s="3"/>
      <c r="H797" s="1"/>
    </row>
    <row r="798" spans="2:8" ht="15.75" customHeight="1" x14ac:dyDescent="0.25">
      <c r="B798" s="1"/>
      <c r="C798" s="1" t="s">
        <v>796</v>
      </c>
      <c r="D798" s="2">
        <v>1.71296296296296E-3</v>
      </c>
      <c r="E798" s="1"/>
      <c r="F798" s="3"/>
      <c r="G798" s="3"/>
      <c r="H798" s="1"/>
    </row>
    <row r="799" spans="2:8" ht="15.75" customHeight="1" x14ac:dyDescent="0.25">
      <c r="B799" s="1"/>
      <c r="C799" s="1" t="s">
        <v>797</v>
      </c>
      <c r="D799" s="2">
        <v>1.71296296296296E-3</v>
      </c>
      <c r="E799" s="1"/>
      <c r="F799" s="3"/>
      <c r="G799" s="3"/>
      <c r="H799" s="1"/>
    </row>
    <row r="800" spans="2:8" ht="15.75" customHeight="1" x14ac:dyDescent="0.25">
      <c r="B800" s="1"/>
      <c r="C800" s="1" t="s">
        <v>798</v>
      </c>
      <c r="D800" s="2">
        <v>1.71296296296296E-3</v>
      </c>
      <c r="E800" s="1"/>
      <c r="F800" s="3"/>
      <c r="G800" s="3"/>
      <c r="H800" s="1"/>
    </row>
    <row r="801" spans="2:8" ht="15.75" customHeight="1" x14ac:dyDescent="0.25">
      <c r="B801" s="1"/>
      <c r="C801" s="1" t="s">
        <v>799</v>
      </c>
      <c r="D801" s="2">
        <v>1.71296296296296E-3</v>
      </c>
      <c r="E801" s="1"/>
      <c r="F801" s="3"/>
      <c r="G801" s="3"/>
      <c r="H801" s="1"/>
    </row>
    <row r="802" spans="2:8" ht="15.75" customHeight="1" x14ac:dyDescent="0.25">
      <c r="B802" s="1"/>
      <c r="C802" s="1" t="s">
        <v>800</v>
      </c>
      <c r="D802" s="2">
        <v>1.71296296296296E-3</v>
      </c>
      <c r="E802" s="1"/>
      <c r="F802" s="3"/>
      <c r="G802" s="3"/>
      <c r="H802" s="1"/>
    </row>
    <row r="803" spans="2:8" ht="15.75" customHeight="1" x14ac:dyDescent="0.25">
      <c r="B803" s="4"/>
      <c r="C803" s="1" t="s">
        <v>801</v>
      </c>
      <c r="D803" s="2">
        <v>1.71296296296296E-3</v>
      </c>
      <c r="E803" s="4"/>
      <c r="F803" s="3"/>
      <c r="G803" s="3"/>
      <c r="H803" s="1"/>
    </row>
    <row r="804" spans="2:8" ht="15.75" customHeight="1" x14ac:dyDescent="0.25">
      <c r="B804" s="4"/>
      <c r="C804" s="1" t="s">
        <v>802</v>
      </c>
      <c r="D804" s="2">
        <v>1.71296296296296E-3</v>
      </c>
      <c r="E804" s="4"/>
      <c r="F804" s="3"/>
      <c r="G804" s="3"/>
      <c r="H804" s="1"/>
    </row>
    <row r="805" spans="2:8" ht="15.75" customHeight="1" x14ac:dyDescent="0.25">
      <c r="B805" s="1"/>
      <c r="C805" s="1" t="s">
        <v>803</v>
      </c>
      <c r="D805" s="2">
        <v>1.71296296296296E-3</v>
      </c>
      <c r="E805" s="1"/>
      <c r="F805" s="3"/>
      <c r="G805" s="3"/>
      <c r="H805" s="1"/>
    </row>
    <row r="806" spans="2:8" ht="15.75" customHeight="1" x14ac:dyDescent="0.25">
      <c r="B806" s="1"/>
      <c r="C806" s="1" t="s">
        <v>804</v>
      </c>
      <c r="D806" s="2">
        <v>1.71296296296296E-3</v>
      </c>
      <c r="E806" s="1"/>
      <c r="F806" s="3"/>
      <c r="G806" s="3"/>
      <c r="H806" s="1"/>
    </row>
    <row r="807" spans="2:8" ht="15.75" customHeight="1" x14ac:dyDescent="0.25">
      <c r="B807" s="1"/>
      <c r="C807" s="1" t="s">
        <v>805</v>
      </c>
      <c r="D807" s="2">
        <v>1.71296296296296E-3</v>
      </c>
      <c r="E807" s="1"/>
      <c r="F807" s="3"/>
      <c r="G807" s="3"/>
      <c r="H807" s="1"/>
    </row>
    <row r="808" spans="2:8" ht="15.75" customHeight="1" x14ac:dyDescent="0.25">
      <c r="B808" s="1"/>
      <c r="C808" s="1" t="s">
        <v>806</v>
      </c>
      <c r="D808" s="2">
        <v>1.7013888888888901E-3</v>
      </c>
      <c r="E808" s="1"/>
      <c r="F808" s="3"/>
      <c r="G808" s="3"/>
      <c r="H808" s="1"/>
    </row>
    <row r="809" spans="2:8" ht="15.75" customHeight="1" x14ac:dyDescent="0.25">
      <c r="B809" s="4"/>
      <c r="C809" s="1" t="s">
        <v>807</v>
      </c>
      <c r="D809" s="2">
        <v>1.7013888888888901E-3</v>
      </c>
      <c r="E809" s="4"/>
      <c r="F809" s="3"/>
      <c r="G809" s="3"/>
      <c r="H809" s="1"/>
    </row>
    <row r="810" spans="2:8" ht="15.75" customHeight="1" x14ac:dyDescent="0.25">
      <c r="B810" s="4"/>
      <c r="C810" s="1" t="s">
        <v>808</v>
      </c>
      <c r="D810" s="2">
        <v>1.7013888888888901E-3</v>
      </c>
      <c r="E810" s="4"/>
      <c r="F810" s="3"/>
      <c r="G810" s="3"/>
      <c r="H810" s="1"/>
    </row>
    <row r="811" spans="2:8" ht="15.75" customHeight="1" x14ac:dyDescent="0.25">
      <c r="B811" s="4"/>
      <c r="C811" s="1" t="s">
        <v>809</v>
      </c>
      <c r="D811" s="2">
        <v>1.7013888888888901E-3</v>
      </c>
      <c r="E811" s="4"/>
      <c r="F811" s="3"/>
      <c r="G811" s="3"/>
      <c r="H811" s="1"/>
    </row>
    <row r="812" spans="2:8" ht="15.75" customHeight="1" x14ac:dyDescent="0.25">
      <c r="B812" s="1"/>
      <c r="C812" s="1" t="s">
        <v>810</v>
      </c>
      <c r="D812" s="2">
        <v>1.7013888888888901E-3</v>
      </c>
      <c r="E812" s="1"/>
      <c r="F812" s="3"/>
      <c r="G812" s="3"/>
      <c r="H812" s="1"/>
    </row>
    <row r="813" spans="2:8" ht="15.75" customHeight="1" x14ac:dyDescent="0.25">
      <c r="B813" s="1"/>
      <c r="C813" s="1" t="s">
        <v>811</v>
      </c>
      <c r="D813" s="2">
        <v>1.7013888888888901E-3</v>
      </c>
      <c r="E813" s="1"/>
      <c r="F813" s="3"/>
      <c r="G813" s="3"/>
      <c r="H813" s="1"/>
    </row>
    <row r="814" spans="2:8" ht="15.75" customHeight="1" x14ac:dyDescent="0.25">
      <c r="B814" s="1"/>
      <c r="C814" s="1" t="s">
        <v>812</v>
      </c>
      <c r="D814" s="2">
        <v>1.7013888888888901E-3</v>
      </c>
      <c r="E814" s="1"/>
      <c r="F814" s="3"/>
      <c r="G814" s="3"/>
      <c r="H814" s="1"/>
    </row>
    <row r="815" spans="2:8" ht="15.75" customHeight="1" x14ac:dyDescent="0.25">
      <c r="B815" s="1"/>
      <c r="C815" s="1" t="s">
        <v>813</v>
      </c>
      <c r="D815" s="2">
        <v>1.7013888888888901E-3</v>
      </c>
      <c r="E815" s="1"/>
      <c r="F815" s="3"/>
      <c r="G815" s="3"/>
      <c r="H815" s="1"/>
    </row>
    <row r="816" spans="2:8" ht="15.75" customHeight="1" x14ac:dyDescent="0.25">
      <c r="B816" s="1"/>
      <c r="C816" s="1" t="s">
        <v>814</v>
      </c>
      <c r="D816" s="2">
        <v>1.68981481481481E-3</v>
      </c>
      <c r="E816" s="1"/>
      <c r="F816" s="3"/>
      <c r="G816" s="3"/>
      <c r="H816" s="1"/>
    </row>
    <row r="817" spans="2:8" ht="15.75" customHeight="1" x14ac:dyDescent="0.25">
      <c r="B817" s="4"/>
      <c r="C817" s="1" t="s">
        <v>815</v>
      </c>
      <c r="D817" s="2">
        <v>1.68981481481481E-3</v>
      </c>
      <c r="E817" s="1"/>
      <c r="F817" s="3"/>
      <c r="G817" s="3"/>
      <c r="H817" s="1"/>
    </row>
    <row r="818" spans="2:8" ht="15.75" customHeight="1" x14ac:dyDescent="0.25">
      <c r="B818" s="1"/>
      <c r="C818" s="1" t="s">
        <v>816</v>
      </c>
      <c r="D818" s="2">
        <v>1.68981481481481E-3</v>
      </c>
      <c r="E818" s="1"/>
      <c r="F818" s="3"/>
      <c r="G818" s="3"/>
      <c r="H818" s="1"/>
    </row>
    <row r="819" spans="2:8" ht="15.75" customHeight="1" x14ac:dyDescent="0.25">
      <c r="B819" s="4"/>
      <c r="C819" s="1" t="s">
        <v>817</v>
      </c>
      <c r="D819" s="2">
        <v>1.68981481481481E-3</v>
      </c>
      <c r="E819" s="4"/>
      <c r="F819" s="3"/>
      <c r="G819" s="3"/>
      <c r="H819" s="1"/>
    </row>
    <row r="820" spans="2:8" ht="15.75" customHeight="1" x14ac:dyDescent="0.25">
      <c r="B820" s="1"/>
      <c r="C820" s="1" t="s">
        <v>818</v>
      </c>
      <c r="D820" s="2">
        <v>1.68981481481481E-3</v>
      </c>
      <c r="E820" s="1"/>
      <c r="F820" s="3"/>
      <c r="G820" s="3"/>
      <c r="H820" s="1"/>
    </row>
    <row r="821" spans="2:8" ht="15.75" customHeight="1" x14ac:dyDescent="0.25">
      <c r="B821" s="4"/>
      <c r="C821" s="1" t="s">
        <v>819</v>
      </c>
      <c r="D821" s="2">
        <v>1.68981481481481E-3</v>
      </c>
      <c r="E821" s="4"/>
      <c r="F821" s="3"/>
      <c r="G821" s="3"/>
      <c r="H821" s="1"/>
    </row>
    <row r="822" spans="2:8" ht="15.75" customHeight="1" x14ac:dyDescent="0.25">
      <c r="B822" s="1"/>
      <c r="C822" s="1" t="s">
        <v>820</v>
      </c>
      <c r="D822" s="2">
        <v>1.6782407407407399E-3</v>
      </c>
      <c r="E822" s="1"/>
      <c r="F822" s="3"/>
      <c r="G822" s="3"/>
      <c r="H822" s="1"/>
    </row>
    <row r="823" spans="2:8" ht="15.75" customHeight="1" x14ac:dyDescent="0.25">
      <c r="B823" s="1"/>
      <c r="C823" s="1" t="s">
        <v>821</v>
      </c>
      <c r="D823" s="2">
        <v>1.6782407407407399E-3</v>
      </c>
      <c r="E823" s="1"/>
      <c r="F823" s="3"/>
      <c r="G823" s="3"/>
      <c r="H823" s="1"/>
    </row>
    <row r="824" spans="2:8" ht="15.75" customHeight="1" x14ac:dyDescent="0.25">
      <c r="B824" s="1"/>
      <c r="C824" s="1" t="s">
        <v>822</v>
      </c>
      <c r="D824" s="2">
        <v>1.6782407407407399E-3</v>
      </c>
      <c r="E824" s="1"/>
      <c r="F824" s="3"/>
      <c r="G824" s="3"/>
      <c r="H824" s="1"/>
    </row>
    <row r="825" spans="2:8" ht="15.75" customHeight="1" x14ac:dyDescent="0.25">
      <c r="B825" s="1"/>
      <c r="C825" s="1" t="s">
        <v>823</v>
      </c>
      <c r="D825" s="2">
        <v>1.6782407407407399E-3</v>
      </c>
      <c r="E825" s="1"/>
      <c r="F825" s="3"/>
      <c r="G825" s="3"/>
      <c r="H825" s="1"/>
    </row>
    <row r="826" spans="2:8" ht="15.75" customHeight="1" x14ac:dyDescent="0.25">
      <c r="B826" s="1"/>
      <c r="C826" s="1" t="s">
        <v>824</v>
      </c>
      <c r="D826" s="2">
        <v>1.6782407407407399E-3</v>
      </c>
      <c r="E826" s="1"/>
      <c r="F826" s="3"/>
      <c r="G826" s="3"/>
      <c r="H826" s="1"/>
    </row>
    <row r="827" spans="2:8" ht="15.75" customHeight="1" x14ac:dyDescent="0.25">
      <c r="B827" s="4"/>
      <c r="C827" s="1" t="s">
        <v>825</v>
      </c>
      <c r="D827" s="2">
        <v>1.6782407407407399E-3</v>
      </c>
      <c r="E827" s="4"/>
      <c r="F827" s="3"/>
      <c r="G827" s="3"/>
      <c r="H827" s="1"/>
    </row>
    <row r="828" spans="2:8" ht="15.75" customHeight="1" x14ac:dyDescent="0.25">
      <c r="B828" s="4"/>
      <c r="C828" s="1" t="s">
        <v>826</v>
      </c>
      <c r="D828" s="2">
        <v>1.6782407407407399E-3</v>
      </c>
      <c r="E828" s="4"/>
      <c r="F828" s="3"/>
      <c r="G828" s="3"/>
      <c r="H828" s="1"/>
    </row>
    <row r="829" spans="2:8" ht="15.75" customHeight="1" x14ac:dyDescent="0.25">
      <c r="B829" s="1"/>
      <c r="C829" s="1" t="s">
        <v>827</v>
      </c>
      <c r="D829" s="2">
        <v>1.6782407407407399E-3</v>
      </c>
      <c r="E829" s="1"/>
      <c r="F829" s="3"/>
      <c r="G829" s="3"/>
      <c r="H829" s="1"/>
    </row>
    <row r="830" spans="2:8" ht="15.75" customHeight="1" x14ac:dyDescent="0.25">
      <c r="B830" s="1"/>
      <c r="C830" s="1" t="s">
        <v>828</v>
      </c>
      <c r="D830" s="2">
        <v>1.66666666666667E-3</v>
      </c>
      <c r="E830" s="1"/>
      <c r="F830" s="3"/>
      <c r="G830" s="3"/>
      <c r="H830" s="1"/>
    </row>
    <row r="831" spans="2:8" ht="15.75" customHeight="1" x14ac:dyDescent="0.25">
      <c r="B831" s="1"/>
      <c r="C831" s="1" t="s">
        <v>829</v>
      </c>
      <c r="D831" s="2">
        <v>1.66666666666667E-3</v>
      </c>
      <c r="E831" s="1"/>
      <c r="F831" s="3"/>
      <c r="G831" s="3"/>
      <c r="H831" s="1"/>
    </row>
    <row r="832" spans="2:8" ht="15.75" customHeight="1" x14ac:dyDescent="0.25">
      <c r="B832" s="4"/>
      <c r="C832" s="1" t="s">
        <v>830</v>
      </c>
      <c r="D832" s="2">
        <v>1.66666666666667E-3</v>
      </c>
      <c r="E832" s="4"/>
      <c r="F832" s="3"/>
      <c r="G832" s="3"/>
      <c r="H832" s="1"/>
    </row>
    <row r="833" spans="2:8" ht="15.75" customHeight="1" x14ac:dyDescent="0.25">
      <c r="B833" s="1"/>
      <c r="C833" s="1" t="s">
        <v>831</v>
      </c>
      <c r="D833" s="2">
        <v>1.66666666666667E-3</v>
      </c>
      <c r="E833" s="1"/>
      <c r="F833" s="3"/>
      <c r="G833" s="3"/>
      <c r="H833" s="1"/>
    </row>
    <row r="834" spans="2:8" ht="15.75" customHeight="1" x14ac:dyDescent="0.25">
      <c r="B834" s="1"/>
      <c r="C834" s="1" t="s">
        <v>832</v>
      </c>
      <c r="D834" s="2">
        <v>1.66666666666667E-3</v>
      </c>
      <c r="E834" s="1"/>
      <c r="F834" s="3"/>
      <c r="G834" s="3"/>
      <c r="H834" s="1"/>
    </row>
    <row r="835" spans="2:8" ht="15.75" customHeight="1" x14ac:dyDescent="0.25">
      <c r="B835" s="1"/>
      <c r="C835" s="1" t="s">
        <v>833</v>
      </c>
      <c r="D835" s="2">
        <v>1.66666666666667E-3</v>
      </c>
      <c r="E835" s="1"/>
      <c r="F835" s="3"/>
      <c r="G835" s="3"/>
      <c r="H835" s="1"/>
    </row>
    <row r="836" spans="2:8" ht="15.75" customHeight="1" x14ac:dyDescent="0.25">
      <c r="B836" s="4"/>
      <c r="C836" s="1" t="s">
        <v>834</v>
      </c>
      <c r="D836" s="2">
        <v>1.66666666666667E-3</v>
      </c>
      <c r="E836" s="4"/>
      <c r="F836" s="3"/>
      <c r="G836" s="3"/>
      <c r="H836" s="1"/>
    </row>
    <row r="837" spans="2:8" ht="15.75" customHeight="1" x14ac:dyDescent="0.25">
      <c r="B837" s="4"/>
      <c r="C837" s="1" t="s">
        <v>835</v>
      </c>
      <c r="D837" s="2">
        <v>1.66666666666667E-3</v>
      </c>
      <c r="E837" s="4"/>
      <c r="F837" s="3"/>
      <c r="G837" s="3"/>
      <c r="H837" s="1"/>
    </row>
    <row r="838" spans="2:8" ht="15.75" customHeight="1" x14ac:dyDescent="0.25">
      <c r="B838" s="1"/>
      <c r="C838" s="1" t="s">
        <v>836</v>
      </c>
      <c r="D838" s="2">
        <v>1.66666666666667E-3</v>
      </c>
      <c r="E838" s="1"/>
      <c r="F838" s="3"/>
      <c r="G838" s="3"/>
      <c r="H838" s="1"/>
    </row>
    <row r="839" spans="2:8" ht="15.75" customHeight="1" x14ac:dyDescent="0.25">
      <c r="B839" s="4"/>
      <c r="C839" s="1" t="s">
        <v>837</v>
      </c>
      <c r="D839" s="2">
        <v>1.66666666666667E-3</v>
      </c>
      <c r="E839" s="4"/>
      <c r="F839" s="3"/>
      <c r="G839" s="3"/>
      <c r="H839" s="1"/>
    </row>
    <row r="840" spans="2:8" ht="15.75" customHeight="1" x14ac:dyDescent="0.25">
      <c r="B840" s="4"/>
      <c r="C840" s="1" t="s">
        <v>838</v>
      </c>
      <c r="D840" s="2">
        <v>1.65509259259259E-3</v>
      </c>
      <c r="E840" s="4"/>
      <c r="F840" s="3"/>
      <c r="G840" s="3"/>
      <c r="H840" s="1"/>
    </row>
    <row r="841" spans="2:8" ht="15.75" customHeight="1" x14ac:dyDescent="0.25">
      <c r="B841" s="4"/>
      <c r="C841" s="1" t="s">
        <v>839</v>
      </c>
      <c r="D841" s="2">
        <v>1.65509259259259E-3</v>
      </c>
      <c r="E841" s="4"/>
      <c r="F841" s="3"/>
      <c r="G841" s="3"/>
      <c r="H841" s="1"/>
    </row>
    <row r="842" spans="2:8" ht="15.75" customHeight="1" x14ac:dyDescent="0.25">
      <c r="B842" s="1"/>
      <c r="C842" s="1" t="s">
        <v>840</v>
      </c>
      <c r="D842" s="2">
        <v>1.65509259259259E-3</v>
      </c>
      <c r="E842" s="1"/>
      <c r="F842" s="3"/>
      <c r="G842" s="3"/>
      <c r="H842" s="1"/>
    </row>
    <row r="843" spans="2:8" ht="15.75" customHeight="1" x14ac:dyDescent="0.25">
      <c r="B843" s="1"/>
      <c r="C843" s="1" t="s">
        <v>841</v>
      </c>
      <c r="D843" s="2">
        <v>1.65509259259259E-3</v>
      </c>
      <c r="E843" s="1"/>
      <c r="F843" s="3"/>
      <c r="G843" s="3"/>
      <c r="H843" s="1"/>
    </row>
    <row r="844" spans="2:8" ht="15.75" customHeight="1" x14ac:dyDescent="0.25">
      <c r="B844" s="1"/>
      <c r="C844" s="1" t="s">
        <v>842</v>
      </c>
      <c r="D844" s="2">
        <v>1.65509259259259E-3</v>
      </c>
      <c r="E844" s="1"/>
      <c r="F844" s="3"/>
      <c r="G844" s="3"/>
      <c r="H844" s="1"/>
    </row>
    <row r="845" spans="2:8" ht="15.75" customHeight="1" x14ac:dyDescent="0.25">
      <c r="B845" s="1"/>
      <c r="C845" s="1" t="s">
        <v>843</v>
      </c>
      <c r="D845" s="2">
        <v>1.65509259259259E-3</v>
      </c>
      <c r="E845" s="1"/>
      <c r="F845" s="3"/>
      <c r="G845" s="3"/>
      <c r="H845" s="1"/>
    </row>
    <row r="846" spans="2:8" ht="15.75" customHeight="1" x14ac:dyDescent="0.25">
      <c r="B846" s="1"/>
      <c r="C846" s="1" t="s">
        <v>844</v>
      </c>
      <c r="D846" s="2">
        <v>1.6435185185185201E-3</v>
      </c>
      <c r="E846" s="1"/>
      <c r="F846" s="3"/>
      <c r="G846" s="3"/>
      <c r="H846" s="1"/>
    </row>
    <row r="847" spans="2:8" ht="15.75" customHeight="1" x14ac:dyDescent="0.25">
      <c r="B847" s="1"/>
      <c r="C847" s="1" t="s">
        <v>845</v>
      </c>
      <c r="D847" s="2">
        <v>1.6435185185185201E-3</v>
      </c>
      <c r="E847" s="1"/>
      <c r="F847" s="3"/>
      <c r="G847" s="3"/>
      <c r="H847" s="1"/>
    </row>
    <row r="848" spans="2:8" ht="15.75" customHeight="1" x14ac:dyDescent="0.25">
      <c r="B848" s="4"/>
      <c r="C848" s="1" t="s">
        <v>846</v>
      </c>
      <c r="D848" s="2">
        <v>1.6435185185185201E-3</v>
      </c>
      <c r="E848" s="4"/>
      <c r="F848" s="3"/>
      <c r="G848" s="3"/>
      <c r="H848" s="1"/>
    </row>
    <row r="849" spans="2:8" ht="15.75" customHeight="1" x14ac:dyDescent="0.25">
      <c r="B849" s="1"/>
      <c r="C849" s="1" t="s">
        <v>847</v>
      </c>
      <c r="D849" s="2">
        <v>1.6435185185185201E-3</v>
      </c>
      <c r="E849" s="1"/>
      <c r="F849" s="3"/>
      <c r="G849" s="3"/>
      <c r="H849" s="1"/>
    </row>
    <row r="850" spans="2:8" ht="15.75" customHeight="1" x14ac:dyDescent="0.25">
      <c r="B850" s="4"/>
      <c r="C850" s="1" t="s">
        <v>848</v>
      </c>
      <c r="D850" s="2">
        <v>1.6435185185185201E-3</v>
      </c>
      <c r="E850" s="4"/>
      <c r="F850" s="3"/>
      <c r="G850" s="3"/>
      <c r="H850" s="1"/>
    </row>
    <row r="851" spans="2:8" ht="15.75" customHeight="1" x14ac:dyDescent="0.25">
      <c r="B851" s="1"/>
      <c r="C851" s="1" t="s">
        <v>849</v>
      </c>
      <c r="D851" s="2">
        <v>1.6435185185185201E-3</v>
      </c>
      <c r="E851" s="1"/>
      <c r="F851" s="3"/>
      <c r="G851" s="3"/>
      <c r="H851" s="1"/>
    </row>
    <row r="852" spans="2:8" ht="15.75" customHeight="1" x14ac:dyDescent="0.25">
      <c r="B852" s="1"/>
      <c r="C852" s="1" t="s">
        <v>850</v>
      </c>
      <c r="D852" s="2">
        <v>1.6435185185185201E-3</v>
      </c>
      <c r="E852" s="1"/>
      <c r="F852" s="3"/>
      <c r="G852" s="3"/>
      <c r="H852" s="1"/>
    </row>
    <row r="853" spans="2:8" ht="15.75" customHeight="1" x14ac:dyDescent="0.25">
      <c r="B853" s="1"/>
      <c r="C853" s="1" t="s">
        <v>851</v>
      </c>
      <c r="D853" s="2">
        <v>1.63194444444444E-3</v>
      </c>
      <c r="E853" s="1"/>
      <c r="F853" s="3"/>
      <c r="G853" s="3"/>
      <c r="H853" s="1"/>
    </row>
    <row r="854" spans="2:8" ht="15.75" customHeight="1" x14ac:dyDescent="0.25">
      <c r="B854" s="1"/>
      <c r="C854" s="1" t="s">
        <v>852</v>
      </c>
      <c r="D854" s="2">
        <v>1.63194444444444E-3</v>
      </c>
      <c r="E854" s="1"/>
      <c r="F854" s="3"/>
      <c r="G854" s="3"/>
      <c r="H854" s="1"/>
    </row>
    <row r="855" spans="2:8" ht="15.75" customHeight="1" x14ac:dyDescent="0.25">
      <c r="B855" s="1"/>
      <c r="C855" s="1" t="s">
        <v>853</v>
      </c>
      <c r="D855" s="2">
        <v>1.6203703703703701E-3</v>
      </c>
      <c r="E855" s="1"/>
      <c r="F855" s="3"/>
      <c r="G855" s="3"/>
      <c r="H855" s="1"/>
    </row>
    <row r="856" spans="2:8" ht="15.75" customHeight="1" x14ac:dyDescent="0.25">
      <c r="B856" s="1"/>
      <c r="C856" s="1" t="s">
        <v>854</v>
      </c>
      <c r="D856" s="2">
        <v>1.6203703703703701E-3</v>
      </c>
      <c r="E856" s="1"/>
      <c r="F856" s="3"/>
      <c r="G856" s="3"/>
      <c r="H856" s="1"/>
    </row>
    <row r="857" spans="2:8" ht="15.75" customHeight="1" x14ac:dyDescent="0.25">
      <c r="B857" s="1"/>
      <c r="C857" s="1" t="s">
        <v>855</v>
      </c>
      <c r="D857" s="2">
        <v>1.6203703703703701E-3</v>
      </c>
      <c r="E857" s="1"/>
      <c r="F857" s="3"/>
      <c r="G857" s="3"/>
      <c r="H857" s="1"/>
    </row>
    <row r="858" spans="2:8" ht="15.75" customHeight="1" x14ac:dyDescent="0.25">
      <c r="B858" s="4"/>
      <c r="C858" s="1" t="s">
        <v>856</v>
      </c>
      <c r="D858" s="2">
        <v>1.6203703703703701E-3</v>
      </c>
      <c r="E858" s="4"/>
      <c r="F858" s="3"/>
      <c r="G858" s="3"/>
      <c r="H858" s="1"/>
    </row>
    <row r="859" spans="2:8" ht="15.75" customHeight="1" x14ac:dyDescent="0.25">
      <c r="B859" s="4"/>
      <c r="C859" s="1" t="s">
        <v>857</v>
      </c>
      <c r="D859" s="2">
        <v>1.6203703703703701E-3</v>
      </c>
      <c r="E859" s="4"/>
      <c r="F859" s="3"/>
      <c r="G859" s="3"/>
      <c r="H859" s="1"/>
    </row>
    <row r="860" spans="2:8" ht="15.75" customHeight="1" x14ac:dyDescent="0.25">
      <c r="B860" s="1"/>
      <c r="C860" s="1" t="s">
        <v>858</v>
      </c>
      <c r="D860" s="2">
        <v>1.6087962962963E-3</v>
      </c>
      <c r="E860" s="1"/>
      <c r="F860" s="3"/>
      <c r="G860" s="3"/>
      <c r="H860" s="1"/>
    </row>
    <row r="861" spans="2:8" ht="15.75" customHeight="1" x14ac:dyDescent="0.25">
      <c r="B861" s="1"/>
      <c r="C861" s="1" t="s">
        <v>859</v>
      </c>
      <c r="D861" s="2">
        <v>1.6087962962963E-3</v>
      </c>
      <c r="E861" s="1"/>
      <c r="F861" s="3"/>
      <c r="G861" s="3"/>
      <c r="H861" s="1"/>
    </row>
    <row r="862" spans="2:8" ht="15.75" customHeight="1" x14ac:dyDescent="0.25">
      <c r="B862" s="1"/>
      <c r="C862" s="1" t="s">
        <v>860</v>
      </c>
      <c r="D862" s="2">
        <v>1.6087962962963E-3</v>
      </c>
      <c r="E862" s="1"/>
      <c r="F862" s="3"/>
      <c r="G862" s="3"/>
      <c r="H862" s="1"/>
    </row>
    <row r="863" spans="2:8" ht="15.75" customHeight="1" x14ac:dyDescent="0.25">
      <c r="B863" s="1"/>
      <c r="C863" s="1" t="s">
        <v>861</v>
      </c>
      <c r="D863" s="2">
        <v>1.6087962962963E-3</v>
      </c>
      <c r="E863" s="1"/>
      <c r="F863" s="3"/>
      <c r="G863" s="3"/>
      <c r="H863" s="1"/>
    </row>
    <row r="864" spans="2:8" ht="15.75" customHeight="1" x14ac:dyDescent="0.25">
      <c r="B864" s="1"/>
      <c r="C864" s="1" t="s">
        <v>862</v>
      </c>
      <c r="D864" s="2">
        <v>1.6087962962963E-3</v>
      </c>
      <c r="E864" s="1"/>
      <c r="F864" s="3"/>
      <c r="G864" s="3"/>
      <c r="H864" s="1"/>
    </row>
    <row r="865" spans="2:8" ht="15.75" customHeight="1" x14ac:dyDescent="0.25">
      <c r="B865" s="4"/>
      <c r="C865" s="1" t="s">
        <v>863</v>
      </c>
      <c r="D865" s="2">
        <v>1.6087962962963E-3</v>
      </c>
      <c r="E865" s="4"/>
      <c r="F865" s="3"/>
      <c r="G865" s="3"/>
      <c r="H865" s="1"/>
    </row>
    <row r="866" spans="2:8" ht="15.75" customHeight="1" x14ac:dyDescent="0.25">
      <c r="B866" s="1"/>
      <c r="C866" s="1" t="s">
        <v>864</v>
      </c>
      <c r="D866" s="2">
        <v>1.6087962962963E-3</v>
      </c>
      <c r="E866" s="1"/>
      <c r="F866" s="3"/>
      <c r="G866" s="3"/>
      <c r="H866" s="1"/>
    </row>
    <row r="867" spans="2:8" ht="15.75" customHeight="1" x14ac:dyDescent="0.25">
      <c r="B867" s="4"/>
      <c r="C867" s="1" t="s">
        <v>865</v>
      </c>
      <c r="D867" s="2">
        <v>1.5972222222222199E-3</v>
      </c>
      <c r="E867" s="1"/>
      <c r="F867" s="3"/>
      <c r="G867" s="3"/>
      <c r="H867" s="1"/>
    </row>
    <row r="868" spans="2:8" ht="15.75" customHeight="1" x14ac:dyDescent="0.25">
      <c r="B868" s="4"/>
      <c r="C868" s="1" t="s">
        <v>866</v>
      </c>
      <c r="D868" s="2">
        <v>1.5972222222222199E-3</v>
      </c>
      <c r="E868" s="4"/>
      <c r="F868" s="3"/>
      <c r="G868" s="3"/>
      <c r="H868" s="1"/>
    </row>
    <row r="869" spans="2:8" ht="15.75" customHeight="1" x14ac:dyDescent="0.25">
      <c r="B869" s="4"/>
      <c r="C869" s="1" t="s">
        <v>867</v>
      </c>
      <c r="D869" s="2">
        <v>1.5972222222222199E-3</v>
      </c>
      <c r="E869" s="4"/>
      <c r="F869" s="3"/>
      <c r="G869" s="3"/>
      <c r="H869" s="1"/>
    </row>
    <row r="870" spans="2:8" ht="15.75" customHeight="1" x14ac:dyDescent="0.25">
      <c r="B870" s="1"/>
      <c r="C870" s="1" t="s">
        <v>868</v>
      </c>
      <c r="D870" s="2">
        <v>1.5972222222222199E-3</v>
      </c>
      <c r="E870" s="1"/>
      <c r="F870" s="3"/>
      <c r="G870" s="3"/>
      <c r="H870" s="1"/>
    </row>
    <row r="871" spans="2:8" ht="15.75" customHeight="1" x14ac:dyDescent="0.25">
      <c r="B871" s="1"/>
      <c r="C871" s="1" t="s">
        <v>869</v>
      </c>
      <c r="D871" s="2">
        <v>1.5972222222222199E-3</v>
      </c>
      <c r="E871" s="1"/>
      <c r="F871" s="3"/>
      <c r="G871" s="3"/>
      <c r="H871" s="1"/>
    </row>
    <row r="872" spans="2:8" ht="15.75" customHeight="1" x14ac:dyDescent="0.25">
      <c r="B872" s="1"/>
      <c r="C872" s="1" t="s">
        <v>870</v>
      </c>
      <c r="D872" s="2">
        <v>1.5972222222222199E-3</v>
      </c>
      <c r="E872" s="1"/>
      <c r="F872" s="3"/>
      <c r="G872" s="3"/>
      <c r="H872" s="1"/>
    </row>
    <row r="873" spans="2:8" ht="15.75" customHeight="1" x14ac:dyDescent="0.25">
      <c r="B873" s="1"/>
      <c r="C873" s="1" t="s">
        <v>871</v>
      </c>
      <c r="D873" s="2">
        <v>1.5972222222222199E-3</v>
      </c>
      <c r="E873" s="1"/>
      <c r="F873" s="3"/>
      <c r="G873" s="3"/>
      <c r="H873" s="1"/>
    </row>
    <row r="874" spans="2:8" ht="15.75" customHeight="1" x14ac:dyDescent="0.25">
      <c r="B874" s="1"/>
      <c r="C874" s="1" t="s">
        <v>872</v>
      </c>
      <c r="D874" s="2">
        <v>1.5972222222222199E-3</v>
      </c>
      <c r="E874" s="1"/>
      <c r="F874" s="3"/>
      <c r="G874" s="3"/>
      <c r="H874" s="1"/>
    </row>
    <row r="875" spans="2:8" ht="15.75" customHeight="1" x14ac:dyDescent="0.25">
      <c r="B875" s="4"/>
      <c r="C875" s="1" t="s">
        <v>873</v>
      </c>
      <c r="D875" s="2">
        <v>1.5972222222222199E-3</v>
      </c>
      <c r="E875" s="4"/>
      <c r="F875" s="3"/>
      <c r="G875" s="3"/>
      <c r="H875" s="1"/>
    </row>
    <row r="876" spans="2:8" ht="15.75" customHeight="1" x14ac:dyDescent="0.25">
      <c r="B876" s="4"/>
      <c r="C876" s="1" t="s">
        <v>874</v>
      </c>
      <c r="D876" s="2">
        <v>1.58564814814815E-3</v>
      </c>
      <c r="E876" s="4"/>
      <c r="F876" s="3"/>
      <c r="G876" s="3"/>
      <c r="H876" s="1"/>
    </row>
    <row r="877" spans="2:8" ht="15.75" customHeight="1" x14ac:dyDescent="0.25">
      <c r="B877" s="1"/>
      <c r="C877" s="1" t="s">
        <v>875</v>
      </c>
      <c r="D877" s="2">
        <v>1.58564814814815E-3</v>
      </c>
      <c r="E877" s="1"/>
      <c r="F877" s="3"/>
      <c r="G877" s="3"/>
      <c r="H877" s="1"/>
    </row>
    <row r="878" spans="2:8" ht="15.75" customHeight="1" x14ac:dyDescent="0.25">
      <c r="B878" s="1"/>
      <c r="C878" s="1" t="s">
        <v>876</v>
      </c>
      <c r="D878" s="2">
        <v>1.58564814814815E-3</v>
      </c>
      <c r="E878" s="1"/>
      <c r="F878" s="3"/>
      <c r="G878" s="3"/>
      <c r="H878" s="1"/>
    </row>
    <row r="879" spans="2:8" ht="15.75" customHeight="1" x14ac:dyDescent="0.25">
      <c r="B879" s="1"/>
      <c r="C879" s="1" t="s">
        <v>877</v>
      </c>
      <c r="D879" s="2">
        <v>1.57407407407407E-3</v>
      </c>
      <c r="E879" s="1"/>
      <c r="F879" s="3"/>
      <c r="G879" s="3"/>
      <c r="H879" s="1"/>
    </row>
    <row r="880" spans="2:8" ht="15.75" customHeight="1" x14ac:dyDescent="0.25">
      <c r="B880" s="1"/>
      <c r="C880" s="1" t="s">
        <v>878</v>
      </c>
      <c r="D880" s="2">
        <v>1.57407407407407E-3</v>
      </c>
      <c r="E880" s="1"/>
      <c r="F880" s="3"/>
      <c r="G880" s="3"/>
      <c r="H880" s="1"/>
    </row>
    <row r="881" spans="2:8" ht="15.75" customHeight="1" x14ac:dyDescent="0.25">
      <c r="B881" s="1"/>
      <c r="C881" s="1" t="s">
        <v>879</v>
      </c>
      <c r="D881" s="2">
        <v>1.57407407407407E-3</v>
      </c>
      <c r="E881" s="1"/>
      <c r="F881" s="3"/>
      <c r="G881" s="3"/>
      <c r="H881" s="1"/>
    </row>
    <row r="882" spans="2:8" ht="15.75" customHeight="1" x14ac:dyDescent="0.25">
      <c r="B882" s="1"/>
      <c r="C882" s="1" t="s">
        <v>880</v>
      </c>
      <c r="D882" s="2">
        <v>1.57407407407407E-3</v>
      </c>
      <c r="E882" s="1"/>
      <c r="F882" s="3"/>
      <c r="G882" s="3"/>
      <c r="H882" s="1"/>
    </row>
    <row r="883" spans="2:8" ht="15.75" customHeight="1" x14ac:dyDescent="0.25">
      <c r="B883" s="1"/>
      <c r="C883" s="1" t="s">
        <v>881</v>
      </c>
      <c r="D883" s="2">
        <v>1.57407407407407E-3</v>
      </c>
      <c r="E883" s="1"/>
      <c r="F883" s="3"/>
      <c r="G883" s="3"/>
      <c r="H883" s="1"/>
    </row>
    <row r="884" spans="2:8" ht="15.75" customHeight="1" x14ac:dyDescent="0.25">
      <c r="B884" s="1"/>
      <c r="C884" s="1" t="s">
        <v>882</v>
      </c>
      <c r="D884" s="2">
        <v>1.57407407407407E-3</v>
      </c>
      <c r="E884" s="1"/>
      <c r="F884" s="3"/>
      <c r="G884" s="3"/>
      <c r="H884" s="1"/>
    </row>
    <row r="885" spans="2:8" ht="15.75" customHeight="1" x14ac:dyDescent="0.25">
      <c r="B885" s="1"/>
      <c r="C885" s="1" t="s">
        <v>883</v>
      </c>
      <c r="D885" s="2">
        <v>1.5625000000000001E-3</v>
      </c>
      <c r="E885" s="1"/>
      <c r="F885" s="3"/>
      <c r="G885" s="3"/>
      <c r="H885" s="1"/>
    </row>
    <row r="886" spans="2:8" ht="15.75" customHeight="1" x14ac:dyDescent="0.25">
      <c r="B886" s="1"/>
      <c r="C886" s="1" t="s">
        <v>884</v>
      </c>
      <c r="D886" s="2">
        <v>1.5625000000000001E-3</v>
      </c>
      <c r="E886" s="1"/>
      <c r="F886" s="3"/>
      <c r="G886" s="3"/>
      <c r="H886" s="1"/>
    </row>
    <row r="887" spans="2:8" ht="15.75" customHeight="1" x14ac:dyDescent="0.25">
      <c r="B887" s="1"/>
      <c r="C887" s="1" t="s">
        <v>885</v>
      </c>
      <c r="D887" s="2">
        <v>1.5625000000000001E-3</v>
      </c>
      <c r="E887" s="1"/>
      <c r="F887" s="3"/>
      <c r="G887" s="3"/>
      <c r="H887" s="1"/>
    </row>
    <row r="888" spans="2:8" ht="15.75" customHeight="1" x14ac:dyDescent="0.25">
      <c r="B888" s="1"/>
      <c r="C888" s="1" t="s">
        <v>886</v>
      </c>
      <c r="D888" s="2">
        <v>1.5625000000000001E-3</v>
      </c>
      <c r="E888" s="1"/>
      <c r="F888" s="3"/>
      <c r="G888" s="3"/>
      <c r="H888" s="1"/>
    </row>
    <row r="889" spans="2:8" ht="15.75" customHeight="1" x14ac:dyDescent="0.25">
      <c r="B889" s="1"/>
      <c r="C889" s="1" t="s">
        <v>887</v>
      </c>
      <c r="D889" s="2">
        <v>1.5625000000000001E-3</v>
      </c>
      <c r="E889" s="1"/>
      <c r="F889" s="3"/>
      <c r="G889" s="3"/>
      <c r="H889" s="1"/>
    </row>
    <row r="890" spans="2:8" ht="15.75" customHeight="1" x14ac:dyDescent="0.25">
      <c r="B890" s="1"/>
      <c r="C890" s="1" t="s">
        <v>888</v>
      </c>
      <c r="D890" s="2">
        <v>1.5625000000000001E-3</v>
      </c>
      <c r="E890" s="1"/>
      <c r="F890" s="3"/>
      <c r="G890" s="3"/>
      <c r="H890" s="1"/>
    </row>
    <row r="891" spans="2:8" ht="15.75" customHeight="1" x14ac:dyDescent="0.25">
      <c r="B891" s="4"/>
      <c r="C891" s="1" t="s">
        <v>889</v>
      </c>
      <c r="D891" s="2">
        <v>1.5625000000000001E-3</v>
      </c>
      <c r="E891" s="4"/>
      <c r="F891" s="3"/>
      <c r="G891" s="3"/>
      <c r="H891" s="1"/>
    </row>
    <row r="892" spans="2:8" ht="15.75" customHeight="1" x14ac:dyDescent="0.25">
      <c r="B892" s="1"/>
      <c r="C892" s="1" t="s">
        <v>890</v>
      </c>
      <c r="D892" s="2">
        <v>1.5625000000000001E-3</v>
      </c>
      <c r="E892" s="1"/>
      <c r="F892" s="3"/>
      <c r="G892" s="3"/>
      <c r="H892" s="1"/>
    </row>
    <row r="893" spans="2:8" ht="15.75" customHeight="1" x14ac:dyDescent="0.25">
      <c r="B893" s="1"/>
      <c r="C893" s="1" t="s">
        <v>891</v>
      </c>
      <c r="D893" s="2">
        <v>1.5625000000000001E-3</v>
      </c>
      <c r="E893" s="1"/>
      <c r="F893" s="3"/>
      <c r="G893" s="3"/>
      <c r="H893" s="1"/>
    </row>
    <row r="894" spans="2:8" ht="15.75" customHeight="1" x14ac:dyDescent="0.25">
      <c r="B894" s="1"/>
      <c r="C894" s="1" t="s">
        <v>892</v>
      </c>
      <c r="D894" s="2">
        <v>1.5625000000000001E-3</v>
      </c>
      <c r="E894" s="1"/>
      <c r="F894" s="3"/>
      <c r="G894" s="3"/>
      <c r="H894" s="1"/>
    </row>
    <row r="895" spans="2:8" ht="15.75" customHeight="1" x14ac:dyDescent="0.25">
      <c r="B895" s="1"/>
      <c r="C895" s="1" t="s">
        <v>893</v>
      </c>
      <c r="D895" s="2">
        <v>1.55092592592593E-3</v>
      </c>
      <c r="E895" s="1"/>
      <c r="F895" s="3"/>
      <c r="G895" s="3"/>
      <c r="H895" s="1"/>
    </row>
    <row r="896" spans="2:8" ht="15.75" customHeight="1" x14ac:dyDescent="0.25">
      <c r="B896" s="4"/>
      <c r="C896" s="1" t="s">
        <v>894</v>
      </c>
      <c r="D896" s="2">
        <v>1.55092592592593E-3</v>
      </c>
      <c r="E896" s="4"/>
      <c r="F896" s="3"/>
      <c r="G896" s="3"/>
      <c r="H896" s="1"/>
    </row>
    <row r="897" spans="2:8" ht="15.75" customHeight="1" x14ac:dyDescent="0.25">
      <c r="B897" s="1"/>
      <c r="C897" s="1" t="s">
        <v>895</v>
      </c>
      <c r="D897" s="2">
        <v>1.55092592592593E-3</v>
      </c>
      <c r="E897" s="1"/>
      <c r="F897" s="3"/>
      <c r="G897" s="3"/>
      <c r="H897" s="1"/>
    </row>
    <row r="898" spans="2:8" ht="15.75" customHeight="1" x14ac:dyDescent="0.25">
      <c r="B898" s="4"/>
      <c r="C898" s="1" t="s">
        <v>896</v>
      </c>
      <c r="D898" s="2">
        <v>1.55092592592593E-3</v>
      </c>
      <c r="E898" s="4"/>
      <c r="F898" s="3"/>
      <c r="G898" s="3"/>
      <c r="H898" s="1"/>
    </row>
    <row r="899" spans="2:8" ht="15.75" customHeight="1" x14ac:dyDescent="0.25">
      <c r="B899" s="1"/>
      <c r="C899" s="1" t="s">
        <v>897</v>
      </c>
      <c r="D899" s="2">
        <v>1.55092592592593E-3</v>
      </c>
      <c r="E899" s="1"/>
      <c r="F899" s="3"/>
      <c r="G899" s="3"/>
      <c r="H899" s="1"/>
    </row>
    <row r="900" spans="2:8" ht="15.75" customHeight="1" x14ac:dyDescent="0.25">
      <c r="B900" s="4"/>
      <c r="C900" s="1" t="s">
        <v>898</v>
      </c>
      <c r="D900" s="2">
        <v>1.55092592592593E-3</v>
      </c>
      <c r="E900" s="4"/>
      <c r="F900" s="3"/>
      <c r="G900" s="3"/>
      <c r="H900" s="1"/>
    </row>
    <row r="901" spans="2:8" ht="15.75" customHeight="1" x14ac:dyDescent="0.25">
      <c r="B901" s="1"/>
      <c r="C901" s="1" t="s">
        <v>899</v>
      </c>
      <c r="D901" s="2">
        <v>1.55092592592593E-3</v>
      </c>
      <c r="E901" s="1"/>
      <c r="F901" s="3"/>
      <c r="G901" s="3"/>
      <c r="H901" s="1"/>
    </row>
    <row r="902" spans="2:8" ht="15.75" customHeight="1" x14ac:dyDescent="0.25">
      <c r="B902" s="4"/>
      <c r="C902" s="1" t="s">
        <v>900</v>
      </c>
      <c r="D902" s="2">
        <v>1.55092592592593E-3</v>
      </c>
      <c r="E902" s="4"/>
      <c r="F902" s="3"/>
      <c r="G902" s="3"/>
      <c r="H902" s="1"/>
    </row>
    <row r="903" spans="2:8" ht="15.75" customHeight="1" x14ac:dyDescent="0.25">
      <c r="B903" s="4"/>
      <c r="C903" s="1" t="s">
        <v>901</v>
      </c>
      <c r="D903" s="2">
        <v>1.55092592592593E-3</v>
      </c>
      <c r="E903" s="4"/>
      <c r="F903" s="3"/>
      <c r="G903" s="3"/>
      <c r="H903" s="1"/>
    </row>
    <row r="904" spans="2:8" ht="15.75" customHeight="1" x14ac:dyDescent="0.25">
      <c r="B904" s="4"/>
      <c r="C904" s="1" t="s">
        <v>902</v>
      </c>
      <c r="D904" s="2">
        <v>1.55092592592593E-3</v>
      </c>
      <c r="E904" s="4"/>
      <c r="F904" s="3"/>
      <c r="G904" s="3"/>
      <c r="H904" s="1"/>
    </row>
    <row r="905" spans="2:8" ht="15.75" customHeight="1" x14ac:dyDescent="0.25">
      <c r="B905" s="1"/>
      <c r="C905" s="1" t="s">
        <v>903</v>
      </c>
      <c r="D905" s="2">
        <v>1.55092592592593E-3</v>
      </c>
      <c r="E905" s="1"/>
      <c r="F905" s="3"/>
      <c r="G905" s="3"/>
      <c r="H905" s="1"/>
    </row>
    <row r="906" spans="2:8" ht="15.75" customHeight="1" x14ac:dyDescent="0.25">
      <c r="B906" s="1"/>
      <c r="C906" s="1" t="s">
        <v>904</v>
      </c>
      <c r="D906" s="2">
        <v>1.5393518518518499E-3</v>
      </c>
      <c r="E906" s="1"/>
      <c r="F906" s="3"/>
      <c r="G906" s="3"/>
      <c r="H906" s="1"/>
    </row>
    <row r="907" spans="2:8" ht="15.75" customHeight="1" x14ac:dyDescent="0.25">
      <c r="B907" s="4"/>
      <c r="C907" s="1" t="s">
        <v>905</v>
      </c>
      <c r="D907" s="2">
        <v>1.5393518518518499E-3</v>
      </c>
      <c r="E907" s="4"/>
      <c r="F907" s="3"/>
      <c r="G907" s="3"/>
      <c r="H907" s="1"/>
    </row>
    <row r="908" spans="2:8" ht="15.75" customHeight="1" x14ac:dyDescent="0.25">
      <c r="B908" s="1"/>
      <c r="C908" s="1" t="s">
        <v>906</v>
      </c>
      <c r="D908" s="2">
        <v>1.5393518518518499E-3</v>
      </c>
      <c r="E908" s="1"/>
      <c r="F908" s="3"/>
      <c r="G908" s="3"/>
      <c r="H908" s="1"/>
    </row>
    <row r="909" spans="2:8" ht="15.75" customHeight="1" x14ac:dyDescent="0.25">
      <c r="B909" s="1"/>
      <c r="C909" s="1" t="s">
        <v>907</v>
      </c>
      <c r="D909" s="2">
        <v>1.5393518518518499E-3</v>
      </c>
      <c r="E909" s="1"/>
      <c r="F909" s="3"/>
      <c r="G909" s="3"/>
      <c r="H909" s="1"/>
    </row>
    <row r="910" spans="2:8" ht="15.75" customHeight="1" x14ac:dyDescent="0.25">
      <c r="B910" s="4"/>
      <c r="C910" s="1" t="s">
        <v>908</v>
      </c>
      <c r="D910" s="2">
        <v>1.5393518518518499E-3</v>
      </c>
      <c r="E910" s="4"/>
      <c r="F910" s="3"/>
      <c r="G910" s="3"/>
      <c r="H910" s="1"/>
    </row>
    <row r="911" spans="2:8" ht="15.75" customHeight="1" x14ac:dyDescent="0.25">
      <c r="B911" s="4"/>
      <c r="C911" s="1" t="s">
        <v>909</v>
      </c>
      <c r="D911" s="2">
        <v>1.5393518518518499E-3</v>
      </c>
      <c r="E911" s="4"/>
      <c r="F911" s="3"/>
      <c r="G911" s="3"/>
      <c r="H911" s="1"/>
    </row>
    <row r="912" spans="2:8" ht="15.75" customHeight="1" x14ac:dyDescent="0.25">
      <c r="B912" s="1"/>
      <c r="C912" s="1" t="s">
        <v>910</v>
      </c>
      <c r="D912" s="2">
        <v>1.52777777777778E-3</v>
      </c>
      <c r="E912" s="1"/>
      <c r="F912" s="3"/>
      <c r="G912" s="3"/>
      <c r="H912" s="1"/>
    </row>
    <row r="913" spans="2:8" ht="15.75" customHeight="1" x14ac:dyDescent="0.25">
      <c r="B913" s="4"/>
      <c r="C913" s="1" t="s">
        <v>911</v>
      </c>
      <c r="D913" s="2">
        <v>1.52777777777778E-3</v>
      </c>
      <c r="E913" s="4"/>
      <c r="F913" s="3"/>
      <c r="G913" s="3"/>
      <c r="H913" s="1"/>
    </row>
    <row r="914" spans="2:8" ht="15.75" customHeight="1" x14ac:dyDescent="0.25">
      <c r="B914" s="4"/>
      <c r="C914" s="1" t="s">
        <v>912</v>
      </c>
      <c r="D914" s="2">
        <v>1.52777777777778E-3</v>
      </c>
      <c r="E914" s="4"/>
      <c r="F914" s="3"/>
      <c r="G914" s="3"/>
      <c r="H914" s="1"/>
    </row>
    <row r="915" spans="2:8" ht="15.75" customHeight="1" x14ac:dyDescent="0.25">
      <c r="B915" s="1"/>
      <c r="C915" s="1" t="s">
        <v>913</v>
      </c>
      <c r="D915" s="2">
        <v>1.52777777777778E-3</v>
      </c>
      <c r="E915" s="1"/>
      <c r="F915" s="3"/>
      <c r="G915" s="3"/>
      <c r="H915" s="1"/>
    </row>
    <row r="916" spans="2:8" ht="15.75" customHeight="1" x14ac:dyDescent="0.25">
      <c r="B916" s="4"/>
      <c r="C916" s="1" t="s">
        <v>914</v>
      </c>
      <c r="D916" s="2">
        <v>1.52777777777778E-3</v>
      </c>
      <c r="E916" s="4"/>
      <c r="F916" s="3"/>
      <c r="G916" s="3"/>
      <c r="H916" s="1"/>
    </row>
    <row r="917" spans="2:8" ht="15.75" customHeight="1" x14ac:dyDescent="0.25">
      <c r="B917" s="4"/>
      <c r="C917" s="1" t="s">
        <v>915</v>
      </c>
      <c r="D917" s="2">
        <v>1.52777777777778E-3</v>
      </c>
      <c r="E917" s="4"/>
      <c r="F917" s="3"/>
      <c r="G917" s="3"/>
      <c r="H917" s="1"/>
    </row>
    <row r="918" spans="2:8" ht="15.75" customHeight="1" x14ac:dyDescent="0.25">
      <c r="B918" s="1"/>
      <c r="C918" s="1" t="s">
        <v>916</v>
      </c>
      <c r="D918" s="2">
        <v>1.52777777777778E-3</v>
      </c>
      <c r="E918" s="1"/>
      <c r="F918" s="3"/>
      <c r="G918" s="3"/>
      <c r="H918" s="1"/>
    </row>
    <row r="919" spans="2:8" ht="15.75" customHeight="1" x14ac:dyDescent="0.25">
      <c r="B919" s="1"/>
      <c r="C919" s="1" t="s">
        <v>917</v>
      </c>
      <c r="D919" s="2">
        <v>1.52777777777778E-3</v>
      </c>
      <c r="E919" s="1"/>
      <c r="F919" s="3"/>
      <c r="G919" s="3"/>
      <c r="H919" s="1"/>
    </row>
    <row r="920" spans="2:8" ht="15.75" customHeight="1" x14ac:dyDescent="0.25">
      <c r="B920" s="4"/>
      <c r="C920" s="1" t="s">
        <v>918</v>
      </c>
      <c r="D920" s="2">
        <v>1.52777777777778E-3</v>
      </c>
      <c r="E920" s="4"/>
      <c r="F920" s="3"/>
      <c r="G920" s="3"/>
      <c r="H920" s="1"/>
    </row>
    <row r="921" spans="2:8" ht="15.75" customHeight="1" x14ac:dyDescent="0.25">
      <c r="B921" s="1"/>
      <c r="C921" s="1" t="s">
        <v>919</v>
      </c>
      <c r="D921" s="2">
        <v>1.52777777777778E-3</v>
      </c>
      <c r="E921" s="1"/>
      <c r="F921" s="3"/>
      <c r="G921" s="3"/>
      <c r="H921" s="1"/>
    </row>
    <row r="922" spans="2:8" ht="15.75" customHeight="1" x14ac:dyDescent="0.25">
      <c r="B922" s="1"/>
      <c r="C922" s="1" t="s">
        <v>920</v>
      </c>
      <c r="D922" s="2">
        <v>1.52777777777778E-3</v>
      </c>
      <c r="E922" s="1"/>
      <c r="F922" s="3"/>
      <c r="G922" s="3"/>
      <c r="H922" s="1"/>
    </row>
    <row r="923" spans="2:8" ht="15.75" customHeight="1" x14ac:dyDescent="0.25">
      <c r="B923" s="1"/>
      <c r="C923" s="1" t="s">
        <v>921</v>
      </c>
      <c r="D923" s="2">
        <v>1.52777777777778E-3</v>
      </c>
      <c r="E923" s="1"/>
      <c r="F923" s="3"/>
      <c r="G923" s="3"/>
      <c r="H923" s="1"/>
    </row>
    <row r="924" spans="2:8" ht="15.75" customHeight="1" x14ac:dyDescent="0.25">
      <c r="B924" s="1"/>
      <c r="C924" s="1" t="s">
        <v>922</v>
      </c>
      <c r="D924" s="2">
        <v>1.52777777777778E-3</v>
      </c>
      <c r="E924" s="1"/>
      <c r="F924" s="3"/>
      <c r="G924" s="3"/>
      <c r="H924" s="1"/>
    </row>
    <row r="925" spans="2:8" ht="15.75" customHeight="1" x14ac:dyDescent="0.25">
      <c r="B925" s="4"/>
      <c r="C925" s="1" t="s">
        <v>923</v>
      </c>
      <c r="D925" s="2">
        <v>1.5162037037037E-3</v>
      </c>
      <c r="E925" s="4"/>
      <c r="F925" s="3"/>
      <c r="G925" s="3"/>
      <c r="H925" s="1"/>
    </row>
    <row r="926" spans="2:8" ht="15.75" customHeight="1" x14ac:dyDescent="0.25">
      <c r="B926" s="1"/>
      <c r="C926" s="1" t="s">
        <v>924</v>
      </c>
      <c r="D926" s="2">
        <v>1.5162037037037E-3</v>
      </c>
      <c r="E926" s="1"/>
      <c r="F926" s="3"/>
      <c r="G926" s="3"/>
      <c r="H926" s="1"/>
    </row>
    <row r="927" spans="2:8" ht="15.75" customHeight="1" x14ac:dyDescent="0.25">
      <c r="B927" s="1"/>
      <c r="C927" s="1" t="s">
        <v>925</v>
      </c>
      <c r="D927" s="2">
        <v>1.5162037037037E-3</v>
      </c>
      <c r="E927" s="1"/>
      <c r="F927" s="3"/>
      <c r="G927" s="3"/>
      <c r="H927" s="1"/>
    </row>
    <row r="928" spans="2:8" ht="15.75" customHeight="1" x14ac:dyDescent="0.25">
      <c r="B928" s="1"/>
      <c r="C928" s="1" t="s">
        <v>926</v>
      </c>
      <c r="D928" s="2">
        <v>1.5162037037037E-3</v>
      </c>
      <c r="E928" s="1"/>
      <c r="F928" s="3"/>
      <c r="G928" s="3"/>
      <c r="H928" s="1"/>
    </row>
    <row r="929" spans="2:8" ht="15.75" customHeight="1" x14ac:dyDescent="0.25">
      <c r="B929" s="1"/>
      <c r="C929" s="1" t="s">
        <v>927</v>
      </c>
      <c r="D929" s="2">
        <v>1.5162037037037E-3</v>
      </c>
      <c r="E929" s="1"/>
      <c r="F929" s="3"/>
      <c r="G929" s="3"/>
      <c r="H929" s="1"/>
    </row>
    <row r="930" spans="2:8" ht="15.75" customHeight="1" x14ac:dyDescent="0.25">
      <c r="B930" s="1"/>
      <c r="C930" s="1" t="s">
        <v>928</v>
      </c>
      <c r="D930" s="2">
        <v>1.5162037037037E-3</v>
      </c>
      <c r="E930" s="1"/>
      <c r="F930" s="3"/>
      <c r="G930" s="3"/>
      <c r="H930" s="1"/>
    </row>
    <row r="931" spans="2:8" ht="15.75" customHeight="1" x14ac:dyDescent="0.25">
      <c r="B931" s="1"/>
      <c r="C931" s="1" t="s">
        <v>929</v>
      </c>
      <c r="D931" s="2">
        <v>1.5046296296296301E-3</v>
      </c>
      <c r="E931" s="1"/>
      <c r="F931" s="3"/>
      <c r="G931" s="3"/>
      <c r="H931" s="1"/>
    </row>
    <row r="932" spans="2:8" ht="15.75" customHeight="1" x14ac:dyDescent="0.25">
      <c r="B932" s="1"/>
      <c r="C932" s="1" t="s">
        <v>930</v>
      </c>
      <c r="D932" s="2">
        <v>1.5046296296296301E-3</v>
      </c>
      <c r="E932" s="1"/>
      <c r="F932" s="3"/>
      <c r="G932" s="3"/>
      <c r="H932" s="1"/>
    </row>
    <row r="933" spans="2:8" ht="15.75" customHeight="1" x14ac:dyDescent="0.25">
      <c r="B933" s="4"/>
      <c r="C933" s="1" t="s">
        <v>931</v>
      </c>
      <c r="D933" s="2">
        <v>1.5046296296296301E-3</v>
      </c>
      <c r="E933" s="4"/>
      <c r="F933" s="3"/>
      <c r="G933" s="3"/>
      <c r="H933" s="1"/>
    </row>
    <row r="934" spans="2:8" ht="15.75" customHeight="1" x14ac:dyDescent="0.25">
      <c r="B934" s="4"/>
      <c r="C934" s="1" t="s">
        <v>932</v>
      </c>
      <c r="D934" s="2">
        <v>1.5046296296296301E-3</v>
      </c>
      <c r="E934" s="4"/>
      <c r="F934" s="3"/>
      <c r="G934" s="3"/>
      <c r="H934" s="1"/>
    </row>
    <row r="935" spans="2:8" ht="15.75" customHeight="1" x14ac:dyDescent="0.25">
      <c r="B935" s="1"/>
      <c r="C935" s="1" t="s">
        <v>933</v>
      </c>
      <c r="D935" s="2">
        <v>1.5046296296296301E-3</v>
      </c>
      <c r="E935" s="1"/>
      <c r="F935" s="3"/>
      <c r="G935" s="3"/>
      <c r="H935" s="1"/>
    </row>
    <row r="936" spans="2:8" ht="15.75" customHeight="1" x14ac:dyDescent="0.25">
      <c r="B936" s="1"/>
      <c r="C936" s="1" t="s">
        <v>934</v>
      </c>
      <c r="D936" s="2">
        <v>1.5046296296296301E-3</v>
      </c>
      <c r="E936" s="1"/>
      <c r="F936" s="3"/>
      <c r="G936" s="3"/>
      <c r="H936" s="1"/>
    </row>
    <row r="937" spans="2:8" ht="15.75" customHeight="1" x14ac:dyDescent="0.25">
      <c r="B937" s="1"/>
      <c r="C937" s="1" t="s">
        <v>935</v>
      </c>
      <c r="D937" s="2">
        <v>1.49305555555556E-3</v>
      </c>
      <c r="E937" s="1"/>
      <c r="F937" s="3"/>
      <c r="G937" s="3"/>
      <c r="H937" s="1"/>
    </row>
    <row r="938" spans="2:8" ht="15.75" customHeight="1" x14ac:dyDescent="0.25">
      <c r="B938" s="4"/>
      <c r="C938" s="1" t="s">
        <v>936</v>
      </c>
      <c r="D938" s="2">
        <v>1.49305555555556E-3</v>
      </c>
      <c r="E938" s="4"/>
      <c r="F938" s="3"/>
      <c r="G938" s="3"/>
      <c r="H938" s="1"/>
    </row>
    <row r="939" spans="2:8" ht="15.75" customHeight="1" x14ac:dyDescent="0.25">
      <c r="B939" s="1"/>
      <c r="C939" s="1" t="s">
        <v>937</v>
      </c>
      <c r="D939" s="2">
        <v>1.49305555555556E-3</v>
      </c>
      <c r="E939" s="1"/>
      <c r="F939" s="3"/>
      <c r="G939" s="3"/>
      <c r="H939" s="1"/>
    </row>
    <row r="940" spans="2:8" ht="15.75" customHeight="1" x14ac:dyDescent="0.25">
      <c r="B940" s="1"/>
      <c r="C940" s="1" t="s">
        <v>938</v>
      </c>
      <c r="D940" s="2">
        <v>1.49305555555556E-3</v>
      </c>
      <c r="E940" s="1"/>
      <c r="F940" s="3"/>
      <c r="G940" s="3"/>
      <c r="H940" s="1"/>
    </row>
    <row r="941" spans="2:8" ht="15.75" customHeight="1" x14ac:dyDescent="0.25">
      <c r="B941" s="1"/>
      <c r="C941" s="1" t="s">
        <v>939</v>
      </c>
      <c r="D941" s="2">
        <v>1.49305555555556E-3</v>
      </c>
      <c r="E941" s="1"/>
      <c r="F941" s="3"/>
      <c r="G941" s="3"/>
      <c r="H941" s="1"/>
    </row>
    <row r="942" spans="2:8" ht="15.75" customHeight="1" x14ac:dyDescent="0.25">
      <c r="B942" s="4"/>
      <c r="C942" s="1" t="s">
        <v>940</v>
      </c>
      <c r="D942" s="2">
        <v>1.49305555555556E-3</v>
      </c>
      <c r="E942" s="4"/>
      <c r="F942" s="3"/>
      <c r="G942" s="3"/>
      <c r="H942" s="1"/>
    </row>
    <row r="943" spans="2:8" ht="15.75" customHeight="1" x14ac:dyDescent="0.25">
      <c r="B943" s="1"/>
      <c r="C943" s="1" t="s">
        <v>941</v>
      </c>
      <c r="D943" s="2">
        <v>1.49305555555556E-3</v>
      </c>
      <c r="E943" s="1"/>
      <c r="F943" s="3"/>
      <c r="G943" s="3"/>
      <c r="H943" s="1"/>
    </row>
    <row r="944" spans="2:8" ht="15.75" customHeight="1" x14ac:dyDescent="0.25">
      <c r="B944" s="1"/>
      <c r="C944" s="1" t="s">
        <v>942</v>
      </c>
      <c r="D944" s="2">
        <v>1.49305555555556E-3</v>
      </c>
      <c r="E944" s="1"/>
      <c r="F944" s="3"/>
      <c r="G944" s="3"/>
      <c r="H944" s="1"/>
    </row>
    <row r="945" spans="2:8" ht="15.75" customHeight="1" x14ac:dyDescent="0.25">
      <c r="B945" s="4"/>
      <c r="C945" s="1" t="s">
        <v>943</v>
      </c>
      <c r="D945" s="2">
        <v>1.4814814814814801E-3</v>
      </c>
      <c r="E945" s="4"/>
      <c r="F945" s="3"/>
      <c r="G945" s="3"/>
      <c r="H945" s="1"/>
    </row>
    <row r="946" spans="2:8" ht="15.75" customHeight="1" x14ac:dyDescent="0.25">
      <c r="B946" s="1"/>
      <c r="C946" s="1" t="s">
        <v>944</v>
      </c>
      <c r="D946" s="2">
        <v>1.4814814814814801E-3</v>
      </c>
      <c r="E946" s="1"/>
      <c r="F946" s="3"/>
      <c r="G946" s="3"/>
      <c r="H946" s="1"/>
    </row>
    <row r="947" spans="2:8" ht="15.75" customHeight="1" x14ac:dyDescent="0.25">
      <c r="B947" s="4"/>
      <c r="C947" s="1" t="s">
        <v>945</v>
      </c>
      <c r="D947" s="2">
        <v>1.4814814814814801E-3</v>
      </c>
      <c r="E947" s="4"/>
      <c r="F947" s="3"/>
      <c r="G947" s="3"/>
      <c r="H947" s="1"/>
    </row>
    <row r="948" spans="2:8" ht="15.75" customHeight="1" x14ac:dyDescent="0.25">
      <c r="B948" s="1"/>
      <c r="C948" s="1" t="s">
        <v>946</v>
      </c>
      <c r="D948" s="2">
        <v>1.4814814814814801E-3</v>
      </c>
      <c r="E948" s="1"/>
      <c r="F948" s="3"/>
      <c r="G948" s="3"/>
      <c r="H948" s="1"/>
    </row>
    <row r="949" spans="2:8" ht="15.75" customHeight="1" x14ac:dyDescent="0.25">
      <c r="B949" s="1"/>
      <c r="C949" s="1" t="s">
        <v>947</v>
      </c>
      <c r="D949" s="2">
        <v>1.4814814814814801E-3</v>
      </c>
      <c r="E949" s="1"/>
      <c r="F949" s="3"/>
      <c r="G949" s="3"/>
      <c r="H949" s="1"/>
    </row>
    <row r="950" spans="2:8" ht="15.75" customHeight="1" x14ac:dyDescent="0.25">
      <c r="B950" s="1"/>
      <c r="C950" s="1" t="s">
        <v>948</v>
      </c>
      <c r="D950" s="2">
        <v>1.46990740740741E-3</v>
      </c>
      <c r="E950" s="1"/>
      <c r="F950" s="3"/>
      <c r="G950" s="3"/>
      <c r="H950" s="1"/>
    </row>
    <row r="951" spans="2:8" ht="15.75" customHeight="1" x14ac:dyDescent="0.25">
      <c r="B951" s="1"/>
      <c r="C951" s="1" t="s">
        <v>949</v>
      </c>
      <c r="D951" s="2">
        <v>1.46990740740741E-3</v>
      </c>
      <c r="E951" s="1"/>
      <c r="F951" s="3"/>
      <c r="G951" s="3"/>
      <c r="H951" s="1"/>
    </row>
    <row r="952" spans="2:8" ht="15.75" customHeight="1" x14ac:dyDescent="0.25">
      <c r="B952" s="1"/>
      <c r="C952" s="1" t="s">
        <v>950</v>
      </c>
      <c r="D952" s="2">
        <v>1.46990740740741E-3</v>
      </c>
      <c r="E952" s="1"/>
      <c r="F952" s="3"/>
      <c r="G952" s="3"/>
      <c r="H952" s="1"/>
    </row>
    <row r="953" spans="2:8" ht="15.75" customHeight="1" x14ac:dyDescent="0.25">
      <c r="B953" s="1"/>
      <c r="C953" s="1" t="s">
        <v>951</v>
      </c>
      <c r="D953" s="2">
        <v>1.46990740740741E-3</v>
      </c>
      <c r="E953" s="1"/>
      <c r="F953" s="3"/>
      <c r="G953" s="3"/>
      <c r="H953" s="1"/>
    </row>
    <row r="954" spans="2:8" ht="15.75" customHeight="1" x14ac:dyDescent="0.25">
      <c r="B954" s="4"/>
      <c r="C954" s="1" t="s">
        <v>952</v>
      </c>
      <c r="D954" s="2">
        <v>1.46990740740741E-3</v>
      </c>
      <c r="E954" s="4"/>
      <c r="F954" s="3"/>
      <c r="G954" s="3"/>
      <c r="H954" s="1"/>
    </row>
    <row r="955" spans="2:8" ht="15.75" customHeight="1" x14ac:dyDescent="0.25">
      <c r="B955" s="1"/>
      <c r="C955" s="1" t="s">
        <v>953</v>
      </c>
      <c r="D955" s="2">
        <v>1.46990740740741E-3</v>
      </c>
      <c r="E955" s="1"/>
      <c r="F955" s="3"/>
      <c r="G955" s="3"/>
      <c r="H955" s="1"/>
    </row>
    <row r="956" spans="2:8" ht="15.75" customHeight="1" x14ac:dyDescent="0.25">
      <c r="B956" s="4"/>
      <c r="C956" s="1" t="s">
        <v>954</v>
      </c>
      <c r="D956" s="2">
        <v>1.46990740740741E-3</v>
      </c>
      <c r="E956" s="4"/>
      <c r="F956" s="3"/>
      <c r="G956" s="3"/>
      <c r="H956" s="1"/>
    </row>
    <row r="957" spans="2:8" ht="15.75" customHeight="1" x14ac:dyDescent="0.25">
      <c r="B957" s="1"/>
      <c r="C957" s="1" t="s">
        <v>955</v>
      </c>
      <c r="D957" s="2">
        <v>1.46990740740741E-3</v>
      </c>
      <c r="E957" s="1"/>
      <c r="F957" s="3"/>
      <c r="G957" s="3"/>
      <c r="H957" s="1"/>
    </row>
    <row r="958" spans="2:8" ht="15.75" customHeight="1" x14ac:dyDescent="0.25">
      <c r="B958" s="1"/>
      <c r="C958" s="1" t="s">
        <v>956</v>
      </c>
      <c r="D958" s="2">
        <v>1.46990740740741E-3</v>
      </c>
      <c r="E958" s="1"/>
      <c r="F958" s="3"/>
      <c r="G958" s="3"/>
      <c r="H958" s="1"/>
    </row>
    <row r="959" spans="2:8" ht="15.75" customHeight="1" x14ac:dyDescent="0.25">
      <c r="B959" s="1"/>
      <c r="C959" s="1" t="s">
        <v>957</v>
      </c>
      <c r="D959" s="2">
        <v>1.4583333333333299E-3</v>
      </c>
      <c r="E959" s="1"/>
      <c r="F959" s="3"/>
      <c r="G959" s="3"/>
      <c r="H959" s="1"/>
    </row>
    <row r="960" spans="2:8" ht="15.75" customHeight="1" x14ac:dyDescent="0.25">
      <c r="B960" s="1"/>
      <c r="C960" s="1" t="s">
        <v>958</v>
      </c>
      <c r="D960" s="2">
        <v>1.4583333333333299E-3</v>
      </c>
      <c r="E960" s="1"/>
      <c r="F960" s="3"/>
      <c r="G960" s="3"/>
      <c r="H960" s="1"/>
    </row>
    <row r="961" spans="2:8" ht="15.75" customHeight="1" x14ac:dyDescent="0.25">
      <c r="B961" s="1"/>
      <c r="C961" s="1" t="s">
        <v>959</v>
      </c>
      <c r="D961" s="2">
        <v>1.4583333333333299E-3</v>
      </c>
      <c r="E961" s="1"/>
      <c r="F961" s="3"/>
      <c r="G961" s="3"/>
      <c r="H961" s="1"/>
    </row>
    <row r="962" spans="2:8" ht="15.75" customHeight="1" x14ac:dyDescent="0.25">
      <c r="B962" s="1"/>
      <c r="C962" s="1" t="s">
        <v>960</v>
      </c>
      <c r="D962" s="2">
        <v>1.4583333333333299E-3</v>
      </c>
      <c r="E962" s="1"/>
      <c r="F962" s="3"/>
      <c r="G962" s="3"/>
      <c r="H962" s="1"/>
    </row>
    <row r="963" spans="2:8" ht="15.75" customHeight="1" x14ac:dyDescent="0.25">
      <c r="B963" s="1"/>
      <c r="C963" s="1" t="s">
        <v>961</v>
      </c>
      <c r="D963" s="2">
        <v>1.4583333333333299E-3</v>
      </c>
      <c r="E963" s="1"/>
      <c r="F963" s="3"/>
      <c r="G963" s="3"/>
      <c r="H963" s="1"/>
    </row>
    <row r="964" spans="2:8" ht="15.75" customHeight="1" x14ac:dyDescent="0.25">
      <c r="B964" s="1"/>
      <c r="C964" s="1" t="s">
        <v>962</v>
      </c>
      <c r="D964" s="2">
        <v>1.4583333333333299E-3</v>
      </c>
      <c r="E964" s="1"/>
      <c r="F964" s="3"/>
      <c r="G964" s="3"/>
      <c r="H964" s="1"/>
    </row>
    <row r="965" spans="2:8" ht="15.75" customHeight="1" x14ac:dyDescent="0.25">
      <c r="B965" s="4"/>
      <c r="C965" s="1" t="s">
        <v>963</v>
      </c>
      <c r="D965" s="2">
        <v>1.44675925925926E-3</v>
      </c>
      <c r="E965" s="4"/>
      <c r="F965" s="3"/>
      <c r="G965" s="3"/>
      <c r="H965" s="1"/>
    </row>
    <row r="966" spans="2:8" ht="15.75" customHeight="1" x14ac:dyDescent="0.25">
      <c r="B966" s="1"/>
      <c r="C966" s="1" t="s">
        <v>964</v>
      </c>
      <c r="D966" s="2">
        <v>1.44675925925926E-3</v>
      </c>
      <c r="E966" s="1"/>
      <c r="F966" s="3"/>
      <c r="G966" s="3"/>
      <c r="H966" s="1"/>
    </row>
    <row r="967" spans="2:8" ht="15.75" customHeight="1" x14ac:dyDescent="0.25">
      <c r="B967" s="1"/>
      <c r="C967" s="1" t="s">
        <v>965</v>
      </c>
      <c r="D967" s="2">
        <v>1.44675925925926E-3</v>
      </c>
      <c r="E967" s="1"/>
      <c r="F967" s="3"/>
      <c r="G967" s="3"/>
      <c r="H967" s="1"/>
    </row>
    <row r="968" spans="2:8" ht="15.75" customHeight="1" x14ac:dyDescent="0.25">
      <c r="B968" s="1"/>
      <c r="C968" s="1" t="s">
        <v>966</v>
      </c>
      <c r="D968" s="2">
        <v>1.44675925925926E-3</v>
      </c>
      <c r="E968" s="1"/>
      <c r="F968" s="3"/>
      <c r="G968" s="3"/>
      <c r="H968" s="1"/>
    </row>
    <row r="969" spans="2:8" ht="15.75" customHeight="1" x14ac:dyDescent="0.25">
      <c r="B969" s="1"/>
      <c r="C969" s="1" t="s">
        <v>967</v>
      </c>
      <c r="D969" s="2">
        <v>1.44675925925926E-3</v>
      </c>
      <c r="E969" s="1"/>
      <c r="F969" s="3"/>
      <c r="G969" s="3"/>
      <c r="H969" s="1"/>
    </row>
    <row r="970" spans="2:8" ht="15.75" customHeight="1" x14ac:dyDescent="0.25">
      <c r="B970" s="1"/>
      <c r="C970" s="1" t="s">
        <v>968</v>
      </c>
      <c r="D970" s="2">
        <v>1.44675925925926E-3</v>
      </c>
      <c r="E970" s="1"/>
      <c r="F970" s="3"/>
      <c r="G970" s="3"/>
      <c r="H970" s="1"/>
    </row>
    <row r="971" spans="2:8" ht="15.75" customHeight="1" x14ac:dyDescent="0.25">
      <c r="B971" s="4"/>
      <c r="C971" s="1" t="s">
        <v>969</v>
      </c>
      <c r="D971" s="2">
        <v>1.4351851851851899E-3</v>
      </c>
      <c r="E971" s="4"/>
      <c r="F971" s="3"/>
      <c r="G971" s="3"/>
      <c r="H971" s="1"/>
    </row>
    <row r="972" spans="2:8" ht="15.75" customHeight="1" x14ac:dyDescent="0.25">
      <c r="B972" s="4"/>
      <c r="C972" s="1" t="s">
        <v>970</v>
      </c>
      <c r="D972" s="2">
        <v>1.4351851851851899E-3</v>
      </c>
      <c r="E972" s="4"/>
      <c r="F972" s="3"/>
      <c r="G972" s="3"/>
      <c r="H972" s="1"/>
    </row>
    <row r="973" spans="2:8" ht="15.75" customHeight="1" x14ac:dyDescent="0.25">
      <c r="B973" s="1"/>
      <c r="C973" s="1" t="s">
        <v>971</v>
      </c>
      <c r="D973" s="2">
        <v>1.4351851851851899E-3</v>
      </c>
      <c r="E973" s="1"/>
      <c r="F973" s="3"/>
      <c r="G973" s="3"/>
      <c r="H973" s="1"/>
    </row>
    <row r="974" spans="2:8" ht="15.75" customHeight="1" x14ac:dyDescent="0.25">
      <c r="B974" s="4"/>
      <c r="C974" s="1" t="s">
        <v>972</v>
      </c>
      <c r="D974" s="2">
        <v>1.4351851851851899E-3</v>
      </c>
      <c r="E974" s="4"/>
      <c r="F974" s="3"/>
      <c r="G974" s="3"/>
      <c r="H974" s="1"/>
    </row>
    <row r="975" spans="2:8" ht="15.75" customHeight="1" x14ac:dyDescent="0.25">
      <c r="B975" s="1"/>
      <c r="C975" s="1" t="s">
        <v>973</v>
      </c>
      <c r="D975" s="2">
        <v>1.4351851851851899E-3</v>
      </c>
      <c r="E975" s="1"/>
      <c r="F975" s="3"/>
      <c r="G975" s="3"/>
      <c r="H975" s="1"/>
    </row>
    <row r="976" spans="2:8" ht="15.75" customHeight="1" x14ac:dyDescent="0.25">
      <c r="B976" s="1"/>
      <c r="C976" s="1" t="s">
        <v>974</v>
      </c>
      <c r="D976" s="2">
        <v>1.4351851851851899E-3</v>
      </c>
      <c r="E976" s="1"/>
      <c r="F976" s="3"/>
      <c r="G976" s="3"/>
      <c r="H976" s="1"/>
    </row>
    <row r="977" spans="2:8" ht="15.75" customHeight="1" x14ac:dyDescent="0.25">
      <c r="B977" s="1"/>
      <c r="C977" s="1" t="s">
        <v>975</v>
      </c>
      <c r="D977" s="2">
        <v>1.4351851851851899E-3</v>
      </c>
      <c r="E977" s="1"/>
      <c r="F977" s="3"/>
      <c r="G977" s="3"/>
      <c r="H977" s="1"/>
    </row>
    <row r="978" spans="2:8" ht="15.75" customHeight="1" x14ac:dyDescent="0.25">
      <c r="B978" s="1"/>
      <c r="C978" s="1" t="s">
        <v>976</v>
      </c>
      <c r="D978" s="2">
        <v>1.4236111111111101E-3</v>
      </c>
      <c r="E978" s="1"/>
      <c r="F978" s="3"/>
      <c r="G978" s="3"/>
      <c r="H978" s="1"/>
    </row>
    <row r="979" spans="2:8" ht="15.75" customHeight="1" x14ac:dyDescent="0.25">
      <c r="B979" s="4"/>
      <c r="C979" s="1" t="s">
        <v>977</v>
      </c>
      <c r="D979" s="2">
        <v>1.4236111111111101E-3</v>
      </c>
      <c r="E979" s="4"/>
      <c r="F979" s="3"/>
      <c r="G979" s="3"/>
      <c r="H979" s="1"/>
    </row>
    <row r="980" spans="2:8" ht="15.75" customHeight="1" x14ac:dyDescent="0.25">
      <c r="B980" s="1"/>
      <c r="C980" s="1" t="s">
        <v>978</v>
      </c>
      <c r="D980" s="2">
        <v>1.4236111111111101E-3</v>
      </c>
      <c r="E980" s="1"/>
      <c r="F980" s="3"/>
      <c r="G980" s="3"/>
      <c r="H980" s="1"/>
    </row>
    <row r="981" spans="2:8" ht="15.75" customHeight="1" x14ac:dyDescent="0.25">
      <c r="B981" s="1"/>
      <c r="C981" s="1" t="s">
        <v>979</v>
      </c>
      <c r="D981" s="2">
        <v>1.4236111111111101E-3</v>
      </c>
      <c r="E981" s="1"/>
      <c r="F981" s="3"/>
      <c r="G981" s="3"/>
      <c r="H981" s="1"/>
    </row>
    <row r="982" spans="2:8" ht="15.75" customHeight="1" x14ac:dyDescent="0.25">
      <c r="B982" s="1"/>
      <c r="C982" s="1" t="s">
        <v>980</v>
      </c>
      <c r="D982" s="2">
        <v>1.4236111111111101E-3</v>
      </c>
      <c r="E982" s="1"/>
      <c r="F982" s="3"/>
      <c r="G982" s="3"/>
      <c r="H982" s="1"/>
    </row>
    <row r="983" spans="2:8" ht="15.75" customHeight="1" x14ac:dyDescent="0.25">
      <c r="B983" s="1"/>
      <c r="C983" s="1" t="s">
        <v>981</v>
      </c>
      <c r="D983" s="2">
        <v>1.4236111111111101E-3</v>
      </c>
      <c r="E983" s="1"/>
      <c r="F983" s="3"/>
      <c r="G983" s="3"/>
      <c r="H983" s="1"/>
    </row>
    <row r="984" spans="2:8" ht="15.75" customHeight="1" x14ac:dyDescent="0.25">
      <c r="B984" s="1"/>
      <c r="C984" s="1" t="s">
        <v>982</v>
      </c>
      <c r="D984" s="2">
        <v>1.4236111111111101E-3</v>
      </c>
      <c r="E984" s="1"/>
      <c r="F984" s="3"/>
      <c r="G984" s="3"/>
      <c r="H984" s="1"/>
    </row>
    <row r="985" spans="2:8" ht="15.75" customHeight="1" x14ac:dyDescent="0.25">
      <c r="B985" s="1"/>
      <c r="C985" s="1" t="s">
        <v>983</v>
      </c>
      <c r="D985" s="2">
        <v>1.41203703703704E-3</v>
      </c>
      <c r="E985" s="1"/>
      <c r="F985" s="3"/>
      <c r="G985" s="3"/>
      <c r="H985" s="1"/>
    </row>
    <row r="986" spans="2:8" ht="15.75" customHeight="1" x14ac:dyDescent="0.25">
      <c r="B986" s="1"/>
      <c r="C986" s="1" t="s">
        <v>984</v>
      </c>
      <c r="D986" s="2">
        <v>1.41203703703704E-3</v>
      </c>
      <c r="E986" s="1"/>
      <c r="F986" s="3"/>
      <c r="G986" s="3"/>
      <c r="H986" s="1"/>
    </row>
    <row r="987" spans="2:8" ht="15.75" customHeight="1" x14ac:dyDescent="0.25">
      <c r="B987" s="1"/>
      <c r="C987" s="1" t="s">
        <v>985</v>
      </c>
      <c r="D987" s="2">
        <v>1.41203703703704E-3</v>
      </c>
      <c r="E987" s="1"/>
      <c r="F987" s="3"/>
      <c r="G987" s="3"/>
      <c r="H987" s="1"/>
    </row>
    <row r="988" spans="2:8" ht="15.75" customHeight="1" x14ac:dyDescent="0.25">
      <c r="B988" s="1"/>
      <c r="C988" s="1" t="s">
        <v>986</v>
      </c>
      <c r="D988" s="2">
        <v>1.41203703703704E-3</v>
      </c>
      <c r="E988" s="1"/>
      <c r="F988" s="3"/>
      <c r="G988" s="3"/>
      <c r="H988" s="1"/>
    </row>
    <row r="989" spans="2:8" ht="15.75" customHeight="1" x14ac:dyDescent="0.25">
      <c r="B989" s="1"/>
      <c r="C989" s="1" t="s">
        <v>987</v>
      </c>
      <c r="D989" s="2">
        <v>1.4004629629629599E-3</v>
      </c>
      <c r="E989" s="1"/>
      <c r="F989" s="3"/>
      <c r="G989" s="3"/>
      <c r="H989" s="1"/>
    </row>
    <row r="990" spans="2:8" ht="15.75" customHeight="1" x14ac:dyDescent="0.25">
      <c r="B990" s="1"/>
      <c r="C990" s="1" t="s">
        <v>988</v>
      </c>
      <c r="D990" s="2">
        <v>1.4004629629629599E-3</v>
      </c>
      <c r="E990" s="1"/>
      <c r="F990" s="3"/>
      <c r="G990" s="3"/>
      <c r="H990" s="1"/>
    </row>
    <row r="991" spans="2:8" ht="15.75" customHeight="1" x14ac:dyDescent="0.25">
      <c r="B991" s="1"/>
      <c r="C991" s="1" t="s">
        <v>989</v>
      </c>
      <c r="D991" s="2">
        <v>1.4004629629629599E-3</v>
      </c>
      <c r="E991" s="1"/>
      <c r="F991" s="3"/>
      <c r="G991" s="3"/>
      <c r="H991" s="1"/>
    </row>
    <row r="992" spans="2:8" ht="15.75" customHeight="1" x14ac:dyDescent="0.25">
      <c r="B992" s="1"/>
      <c r="C992" s="1" t="s">
        <v>990</v>
      </c>
      <c r="D992" s="2">
        <v>1.4004629629629599E-3</v>
      </c>
      <c r="E992" s="1"/>
      <c r="F992" s="3"/>
      <c r="G992" s="3"/>
      <c r="H992" s="1"/>
    </row>
    <row r="993" spans="2:8" ht="15.75" customHeight="1" x14ac:dyDescent="0.25">
      <c r="B993" s="1"/>
      <c r="C993" s="1" t="s">
        <v>991</v>
      </c>
      <c r="D993" s="2">
        <v>1.4004629629629599E-3</v>
      </c>
      <c r="E993" s="1"/>
      <c r="F993" s="3"/>
      <c r="G993" s="3"/>
      <c r="H993" s="1"/>
    </row>
    <row r="994" spans="2:8" ht="15.75" customHeight="1" x14ac:dyDescent="0.25">
      <c r="B994" s="1"/>
      <c r="C994" s="1" t="s">
        <v>992</v>
      </c>
      <c r="D994" s="2">
        <v>1.4004629629629599E-3</v>
      </c>
      <c r="E994" s="1"/>
      <c r="F994" s="3"/>
      <c r="G994" s="3"/>
      <c r="H994" s="1"/>
    </row>
    <row r="995" spans="2:8" ht="15.75" customHeight="1" x14ac:dyDescent="0.25">
      <c r="B995" s="1"/>
      <c r="C995" s="1" t="s">
        <v>993</v>
      </c>
      <c r="D995" s="2">
        <v>1.4004629629629599E-3</v>
      </c>
      <c r="E995" s="1"/>
      <c r="F995" s="3"/>
      <c r="G995" s="3"/>
      <c r="H995" s="1"/>
    </row>
    <row r="996" spans="2:8" ht="15.75" customHeight="1" x14ac:dyDescent="0.25">
      <c r="B996" s="1"/>
      <c r="C996" s="1" t="s">
        <v>994</v>
      </c>
      <c r="D996" s="2">
        <v>1.4004629629629599E-3</v>
      </c>
      <c r="E996" s="1"/>
      <c r="F996" s="3"/>
      <c r="G996" s="3"/>
      <c r="H996" s="1"/>
    </row>
    <row r="997" spans="2:8" ht="15.75" customHeight="1" x14ac:dyDescent="0.25">
      <c r="B997" s="1"/>
      <c r="C997" s="1" t="s">
        <v>995</v>
      </c>
      <c r="D997" s="2">
        <v>1.38888888888889E-3</v>
      </c>
      <c r="E997" s="1"/>
      <c r="F997" s="3"/>
      <c r="G997" s="3"/>
      <c r="H997" s="1"/>
    </row>
    <row r="998" spans="2:8" ht="15.75" customHeight="1" x14ac:dyDescent="0.25">
      <c r="B998" s="1"/>
      <c r="C998" s="1" t="s">
        <v>996</v>
      </c>
      <c r="D998" s="2">
        <v>1.38888888888889E-3</v>
      </c>
      <c r="E998" s="1"/>
      <c r="F998" s="3"/>
      <c r="G998" s="3"/>
      <c r="H998" s="1"/>
    </row>
    <row r="999" spans="2:8" ht="15.75" customHeight="1" x14ac:dyDescent="0.25">
      <c r="B999" s="1"/>
      <c r="C999" s="1" t="s">
        <v>997</v>
      </c>
      <c r="D999" s="2">
        <v>1.38888888888889E-3</v>
      </c>
      <c r="E999" s="1"/>
      <c r="F999" s="3"/>
      <c r="G999" s="3"/>
      <c r="H999" s="1"/>
    </row>
    <row r="1000" spans="2:8" ht="15.75" customHeight="1" x14ac:dyDescent="0.25">
      <c r="B1000" s="4"/>
      <c r="C1000" s="1" t="s">
        <v>998</v>
      </c>
      <c r="D1000" s="2">
        <v>1.38888888888889E-3</v>
      </c>
      <c r="E1000" s="4"/>
      <c r="F1000" s="3"/>
      <c r="G1000" s="3"/>
      <c r="H1000" s="1"/>
    </row>
    <row r="1001" spans="2:8" ht="15.75" customHeight="1" x14ac:dyDescent="0.25">
      <c r="B1001" s="1"/>
      <c r="C1001" s="1" t="s">
        <v>999</v>
      </c>
      <c r="D1001" s="2">
        <v>1.38888888888889E-3</v>
      </c>
      <c r="E1001" s="1"/>
      <c r="F1001" s="3"/>
      <c r="G1001" s="3"/>
      <c r="H1001" s="1"/>
    </row>
    <row r="1002" spans="2:8" ht="15.75" customHeight="1" x14ac:dyDescent="0.25">
      <c r="B1002" s="4"/>
      <c r="C1002" s="1" t="s">
        <v>1000</v>
      </c>
      <c r="D1002" s="2">
        <v>1.37731481481481E-3</v>
      </c>
      <c r="E1002" s="4"/>
      <c r="F1002" s="3"/>
      <c r="G1002" s="3"/>
      <c r="H1002" s="1"/>
    </row>
    <row r="1003" spans="2:8" ht="15.75" customHeight="1" x14ac:dyDescent="0.25">
      <c r="B1003" s="1"/>
      <c r="C1003" s="1" t="s">
        <v>1001</v>
      </c>
      <c r="D1003" s="2">
        <v>1.37731481481481E-3</v>
      </c>
      <c r="E1003" s="1"/>
      <c r="F1003" s="3"/>
      <c r="G1003" s="3"/>
      <c r="H1003" s="1"/>
    </row>
    <row r="1004" spans="2:8" ht="15.75" customHeight="1" x14ac:dyDescent="0.25">
      <c r="B1004" s="4"/>
      <c r="C1004" s="1" t="s">
        <v>1002</v>
      </c>
      <c r="D1004" s="2">
        <v>1.37731481481481E-3</v>
      </c>
      <c r="E1004" s="4"/>
      <c r="F1004" s="3"/>
      <c r="G1004" s="3"/>
      <c r="H1004" s="1"/>
    </row>
    <row r="1005" spans="2:8" ht="15.75" customHeight="1" x14ac:dyDescent="0.25">
      <c r="B1005" s="1"/>
      <c r="C1005" s="1" t="s">
        <v>1003</v>
      </c>
      <c r="D1005" s="2">
        <v>1.37731481481481E-3</v>
      </c>
      <c r="E1005" s="1"/>
      <c r="F1005" s="3"/>
      <c r="G1005" s="3"/>
      <c r="H1005" s="1"/>
    </row>
    <row r="1006" spans="2:8" ht="15.75" customHeight="1" x14ac:dyDescent="0.25">
      <c r="B1006" s="4"/>
      <c r="C1006" s="1" t="s">
        <v>1004</v>
      </c>
      <c r="D1006" s="2">
        <v>1.37731481481481E-3</v>
      </c>
      <c r="E1006" s="4"/>
      <c r="F1006" s="3"/>
      <c r="G1006" s="3"/>
      <c r="H1006" s="1"/>
    </row>
    <row r="1007" spans="2:8" ht="15.75" customHeight="1" x14ac:dyDescent="0.25">
      <c r="B1007" s="1"/>
      <c r="C1007" s="1" t="s">
        <v>1005</v>
      </c>
      <c r="D1007" s="2">
        <v>1.37731481481481E-3</v>
      </c>
      <c r="E1007" s="1"/>
      <c r="F1007" s="3"/>
      <c r="G1007" s="3"/>
      <c r="H1007" s="1"/>
    </row>
    <row r="1008" spans="2:8" ht="15.75" customHeight="1" x14ac:dyDescent="0.25">
      <c r="B1008" s="1"/>
      <c r="C1008" s="1" t="s">
        <v>1006</v>
      </c>
      <c r="D1008" s="2">
        <v>1.3657407407407401E-3</v>
      </c>
      <c r="E1008" s="1"/>
      <c r="F1008" s="3"/>
      <c r="G1008" s="3"/>
      <c r="H1008" s="1"/>
    </row>
    <row r="1009" spans="2:8" ht="15.75" customHeight="1" x14ac:dyDescent="0.25">
      <c r="B1009" s="1"/>
      <c r="C1009" s="1" t="s">
        <v>1007</v>
      </c>
      <c r="D1009" s="2">
        <v>1.3657407407407401E-3</v>
      </c>
      <c r="E1009" s="1"/>
      <c r="F1009" s="3"/>
      <c r="G1009" s="3"/>
      <c r="H1009" s="1"/>
    </row>
    <row r="1010" spans="2:8" ht="15.75" customHeight="1" x14ac:dyDescent="0.25">
      <c r="B1010" s="1"/>
      <c r="C1010" s="1" t="s">
        <v>1008</v>
      </c>
      <c r="D1010" s="2">
        <v>1.3657407407407401E-3</v>
      </c>
      <c r="E1010" s="1"/>
      <c r="F1010" s="3"/>
      <c r="G1010" s="3"/>
      <c r="H1010" s="1"/>
    </row>
    <row r="1011" spans="2:8" ht="15.75" customHeight="1" x14ac:dyDescent="0.25">
      <c r="B1011" s="4"/>
      <c r="C1011" s="1" t="s">
        <v>1009</v>
      </c>
      <c r="D1011" s="2">
        <v>1.3657407407407401E-3</v>
      </c>
      <c r="E1011" s="4"/>
      <c r="F1011" s="3"/>
      <c r="G1011" s="3"/>
      <c r="H1011" s="1"/>
    </row>
    <row r="1012" spans="2:8" ht="15.75" customHeight="1" x14ac:dyDescent="0.25">
      <c r="B1012" s="1"/>
      <c r="C1012" s="1" t="s">
        <v>1010</v>
      </c>
      <c r="D1012" s="2">
        <v>1.3657407407407401E-3</v>
      </c>
      <c r="E1012" s="1"/>
      <c r="F1012" s="3"/>
      <c r="G1012" s="3"/>
      <c r="H1012" s="1"/>
    </row>
    <row r="1013" spans="2:8" ht="15.75" customHeight="1" x14ac:dyDescent="0.25">
      <c r="B1013" s="1"/>
      <c r="C1013" s="1" t="s">
        <v>1011</v>
      </c>
      <c r="D1013" s="2">
        <v>1.3657407407407401E-3</v>
      </c>
      <c r="E1013" s="1"/>
      <c r="F1013" s="3"/>
      <c r="G1013" s="3"/>
      <c r="H1013" s="1"/>
    </row>
    <row r="1014" spans="2:8" ht="15.75" customHeight="1" x14ac:dyDescent="0.25">
      <c r="B1014" s="1"/>
      <c r="C1014" s="1" t="s">
        <v>1012</v>
      </c>
      <c r="D1014" s="2">
        <v>1.3657407407407401E-3</v>
      </c>
      <c r="E1014" s="1"/>
      <c r="F1014" s="3"/>
      <c r="G1014" s="3"/>
      <c r="H1014" s="1"/>
    </row>
    <row r="1015" spans="2:8" ht="15.75" customHeight="1" x14ac:dyDescent="0.25">
      <c r="B1015" s="1"/>
      <c r="C1015" s="1" t="s">
        <v>1013</v>
      </c>
      <c r="D1015" s="2">
        <v>1.3657407407407401E-3</v>
      </c>
      <c r="E1015" s="1"/>
      <c r="F1015" s="3"/>
      <c r="G1015" s="3"/>
      <c r="H1015" s="1"/>
    </row>
    <row r="1016" spans="2:8" ht="15.75" customHeight="1" x14ac:dyDescent="0.25">
      <c r="B1016" s="4"/>
      <c r="C1016" s="1" t="s">
        <v>1014</v>
      </c>
      <c r="D1016" s="2">
        <v>1.3657407407407401E-3</v>
      </c>
      <c r="E1016" s="4"/>
      <c r="F1016" s="3"/>
      <c r="G1016" s="3"/>
      <c r="H1016" s="1"/>
    </row>
    <row r="1017" spans="2:8" ht="15.75" customHeight="1" x14ac:dyDescent="0.25">
      <c r="B1017" s="1"/>
      <c r="C1017" s="1" t="s">
        <v>1015</v>
      </c>
      <c r="D1017" s="2">
        <v>1.3657407407407401E-3</v>
      </c>
      <c r="E1017" s="1"/>
      <c r="F1017" s="3"/>
      <c r="G1017" s="3"/>
      <c r="H1017" s="1"/>
    </row>
    <row r="1018" spans="2:8" ht="15.75" customHeight="1" x14ac:dyDescent="0.25">
      <c r="B1018" s="1"/>
      <c r="C1018" s="1" t="s">
        <v>1016</v>
      </c>
      <c r="D1018" s="2">
        <v>1.3657407407407401E-3</v>
      </c>
      <c r="E1018" s="1"/>
      <c r="F1018" s="3"/>
      <c r="G1018" s="3"/>
      <c r="H1018" s="1"/>
    </row>
    <row r="1019" spans="2:8" ht="15.75" customHeight="1" x14ac:dyDescent="0.25">
      <c r="B1019" s="4"/>
      <c r="C1019" s="1" t="s">
        <v>1017</v>
      </c>
      <c r="D1019" s="2">
        <v>1.35416666666667E-3</v>
      </c>
      <c r="E1019" s="4"/>
      <c r="F1019" s="3"/>
      <c r="G1019" s="3"/>
      <c r="H1019" s="1"/>
    </row>
    <row r="1020" spans="2:8" ht="15.75" customHeight="1" x14ac:dyDescent="0.25">
      <c r="B1020" s="1"/>
      <c r="C1020" s="1" t="s">
        <v>1018</v>
      </c>
      <c r="D1020" s="2">
        <v>1.35416666666667E-3</v>
      </c>
      <c r="E1020" s="1"/>
      <c r="F1020" s="3"/>
      <c r="G1020" s="3"/>
      <c r="H1020" s="1"/>
    </row>
    <row r="1021" spans="2:8" ht="15.75" customHeight="1" x14ac:dyDescent="0.25">
      <c r="B1021" s="1"/>
      <c r="C1021" s="1" t="s">
        <v>1019</v>
      </c>
      <c r="D1021" s="2">
        <v>1.35416666666667E-3</v>
      </c>
      <c r="E1021" s="1"/>
      <c r="F1021" s="3"/>
      <c r="G1021" s="3"/>
      <c r="H1021" s="1"/>
    </row>
    <row r="1022" spans="2:8" ht="15.75" customHeight="1" x14ac:dyDescent="0.25">
      <c r="B1022" s="1"/>
      <c r="C1022" s="1" t="s">
        <v>1020</v>
      </c>
      <c r="D1022" s="2">
        <v>1.35416666666667E-3</v>
      </c>
      <c r="E1022" s="1"/>
      <c r="F1022" s="3"/>
      <c r="G1022" s="3"/>
      <c r="H1022" s="1"/>
    </row>
    <row r="1023" spans="2:8" ht="15.75" customHeight="1" x14ac:dyDescent="0.25">
      <c r="B1023" s="4"/>
      <c r="C1023" s="1" t="s">
        <v>1021</v>
      </c>
      <c r="D1023" s="2">
        <v>1.35416666666667E-3</v>
      </c>
      <c r="E1023" s="4"/>
      <c r="F1023" s="3"/>
      <c r="G1023" s="3"/>
      <c r="H1023" s="1"/>
    </row>
    <row r="1024" spans="2:8" ht="15.75" customHeight="1" x14ac:dyDescent="0.25">
      <c r="B1024" s="1"/>
      <c r="C1024" s="1" t="s">
        <v>1022</v>
      </c>
      <c r="D1024" s="2">
        <v>1.35416666666667E-3</v>
      </c>
      <c r="E1024" s="1"/>
      <c r="F1024" s="3"/>
      <c r="G1024" s="3"/>
      <c r="H1024" s="1"/>
    </row>
    <row r="1025" spans="2:8" ht="15.75" customHeight="1" x14ac:dyDescent="0.25">
      <c r="B1025" s="1"/>
      <c r="C1025" s="1" t="s">
        <v>1023</v>
      </c>
      <c r="D1025" s="2">
        <v>1.35416666666667E-3</v>
      </c>
      <c r="E1025" s="1"/>
      <c r="F1025" s="3"/>
      <c r="G1025" s="3"/>
      <c r="H1025" s="1"/>
    </row>
    <row r="1026" spans="2:8" ht="15.75" customHeight="1" x14ac:dyDescent="0.25">
      <c r="B1026" s="1"/>
      <c r="C1026" s="1" t="s">
        <v>1024</v>
      </c>
      <c r="D1026" s="2">
        <v>1.35416666666667E-3</v>
      </c>
      <c r="E1026" s="1"/>
      <c r="F1026" s="3"/>
      <c r="G1026" s="3"/>
      <c r="H1026" s="1"/>
    </row>
    <row r="1027" spans="2:8" ht="15.75" customHeight="1" x14ac:dyDescent="0.25">
      <c r="B1027" s="1"/>
      <c r="C1027" s="1" t="s">
        <v>1025</v>
      </c>
      <c r="D1027" s="2">
        <v>1.35416666666667E-3</v>
      </c>
      <c r="E1027" s="1"/>
      <c r="F1027" s="3"/>
      <c r="G1027" s="3"/>
      <c r="H1027" s="1"/>
    </row>
    <row r="1028" spans="2:8" ht="15.75" customHeight="1" x14ac:dyDescent="0.25">
      <c r="B1028" s="4"/>
      <c r="C1028" s="1" t="s">
        <v>1026</v>
      </c>
      <c r="D1028" s="2">
        <v>1.35416666666667E-3</v>
      </c>
      <c r="E1028" s="4"/>
      <c r="F1028" s="3"/>
      <c r="G1028" s="3"/>
      <c r="H1028" s="1"/>
    </row>
    <row r="1029" spans="2:8" ht="15.75" customHeight="1" x14ac:dyDescent="0.25">
      <c r="B1029" s="1"/>
      <c r="C1029" s="1" t="s">
        <v>1027</v>
      </c>
      <c r="D1029" s="2">
        <v>1.35416666666667E-3</v>
      </c>
      <c r="E1029" s="1"/>
      <c r="F1029" s="3"/>
      <c r="G1029" s="3"/>
      <c r="H1029" s="1"/>
    </row>
    <row r="1030" spans="2:8" ht="15.75" customHeight="1" x14ac:dyDescent="0.25">
      <c r="B1030" s="1"/>
      <c r="C1030" s="1" t="s">
        <v>1028</v>
      </c>
      <c r="D1030" s="2">
        <v>1.3425925925925901E-3</v>
      </c>
      <c r="E1030" s="1"/>
      <c r="F1030" s="3"/>
      <c r="G1030" s="3"/>
      <c r="H1030" s="1"/>
    </row>
    <row r="1031" spans="2:8" ht="15.75" customHeight="1" x14ac:dyDescent="0.25">
      <c r="B1031" s="4"/>
      <c r="C1031" s="1" t="s">
        <v>1029</v>
      </c>
      <c r="D1031" s="2">
        <v>1.3425925925925901E-3</v>
      </c>
      <c r="E1031" s="4"/>
      <c r="F1031" s="3"/>
      <c r="G1031" s="3"/>
      <c r="H1031" s="1"/>
    </row>
    <row r="1032" spans="2:8" ht="15.75" customHeight="1" x14ac:dyDescent="0.25">
      <c r="B1032" s="4"/>
      <c r="C1032" s="1" t="s">
        <v>1030</v>
      </c>
      <c r="D1032" s="2">
        <v>1.3425925925925901E-3</v>
      </c>
      <c r="E1032" s="4"/>
      <c r="F1032" s="3"/>
      <c r="G1032" s="3"/>
      <c r="H1032" s="1"/>
    </row>
    <row r="1033" spans="2:8" ht="15.75" customHeight="1" x14ac:dyDescent="0.25">
      <c r="B1033" s="1"/>
      <c r="C1033" s="1" t="s">
        <v>1031</v>
      </c>
      <c r="D1033" s="2">
        <v>1.3425925925925901E-3</v>
      </c>
      <c r="E1033" s="1"/>
      <c r="F1033" s="3"/>
      <c r="G1033" s="3"/>
      <c r="H1033" s="1"/>
    </row>
    <row r="1034" spans="2:8" ht="15.75" customHeight="1" x14ac:dyDescent="0.25">
      <c r="B1034" s="1"/>
      <c r="C1034" s="1" t="s">
        <v>1032</v>
      </c>
      <c r="D1034" s="2">
        <v>1.3425925925925901E-3</v>
      </c>
      <c r="E1034" s="1"/>
      <c r="F1034" s="3"/>
      <c r="G1034" s="3"/>
      <c r="H1034" s="1"/>
    </row>
    <row r="1035" spans="2:8" ht="15.75" customHeight="1" x14ac:dyDescent="0.25">
      <c r="B1035" s="4"/>
      <c r="C1035" s="1" t="s">
        <v>1033</v>
      </c>
      <c r="D1035" s="2">
        <v>1.3425925925925901E-3</v>
      </c>
      <c r="E1035" s="1"/>
      <c r="F1035" s="3"/>
      <c r="G1035" s="3"/>
      <c r="H1035" s="1"/>
    </row>
    <row r="1036" spans="2:8" ht="15.75" customHeight="1" x14ac:dyDescent="0.25">
      <c r="B1036" s="1"/>
      <c r="C1036" s="1" t="s">
        <v>1034</v>
      </c>
      <c r="D1036" s="2">
        <v>1.3425925925925901E-3</v>
      </c>
      <c r="E1036" s="1"/>
      <c r="F1036" s="3"/>
      <c r="G1036" s="3"/>
      <c r="H1036" s="1"/>
    </row>
    <row r="1037" spans="2:8" ht="15.75" customHeight="1" x14ac:dyDescent="0.25">
      <c r="B1037" s="1"/>
      <c r="C1037" s="1" t="s">
        <v>1035</v>
      </c>
      <c r="D1037" s="2">
        <v>1.33101851851852E-3</v>
      </c>
      <c r="E1037" s="1"/>
      <c r="F1037" s="3"/>
      <c r="G1037" s="3"/>
      <c r="H1037" s="1"/>
    </row>
    <row r="1038" spans="2:8" ht="15.75" customHeight="1" x14ac:dyDescent="0.25">
      <c r="B1038" s="1"/>
      <c r="C1038" s="1" t="s">
        <v>1036</v>
      </c>
      <c r="D1038" s="2">
        <v>1.33101851851852E-3</v>
      </c>
      <c r="E1038" s="1"/>
      <c r="F1038" s="3"/>
      <c r="G1038" s="3"/>
      <c r="H1038" s="1"/>
    </row>
    <row r="1039" spans="2:8" ht="15.75" customHeight="1" x14ac:dyDescent="0.25">
      <c r="B1039" s="1"/>
      <c r="C1039" s="1" t="s">
        <v>1037</v>
      </c>
      <c r="D1039" s="2">
        <v>1.33101851851852E-3</v>
      </c>
      <c r="E1039" s="1"/>
      <c r="F1039" s="3"/>
      <c r="G1039" s="3"/>
      <c r="H1039" s="1"/>
    </row>
    <row r="1040" spans="2:8" ht="15.75" customHeight="1" x14ac:dyDescent="0.25">
      <c r="B1040" s="4"/>
      <c r="C1040" s="1" t="s">
        <v>1038</v>
      </c>
      <c r="D1040" s="2">
        <v>1.33101851851852E-3</v>
      </c>
      <c r="E1040" s="4"/>
      <c r="F1040" s="3"/>
      <c r="G1040" s="3"/>
      <c r="H1040" s="1"/>
    </row>
    <row r="1041" spans="2:8" ht="15.75" customHeight="1" x14ac:dyDescent="0.25">
      <c r="B1041" s="1"/>
      <c r="C1041" s="1" t="s">
        <v>1039</v>
      </c>
      <c r="D1041" s="2">
        <v>1.33101851851852E-3</v>
      </c>
      <c r="E1041" s="1"/>
      <c r="F1041" s="3"/>
      <c r="G1041" s="3"/>
      <c r="H1041" s="1"/>
    </row>
    <row r="1042" spans="2:8" ht="15.75" customHeight="1" x14ac:dyDescent="0.25">
      <c r="B1042" s="1"/>
      <c r="C1042" s="1" t="s">
        <v>1040</v>
      </c>
      <c r="D1042" s="2">
        <v>1.33101851851852E-3</v>
      </c>
      <c r="E1042" s="1"/>
      <c r="F1042" s="3"/>
      <c r="G1042" s="3"/>
      <c r="H1042" s="1"/>
    </row>
    <row r="1043" spans="2:8" ht="15.75" customHeight="1" x14ac:dyDescent="0.25">
      <c r="B1043" s="1"/>
      <c r="C1043" s="1" t="s">
        <v>1041</v>
      </c>
      <c r="D1043" s="2">
        <v>1.33101851851852E-3</v>
      </c>
      <c r="E1043" s="1"/>
      <c r="F1043" s="3"/>
      <c r="G1043" s="3"/>
      <c r="H1043" s="1"/>
    </row>
    <row r="1044" spans="2:8" ht="15.75" customHeight="1" x14ac:dyDescent="0.25">
      <c r="B1044" s="1"/>
      <c r="C1044" s="1" t="s">
        <v>1042</v>
      </c>
      <c r="D1044" s="2">
        <v>1.33101851851852E-3</v>
      </c>
      <c r="E1044" s="1"/>
      <c r="F1044" s="3"/>
      <c r="G1044" s="3"/>
      <c r="H1044" s="1"/>
    </row>
    <row r="1045" spans="2:8" ht="15.75" customHeight="1" x14ac:dyDescent="0.25">
      <c r="B1045" s="1"/>
      <c r="C1045" s="1" t="s">
        <v>1043</v>
      </c>
      <c r="D1045" s="2">
        <v>1.33101851851852E-3</v>
      </c>
      <c r="E1045" s="1"/>
      <c r="F1045" s="3"/>
      <c r="G1045" s="3"/>
      <c r="H1045" s="1"/>
    </row>
    <row r="1046" spans="2:8" ht="15.75" customHeight="1" x14ac:dyDescent="0.25">
      <c r="B1046" s="1"/>
      <c r="C1046" s="1" t="s">
        <v>1044</v>
      </c>
      <c r="D1046" s="2">
        <v>1.33101851851852E-3</v>
      </c>
      <c r="E1046" s="1"/>
      <c r="F1046" s="3"/>
      <c r="G1046" s="3"/>
      <c r="H1046" s="1"/>
    </row>
    <row r="1047" spans="2:8" ht="15.75" customHeight="1" x14ac:dyDescent="0.25">
      <c r="B1047" s="4"/>
      <c r="C1047" s="1" t="s">
        <v>1045</v>
      </c>
      <c r="D1047" s="2">
        <v>1.33101851851852E-3</v>
      </c>
      <c r="E1047" s="4"/>
      <c r="F1047" s="3"/>
      <c r="G1047" s="3"/>
      <c r="H1047" s="1"/>
    </row>
    <row r="1048" spans="2:8" ht="15.75" customHeight="1" x14ac:dyDescent="0.25">
      <c r="B1048" s="1"/>
      <c r="C1048" s="1" t="s">
        <v>1046</v>
      </c>
      <c r="D1048" s="2">
        <v>1.3194444444444399E-3</v>
      </c>
      <c r="E1048" s="1"/>
      <c r="F1048" s="3"/>
      <c r="G1048" s="3"/>
      <c r="H1048" s="1"/>
    </row>
    <row r="1049" spans="2:8" ht="15.75" customHeight="1" x14ac:dyDescent="0.25">
      <c r="B1049" s="4"/>
      <c r="C1049" s="1" t="s">
        <v>1047</v>
      </c>
      <c r="D1049" s="2">
        <v>1.3194444444444399E-3</v>
      </c>
      <c r="E1049" s="4"/>
      <c r="F1049" s="3"/>
      <c r="G1049" s="3"/>
      <c r="H1049" s="1"/>
    </row>
    <row r="1050" spans="2:8" ht="15.75" customHeight="1" x14ac:dyDescent="0.25">
      <c r="B1050" s="4"/>
      <c r="C1050" s="1" t="s">
        <v>1048</v>
      </c>
      <c r="D1050" s="2">
        <v>1.3194444444444399E-3</v>
      </c>
      <c r="E1050" s="4"/>
      <c r="F1050" s="3"/>
      <c r="G1050" s="3"/>
      <c r="H1050" s="1"/>
    </row>
    <row r="1051" spans="2:8" ht="15.75" customHeight="1" x14ac:dyDescent="0.25">
      <c r="B1051" s="1"/>
      <c r="C1051" s="1" t="s">
        <v>1049</v>
      </c>
      <c r="D1051" s="2">
        <v>1.3194444444444399E-3</v>
      </c>
      <c r="E1051" s="1"/>
      <c r="F1051" s="3"/>
      <c r="G1051" s="3"/>
      <c r="H1051" s="1"/>
    </row>
    <row r="1052" spans="2:8" ht="15.75" customHeight="1" x14ac:dyDescent="0.25">
      <c r="B1052" s="1"/>
      <c r="C1052" s="1" t="s">
        <v>1050</v>
      </c>
      <c r="D1052" s="2">
        <v>1.3194444444444399E-3</v>
      </c>
      <c r="E1052" s="1"/>
      <c r="F1052" s="3"/>
      <c r="G1052" s="3"/>
      <c r="H1052" s="1"/>
    </row>
    <row r="1053" spans="2:8" ht="15.75" customHeight="1" x14ac:dyDescent="0.25">
      <c r="B1053" s="4"/>
      <c r="C1053" s="1" t="s">
        <v>1051</v>
      </c>
      <c r="D1053" s="2">
        <v>1.3194444444444399E-3</v>
      </c>
      <c r="E1053" s="4"/>
      <c r="F1053" s="3"/>
      <c r="G1053" s="3"/>
      <c r="H1053" s="1"/>
    </row>
    <row r="1054" spans="2:8" ht="15.75" customHeight="1" x14ac:dyDescent="0.25">
      <c r="B1054" s="1"/>
      <c r="C1054" s="1" t="s">
        <v>1052</v>
      </c>
      <c r="D1054" s="2">
        <v>1.3194444444444399E-3</v>
      </c>
      <c r="E1054" s="1"/>
      <c r="F1054" s="3"/>
      <c r="G1054" s="3"/>
      <c r="H1054" s="1"/>
    </row>
    <row r="1055" spans="2:8" ht="15.75" customHeight="1" x14ac:dyDescent="0.25">
      <c r="B1055" s="1"/>
      <c r="C1055" s="1" t="s">
        <v>1053</v>
      </c>
      <c r="D1055" s="2">
        <v>1.3194444444444399E-3</v>
      </c>
      <c r="E1055" s="1"/>
      <c r="F1055" s="3"/>
      <c r="G1055" s="3"/>
      <c r="H1055" s="1"/>
    </row>
    <row r="1056" spans="2:8" ht="15.75" customHeight="1" x14ac:dyDescent="0.25">
      <c r="B1056" s="1"/>
      <c r="C1056" s="1" t="s">
        <v>1054</v>
      </c>
      <c r="D1056" s="2">
        <v>1.3194444444444399E-3</v>
      </c>
      <c r="E1056" s="1"/>
      <c r="F1056" s="3"/>
      <c r="G1056" s="3"/>
      <c r="H1056" s="1"/>
    </row>
    <row r="1057" spans="2:8" ht="15.75" customHeight="1" x14ac:dyDescent="0.25">
      <c r="B1057" s="1"/>
      <c r="C1057" s="1" t="s">
        <v>1055</v>
      </c>
      <c r="D1057" s="2">
        <v>1.3194444444444399E-3</v>
      </c>
      <c r="E1057" s="1"/>
      <c r="F1057" s="3"/>
      <c r="G1057" s="3"/>
      <c r="H1057" s="1"/>
    </row>
    <row r="1058" spans="2:8" ht="15.75" customHeight="1" x14ac:dyDescent="0.25">
      <c r="B1058" s="1"/>
      <c r="C1058" s="1" t="s">
        <v>1056</v>
      </c>
      <c r="D1058" s="2">
        <v>1.3194444444444399E-3</v>
      </c>
      <c r="E1058" s="1"/>
      <c r="F1058" s="3"/>
      <c r="G1058" s="3"/>
      <c r="H1058" s="1"/>
    </row>
    <row r="1059" spans="2:8" ht="15.75" customHeight="1" x14ac:dyDescent="0.25">
      <c r="B1059" s="1"/>
      <c r="C1059" s="1" t="s">
        <v>1057</v>
      </c>
      <c r="D1059" s="2">
        <v>1.3194444444444399E-3</v>
      </c>
      <c r="E1059" s="1"/>
      <c r="F1059" s="3"/>
      <c r="G1059" s="3"/>
      <c r="H1059" s="1"/>
    </row>
    <row r="1060" spans="2:8" ht="15.75" customHeight="1" x14ac:dyDescent="0.25">
      <c r="B1060" s="1"/>
      <c r="C1060" s="1" t="s">
        <v>1058</v>
      </c>
      <c r="D1060" s="2">
        <v>1.3194444444444399E-3</v>
      </c>
      <c r="E1060" s="1"/>
      <c r="F1060" s="3"/>
      <c r="G1060" s="3"/>
      <c r="H1060" s="1"/>
    </row>
    <row r="1061" spans="2:8" ht="15.75" customHeight="1" x14ac:dyDescent="0.25">
      <c r="B1061" s="1"/>
      <c r="C1061" s="1" t="s">
        <v>1059</v>
      </c>
      <c r="D1061" s="2">
        <v>1.30787037037037E-3</v>
      </c>
      <c r="E1061" s="1"/>
      <c r="F1061" s="3"/>
      <c r="G1061" s="3"/>
      <c r="H1061" s="1"/>
    </row>
    <row r="1062" spans="2:8" ht="15.75" customHeight="1" x14ac:dyDescent="0.25">
      <c r="B1062" s="1"/>
      <c r="C1062" s="1" t="s">
        <v>1060</v>
      </c>
      <c r="D1062" s="2">
        <v>1.30787037037037E-3</v>
      </c>
      <c r="E1062" s="1"/>
      <c r="F1062" s="3"/>
      <c r="G1062" s="3"/>
      <c r="H1062" s="1"/>
    </row>
    <row r="1063" spans="2:8" ht="15.75" customHeight="1" x14ac:dyDescent="0.25">
      <c r="B1063" s="1"/>
      <c r="C1063" s="1" t="s">
        <v>1061</v>
      </c>
      <c r="D1063" s="2">
        <v>1.30787037037037E-3</v>
      </c>
      <c r="E1063" s="1"/>
      <c r="F1063" s="3"/>
      <c r="G1063" s="3"/>
      <c r="H1063" s="1"/>
    </row>
    <row r="1064" spans="2:8" ht="15.75" customHeight="1" x14ac:dyDescent="0.25">
      <c r="B1064" s="4"/>
      <c r="C1064" s="1" t="s">
        <v>1062</v>
      </c>
      <c r="D1064" s="2">
        <v>1.30787037037037E-3</v>
      </c>
      <c r="E1064" s="4"/>
      <c r="F1064" s="3"/>
      <c r="G1064" s="3"/>
      <c r="H1064" s="1"/>
    </row>
    <row r="1065" spans="2:8" ht="15.75" customHeight="1" x14ac:dyDescent="0.25">
      <c r="B1065" s="4"/>
      <c r="C1065" s="1" t="s">
        <v>1063</v>
      </c>
      <c r="D1065" s="2">
        <v>1.30787037037037E-3</v>
      </c>
      <c r="E1065" s="4"/>
      <c r="F1065" s="3"/>
      <c r="G1065" s="3"/>
      <c r="H1065" s="1"/>
    </row>
    <row r="1066" spans="2:8" ht="15.75" customHeight="1" x14ac:dyDescent="0.25">
      <c r="B1066" s="4"/>
      <c r="C1066" s="1" t="s">
        <v>1064</v>
      </c>
      <c r="D1066" s="2">
        <v>1.30787037037037E-3</v>
      </c>
      <c r="E1066" s="4"/>
      <c r="F1066" s="3"/>
      <c r="G1066" s="3"/>
      <c r="H1066" s="1"/>
    </row>
    <row r="1067" spans="2:8" ht="15.75" customHeight="1" x14ac:dyDescent="0.25">
      <c r="B1067" s="1"/>
      <c r="C1067" s="1" t="s">
        <v>1065</v>
      </c>
      <c r="D1067" s="2">
        <v>1.30787037037037E-3</v>
      </c>
      <c r="E1067" s="1"/>
      <c r="F1067" s="3"/>
      <c r="G1067" s="3"/>
      <c r="H1067" s="1"/>
    </row>
    <row r="1068" spans="2:8" ht="15.75" customHeight="1" x14ac:dyDescent="0.25">
      <c r="B1068" s="1"/>
      <c r="C1068" s="1" t="s">
        <v>1066</v>
      </c>
      <c r="D1068" s="2">
        <v>1.30787037037037E-3</v>
      </c>
      <c r="E1068" s="1"/>
      <c r="F1068" s="3"/>
      <c r="G1068" s="3"/>
      <c r="H1068" s="1"/>
    </row>
    <row r="1069" spans="2:8" ht="15.75" customHeight="1" x14ac:dyDescent="0.25">
      <c r="B1069" s="1"/>
      <c r="C1069" s="1" t="s">
        <v>1067</v>
      </c>
      <c r="D1069" s="2">
        <v>1.30787037037037E-3</v>
      </c>
      <c r="E1069" s="1"/>
      <c r="F1069" s="3"/>
      <c r="G1069" s="3"/>
      <c r="H1069" s="1"/>
    </row>
    <row r="1070" spans="2:8" ht="15.75" customHeight="1" x14ac:dyDescent="0.25">
      <c r="B1070" s="1"/>
      <c r="C1070" s="1" t="s">
        <v>1068</v>
      </c>
      <c r="D1070" s="2">
        <v>1.30787037037037E-3</v>
      </c>
      <c r="E1070" s="1"/>
      <c r="F1070" s="3"/>
      <c r="G1070" s="3"/>
      <c r="H1070" s="1"/>
    </row>
    <row r="1071" spans="2:8" ht="15.75" customHeight="1" x14ac:dyDescent="0.25">
      <c r="B1071" s="1"/>
      <c r="C1071" s="1" t="s">
        <v>1069</v>
      </c>
      <c r="D1071" s="2">
        <v>1.30787037037037E-3</v>
      </c>
      <c r="E1071" s="1"/>
      <c r="F1071" s="3"/>
      <c r="G1071" s="3"/>
      <c r="H1071" s="1"/>
    </row>
    <row r="1072" spans="2:8" ht="15.75" customHeight="1" x14ac:dyDescent="0.25">
      <c r="B1072" s="1"/>
      <c r="C1072" s="1" t="s">
        <v>1070</v>
      </c>
      <c r="D1072" s="2">
        <v>1.30787037037037E-3</v>
      </c>
      <c r="E1072" s="1"/>
      <c r="F1072" s="3"/>
      <c r="G1072" s="3"/>
      <c r="H1072" s="1"/>
    </row>
    <row r="1073" spans="2:8" ht="15.75" customHeight="1" x14ac:dyDescent="0.25">
      <c r="B1073" s="1"/>
      <c r="C1073" s="1" t="s">
        <v>1071</v>
      </c>
      <c r="D1073" s="2">
        <v>1.2962962962962999E-3</v>
      </c>
      <c r="E1073" s="1"/>
      <c r="F1073" s="3"/>
      <c r="G1073" s="3"/>
      <c r="H1073" s="1"/>
    </row>
    <row r="1074" spans="2:8" ht="15.75" customHeight="1" x14ac:dyDescent="0.25">
      <c r="B1074" s="1"/>
      <c r="C1074" s="1" t="s">
        <v>1072</v>
      </c>
      <c r="D1074" s="2">
        <v>1.2962962962962999E-3</v>
      </c>
      <c r="E1074" s="1"/>
      <c r="F1074" s="3"/>
      <c r="G1074" s="3"/>
      <c r="H1074" s="1"/>
    </row>
    <row r="1075" spans="2:8" ht="15.75" customHeight="1" x14ac:dyDescent="0.25">
      <c r="B1075" s="1"/>
      <c r="C1075" s="1" t="s">
        <v>1073</v>
      </c>
      <c r="D1075" s="2">
        <v>1.2962962962962999E-3</v>
      </c>
      <c r="E1075" s="1"/>
      <c r="F1075" s="3"/>
      <c r="G1075" s="3"/>
      <c r="H1075" s="1"/>
    </row>
    <row r="1076" spans="2:8" ht="15.75" customHeight="1" x14ac:dyDescent="0.25">
      <c r="B1076" s="1"/>
      <c r="C1076" s="1" t="s">
        <v>1074</v>
      </c>
      <c r="D1076" s="2">
        <v>1.2962962962962999E-3</v>
      </c>
      <c r="E1076" s="1"/>
      <c r="F1076" s="3"/>
      <c r="G1076" s="3"/>
      <c r="H1076" s="1"/>
    </row>
    <row r="1077" spans="2:8" ht="15.75" customHeight="1" x14ac:dyDescent="0.25">
      <c r="B1077" s="1"/>
      <c r="C1077" s="1" t="s">
        <v>1075</v>
      </c>
      <c r="D1077" s="2">
        <v>1.2962962962962999E-3</v>
      </c>
      <c r="E1077" s="1"/>
      <c r="F1077" s="3"/>
      <c r="G1077" s="3"/>
      <c r="H1077" s="1"/>
    </row>
    <row r="1078" spans="2:8" ht="15.75" customHeight="1" x14ac:dyDescent="0.25">
      <c r="B1078" s="4"/>
      <c r="C1078" s="1" t="s">
        <v>1076</v>
      </c>
      <c r="D1078" s="2">
        <v>1.2847222222222201E-3</v>
      </c>
      <c r="E1078" s="4"/>
      <c r="F1078" s="3"/>
      <c r="G1078" s="3"/>
      <c r="H1078" s="1"/>
    </row>
    <row r="1079" spans="2:8" ht="15.75" customHeight="1" x14ac:dyDescent="0.25">
      <c r="B1079" s="1"/>
      <c r="C1079" s="1" t="s">
        <v>1077</v>
      </c>
      <c r="D1079" s="2">
        <v>1.2847222222222201E-3</v>
      </c>
      <c r="E1079" s="1"/>
      <c r="F1079" s="3"/>
      <c r="G1079" s="3"/>
      <c r="H1079" s="1"/>
    </row>
    <row r="1080" spans="2:8" ht="15.75" customHeight="1" x14ac:dyDescent="0.25">
      <c r="B1080" s="1"/>
      <c r="C1080" s="1" t="s">
        <v>1078</v>
      </c>
      <c r="D1080" s="2">
        <v>1.2847222222222201E-3</v>
      </c>
      <c r="E1080" s="1"/>
      <c r="F1080" s="3"/>
      <c r="G1080" s="3"/>
      <c r="H1080" s="1"/>
    </row>
    <row r="1081" spans="2:8" ht="15.75" customHeight="1" x14ac:dyDescent="0.25">
      <c r="B1081" s="1"/>
      <c r="C1081" s="1" t="s">
        <v>1079</v>
      </c>
      <c r="D1081" s="2">
        <v>1.2847222222222201E-3</v>
      </c>
      <c r="E1081" s="1"/>
      <c r="F1081" s="3"/>
      <c r="G1081" s="3"/>
      <c r="H1081" s="1"/>
    </row>
    <row r="1082" spans="2:8" ht="15.75" customHeight="1" x14ac:dyDescent="0.25">
      <c r="B1082" s="1"/>
      <c r="C1082" s="1" t="s">
        <v>1080</v>
      </c>
      <c r="D1082" s="2">
        <v>1.2847222222222201E-3</v>
      </c>
      <c r="E1082" s="1"/>
      <c r="F1082" s="3"/>
      <c r="G1082" s="3"/>
      <c r="H1082" s="1"/>
    </row>
    <row r="1083" spans="2:8" ht="15.75" customHeight="1" x14ac:dyDescent="0.25">
      <c r="B1083" s="4"/>
      <c r="C1083" s="1" t="s">
        <v>1081</v>
      </c>
      <c r="D1083" s="2">
        <v>1.2847222222222201E-3</v>
      </c>
      <c r="E1083" s="4"/>
      <c r="F1083" s="3"/>
      <c r="G1083" s="3"/>
      <c r="H1083" s="1"/>
    </row>
    <row r="1084" spans="2:8" ht="15.75" customHeight="1" x14ac:dyDescent="0.25">
      <c r="B1084" s="4"/>
      <c r="C1084" s="1" t="s">
        <v>1082</v>
      </c>
      <c r="D1084" s="2">
        <v>1.27314814814815E-3</v>
      </c>
      <c r="E1084" s="4"/>
      <c r="F1084" s="3"/>
      <c r="G1084" s="3"/>
      <c r="H1084" s="1"/>
    </row>
    <row r="1085" spans="2:8" ht="15.75" customHeight="1" x14ac:dyDescent="0.25">
      <c r="B1085" s="1"/>
      <c r="C1085" s="1" t="s">
        <v>1083</v>
      </c>
      <c r="D1085" s="2">
        <v>1.27314814814815E-3</v>
      </c>
      <c r="E1085" s="1"/>
      <c r="F1085" s="3"/>
      <c r="G1085" s="3"/>
      <c r="H1085" s="1"/>
    </row>
    <row r="1086" spans="2:8" ht="15.75" customHeight="1" x14ac:dyDescent="0.25">
      <c r="B1086" s="4"/>
      <c r="C1086" s="1" t="s">
        <v>1084</v>
      </c>
      <c r="D1086" s="2">
        <v>1.27314814814815E-3</v>
      </c>
      <c r="E1086" s="4"/>
      <c r="F1086" s="3"/>
      <c r="G1086" s="3"/>
      <c r="H1086" s="1"/>
    </row>
    <row r="1087" spans="2:8" ht="15.75" customHeight="1" x14ac:dyDescent="0.25">
      <c r="B1087" s="1"/>
      <c r="C1087" s="1" t="s">
        <v>1085</v>
      </c>
      <c r="D1087" s="2">
        <v>1.27314814814815E-3</v>
      </c>
      <c r="E1087" s="1"/>
      <c r="F1087" s="3"/>
      <c r="G1087" s="3"/>
      <c r="H1087" s="1"/>
    </row>
    <row r="1088" spans="2:8" ht="15.75" customHeight="1" x14ac:dyDescent="0.25">
      <c r="B1088" s="1"/>
      <c r="C1088" s="1" t="s">
        <v>1086</v>
      </c>
      <c r="D1088" s="2">
        <v>1.2615740740740699E-3</v>
      </c>
      <c r="E1088" s="1"/>
      <c r="F1088" s="3"/>
      <c r="G1088" s="3"/>
      <c r="H1088" s="1"/>
    </row>
    <row r="1089" spans="2:8" ht="15.75" customHeight="1" x14ac:dyDescent="0.25">
      <c r="B1089" s="1"/>
      <c r="C1089" s="1" t="s">
        <v>1087</v>
      </c>
      <c r="D1089" s="2">
        <v>1.2615740740740699E-3</v>
      </c>
      <c r="E1089" s="1"/>
      <c r="F1089" s="3"/>
      <c r="G1089" s="3"/>
      <c r="H1089" s="1"/>
    </row>
    <row r="1090" spans="2:8" ht="15.75" customHeight="1" x14ac:dyDescent="0.25">
      <c r="B1090" s="4"/>
      <c r="C1090" s="1" t="s">
        <v>1088</v>
      </c>
      <c r="D1090" s="2">
        <v>1.2615740740740699E-3</v>
      </c>
      <c r="E1090" s="4"/>
      <c r="F1090" s="3"/>
      <c r="G1090" s="3"/>
      <c r="H1090" s="1"/>
    </row>
    <row r="1091" spans="2:8" ht="15.75" customHeight="1" x14ac:dyDescent="0.25">
      <c r="B1091" s="4"/>
      <c r="C1091" s="1" t="s">
        <v>1089</v>
      </c>
      <c r="D1091" s="2">
        <v>1.2615740740740699E-3</v>
      </c>
      <c r="E1091" s="4"/>
      <c r="F1091" s="3"/>
      <c r="G1091" s="3"/>
      <c r="H1091" s="1"/>
    </row>
    <row r="1092" spans="2:8" ht="15.75" customHeight="1" x14ac:dyDescent="0.25">
      <c r="B1092" s="1"/>
      <c r="C1092" s="1" t="s">
        <v>1090</v>
      </c>
      <c r="D1092" s="2">
        <v>1.2615740740740699E-3</v>
      </c>
      <c r="E1092" s="1"/>
      <c r="F1092" s="3"/>
      <c r="G1092" s="3"/>
      <c r="H1092" s="1"/>
    </row>
    <row r="1093" spans="2:8" ht="15.75" customHeight="1" x14ac:dyDescent="0.25">
      <c r="B1093" s="1"/>
      <c r="C1093" s="1" t="s">
        <v>1091</v>
      </c>
      <c r="D1093" s="2">
        <v>1.2615740740740699E-3</v>
      </c>
      <c r="E1093" s="1"/>
      <c r="F1093" s="3"/>
      <c r="G1093" s="3"/>
      <c r="H1093" s="1"/>
    </row>
    <row r="1094" spans="2:8" ht="15.75" customHeight="1" x14ac:dyDescent="0.25">
      <c r="B1094" s="1"/>
      <c r="C1094" s="1" t="s">
        <v>1092</v>
      </c>
      <c r="D1094" s="2">
        <v>1.2615740740740699E-3</v>
      </c>
      <c r="E1094" s="1"/>
      <c r="F1094" s="3"/>
      <c r="G1094" s="3"/>
      <c r="H1094" s="1"/>
    </row>
    <row r="1095" spans="2:8" ht="15.75" customHeight="1" x14ac:dyDescent="0.25">
      <c r="B1095" s="1"/>
      <c r="C1095" s="1" t="s">
        <v>1093</v>
      </c>
      <c r="D1095" s="2">
        <v>1.2615740740740699E-3</v>
      </c>
      <c r="E1095" s="1"/>
      <c r="F1095" s="3"/>
      <c r="G1095" s="3"/>
      <c r="H1095" s="1"/>
    </row>
    <row r="1096" spans="2:8" ht="15.75" customHeight="1" x14ac:dyDescent="0.25">
      <c r="B1096" s="1"/>
      <c r="C1096" s="1" t="s">
        <v>1094</v>
      </c>
      <c r="D1096" s="2">
        <v>1.2615740740740699E-3</v>
      </c>
      <c r="E1096" s="1"/>
      <c r="F1096" s="3"/>
      <c r="G1096" s="3"/>
      <c r="H1096" s="1"/>
    </row>
    <row r="1097" spans="2:8" ht="15.75" customHeight="1" x14ac:dyDescent="0.25">
      <c r="B1097" s="1"/>
      <c r="C1097" s="1" t="s">
        <v>1095</v>
      </c>
      <c r="D1097" s="2">
        <v>1.2615740740740699E-3</v>
      </c>
      <c r="E1097" s="1"/>
      <c r="F1097" s="3"/>
      <c r="G1097" s="3"/>
      <c r="H1097" s="1"/>
    </row>
    <row r="1098" spans="2:8" ht="15.75" customHeight="1" x14ac:dyDescent="0.25">
      <c r="B1098" s="4"/>
      <c r="C1098" s="1" t="s">
        <v>1096</v>
      </c>
      <c r="D1098" s="2">
        <v>1.2615740740740699E-3</v>
      </c>
      <c r="E1098" s="4"/>
      <c r="F1098" s="3"/>
      <c r="G1098" s="3"/>
      <c r="H1098" s="1"/>
    </row>
    <row r="1099" spans="2:8" ht="15.75" customHeight="1" x14ac:dyDescent="0.25">
      <c r="B1099" s="1"/>
      <c r="C1099" s="1" t="s">
        <v>1097</v>
      </c>
      <c r="D1099" s="2">
        <v>1.25E-3</v>
      </c>
      <c r="E1099" s="1"/>
      <c r="F1099" s="3"/>
      <c r="G1099" s="3"/>
      <c r="H1099" s="1"/>
    </row>
    <row r="1100" spans="2:8" ht="15.75" customHeight="1" x14ac:dyDescent="0.25">
      <c r="B1100" s="4"/>
      <c r="C1100" s="1" t="s">
        <v>1098</v>
      </c>
      <c r="D1100" s="2">
        <v>1.25E-3</v>
      </c>
      <c r="E1100" s="4"/>
      <c r="F1100" s="3"/>
      <c r="G1100" s="3"/>
      <c r="H1100" s="1"/>
    </row>
    <row r="1101" spans="2:8" ht="15.75" customHeight="1" x14ac:dyDescent="0.25">
      <c r="B1101" s="1"/>
      <c r="C1101" s="1" t="s">
        <v>1099</v>
      </c>
      <c r="D1101" s="2">
        <v>1.25E-3</v>
      </c>
      <c r="E1101" s="1"/>
      <c r="F1101" s="3"/>
      <c r="G1101" s="3"/>
      <c r="H1101" s="1"/>
    </row>
    <row r="1102" spans="2:8" ht="15.75" customHeight="1" x14ac:dyDescent="0.25">
      <c r="B1102" s="1"/>
      <c r="C1102" s="1" t="s">
        <v>1100</v>
      </c>
      <c r="D1102" s="2">
        <v>1.25E-3</v>
      </c>
      <c r="E1102" s="1"/>
      <c r="F1102" s="3"/>
      <c r="G1102" s="3"/>
      <c r="H1102" s="1"/>
    </row>
    <row r="1103" spans="2:8" ht="15.75" customHeight="1" x14ac:dyDescent="0.25">
      <c r="B1103" s="1"/>
      <c r="C1103" s="1" t="s">
        <v>1101</v>
      </c>
      <c r="D1103" s="2">
        <v>1.25E-3</v>
      </c>
      <c r="E1103" s="1"/>
      <c r="F1103" s="3"/>
      <c r="G1103" s="3"/>
      <c r="H1103" s="1"/>
    </row>
    <row r="1104" spans="2:8" ht="15.75" customHeight="1" x14ac:dyDescent="0.25">
      <c r="B1104" s="1"/>
      <c r="C1104" s="1" t="s">
        <v>1102</v>
      </c>
      <c r="D1104" s="2">
        <v>1.25E-3</v>
      </c>
      <c r="E1104" s="1"/>
      <c r="F1104" s="3"/>
      <c r="G1104" s="3"/>
      <c r="H1104" s="1"/>
    </row>
    <row r="1105" spans="2:8" ht="15.75" customHeight="1" x14ac:dyDescent="0.25">
      <c r="B1105" s="1"/>
      <c r="C1105" s="1" t="s">
        <v>1103</v>
      </c>
      <c r="D1105" s="2">
        <v>1.25E-3</v>
      </c>
      <c r="E1105" s="1"/>
      <c r="F1105" s="3"/>
      <c r="G1105" s="3"/>
      <c r="H1105" s="1"/>
    </row>
    <row r="1106" spans="2:8" ht="15.75" customHeight="1" x14ac:dyDescent="0.25">
      <c r="B1106" s="1"/>
      <c r="C1106" s="1" t="s">
        <v>1104</v>
      </c>
      <c r="D1106" s="2">
        <v>1.2384259259259299E-3</v>
      </c>
      <c r="E1106" s="1"/>
      <c r="F1106" s="3"/>
      <c r="G1106" s="3"/>
      <c r="H1106" s="1"/>
    </row>
    <row r="1107" spans="2:8" ht="15.75" customHeight="1" x14ac:dyDescent="0.25">
      <c r="B1107" s="4"/>
      <c r="C1107" s="1" t="s">
        <v>1105</v>
      </c>
      <c r="D1107" s="2">
        <v>1.2384259259259299E-3</v>
      </c>
      <c r="E1107" s="4"/>
      <c r="F1107" s="3"/>
      <c r="G1107" s="3"/>
      <c r="H1107" s="1"/>
    </row>
    <row r="1108" spans="2:8" ht="15.75" customHeight="1" x14ac:dyDescent="0.25">
      <c r="B1108" s="1"/>
      <c r="C1108" s="1" t="s">
        <v>1106</v>
      </c>
      <c r="D1108" s="2">
        <v>1.2384259259259299E-3</v>
      </c>
      <c r="E1108" s="1"/>
      <c r="F1108" s="3"/>
      <c r="G1108" s="3"/>
      <c r="H1108" s="1"/>
    </row>
    <row r="1109" spans="2:8" ht="15.75" customHeight="1" x14ac:dyDescent="0.25">
      <c r="B1109" s="1"/>
      <c r="C1109" s="1" t="s">
        <v>1107</v>
      </c>
      <c r="D1109" s="2">
        <v>1.2384259259259299E-3</v>
      </c>
      <c r="E1109" s="1"/>
      <c r="F1109" s="3"/>
      <c r="G1109" s="3"/>
      <c r="H1109" s="1"/>
    </row>
    <row r="1110" spans="2:8" ht="15.75" customHeight="1" x14ac:dyDescent="0.25">
      <c r="B1110" s="1"/>
      <c r="C1110" s="1" t="s">
        <v>1108</v>
      </c>
      <c r="D1110" s="2">
        <v>1.2384259259259299E-3</v>
      </c>
      <c r="E1110" s="1"/>
      <c r="F1110" s="3"/>
      <c r="G1110" s="3"/>
      <c r="H1110" s="1"/>
    </row>
    <row r="1111" spans="2:8" ht="15.75" customHeight="1" x14ac:dyDescent="0.25">
      <c r="B1111" s="4"/>
      <c r="C1111" s="1" t="s">
        <v>1109</v>
      </c>
      <c r="D1111" s="2">
        <v>1.2384259259259299E-3</v>
      </c>
      <c r="E1111" s="4"/>
      <c r="F1111" s="3"/>
      <c r="G1111" s="3"/>
      <c r="H1111" s="1"/>
    </row>
    <row r="1112" spans="2:8" ht="15.75" customHeight="1" x14ac:dyDescent="0.25">
      <c r="B1112" s="1"/>
      <c r="C1112" s="1" t="s">
        <v>1110</v>
      </c>
      <c r="D1112" s="2">
        <v>1.2384259259259299E-3</v>
      </c>
      <c r="E1112" s="1"/>
      <c r="F1112" s="3"/>
      <c r="G1112" s="3"/>
      <c r="H1112" s="1"/>
    </row>
    <row r="1113" spans="2:8" ht="15.75" customHeight="1" x14ac:dyDescent="0.25">
      <c r="B1113" s="1"/>
      <c r="C1113" s="1" t="s">
        <v>1111</v>
      </c>
      <c r="D1113" s="2">
        <v>1.2268518518518501E-3</v>
      </c>
      <c r="E1113" s="1"/>
      <c r="F1113" s="3"/>
      <c r="G1113" s="3"/>
      <c r="H1113" s="1"/>
    </row>
    <row r="1114" spans="2:8" ht="15.75" customHeight="1" x14ac:dyDescent="0.25">
      <c r="B1114" s="4"/>
      <c r="C1114" s="1" t="s">
        <v>1112</v>
      </c>
      <c r="D1114" s="2">
        <v>1.2268518518518501E-3</v>
      </c>
      <c r="E1114" s="4"/>
      <c r="F1114" s="3"/>
      <c r="G1114" s="3"/>
      <c r="H1114" s="1"/>
    </row>
    <row r="1115" spans="2:8" ht="15.75" customHeight="1" x14ac:dyDescent="0.25">
      <c r="B1115" s="4"/>
      <c r="C1115" s="1" t="s">
        <v>1113</v>
      </c>
      <c r="D1115" s="2">
        <v>1.2268518518518501E-3</v>
      </c>
      <c r="E1115" s="4"/>
      <c r="F1115" s="3"/>
      <c r="G1115" s="3"/>
      <c r="H1115" s="1"/>
    </row>
    <row r="1116" spans="2:8" ht="15.75" customHeight="1" x14ac:dyDescent="0.25">
      <c r="B1116" s="1"/>
      <c r="C1116" s="1" t="s">
        <v>1114</v>
      </c>
      <c r="D1116" s="2">
        <v>1.2268518518518501E-3</v>
      </c>
      <c r="E1116" s="1"/>
      <c r="F1116" s="3"/>
      <c r="G1116" s="3"/>
      <c r="H1116" s="1"/>
    </row>
    <row r="1117" spans="2:8" ht="15.75" customHeight="1" x14ac:dyDescent="0.25">
      <c r="B1117" s="1"/>
      <c r="C1117" s="1" t="s">
        <v>1115</v>
      </c>
      <c r="D1117" s="2">
        <v>1.2268518518518501E-3</v>
      </c>
      <c r="E1117" s="1"/>
      <c r="F1117" s="3"/>
      <c r="G1117" s="3"/>
      <c r="H1117" s="1"/>
    </row>
    <row r="1118" spans="2:8" ht="15.75" customHeight="1" x14ac:dyDescent="0.25">
      <c r="B1118" s="1"/>
      <c r="C1118" s="1" t="s">
        <v>1116</v>
      </c>
      <c r="D1118" s="2">
        <v>1.2268518518518501E-3</v>
      </c>
      <c r="E1118" s="1"/>
      <c r="F1118" s="3"/>
      <c r="G1118" s="3"/>
      <c r="H1118" s="1"/>
    </row>
    <row r="1119" spans="2:8" ht="15.75" customHeight="1" x14ac:dyDescent="0.25">
      <c r="B1119" s="4"/>
      <c r="C1119" s="1" t="s">
        <v>1117</v>
      </c>
      <c r="D1119" s="2">
        <v>1.2268518518518501E-3</v>
      </c>
      <c r="E1119" s="4"/>
      <c r="F1119" s="3"/>
      <c r="G1119" s="3"/>
      <c r="H1119" s="1"/>
    </row>
    <row r="1120" spans="2:8" ht="15.75" customHeight="1" x14ac:dyDescent="0.25">
      <c r="B1120" s="1"/>
      <c r="C1120" s="1" t="s">
        <v>1118</v>
      </c>
      <c r="D1120" s="2">
        <v>1.21527777777778E-3</v>
      </c>
      <c r="E1120" s="1"/>
      <c r="F1120" s="3"/>
      <c r="G1120" s="3"/>
      <c r="H1120" s="1"/>
    </row>
    <row r="1121" spans="2:8" ht="15.75" customHeight="1" x14ac:dyDescent="0.25">
      <c r="B1121" s="1"/>
      <c r="C1121" s="1" t="s">
        <v>1119</v>
      </c>
      <c r="D1121" s="2">
        <v>1.21527777777778E-3</v>
      </c>
      <c r="E1121" s="1"/>
      <c r="F1121" s="3"/>
      <c r="G1121" s="3"/>
      <c r="H1121" s="1"/>
    </row>
    <row r="1122" spans="2:8" ht="15.75" customHeight="1" x14ac:dyDescent="0.25">
      <c r="B1122" s="1"/>
      <c r="C1122" s="1" t="s">
        <v>1120</v>
      </c>
      <c r="D1122" s="2">
        <v>1.21527777777778E-3</v>
      </c>
      <c r="E1122" s="1"/>
      <c r="F1122" s="3"/>
      <c r="G1122" s="3"/>
      <c r="H1122" s="1"/>
    </row>
    <row r="1123" spans="2:8" ht="15.75" customHeight="1" x14ac:dyDescent="0.25">
      <c r="B1123" s="1"/>
      <c r="C1123" s="1" t="s">
        <v>1121</v>
      </c>
      <c r="D1123" s="2">
        <v>1.21527777777778E-3</v>
      </c>
      <c r="E1123" s="1"/>
      <c r="F1123" s="3"/>
      <c r="G1123" s="3"/>
      <c r="H1123" s="1"/>
    </row>
    <row r="1124" spans="2:8" ht="15.75" customHeight="1" x14ac:dyDescent="0.25">
      <c r="B1124" s="1"/>
      <c r="C1124" s="1" t="s">
        <v>1122</v>
      </c>
      <c r="D1124" s="2">
        <v>1.21527777777778E-3</v>
      </c>
      <c r="E1124" s="1"/>
      <c r="F1124" s="3"/>
      <c r="G1124" s="3"/>
      <c r="H1124" s="1"/>
    </row>
    <row r="1125" spans="2:8" ht="15.75" customHeight="1" x14ac:dyDescent="0.25">
      <c r="B1125" s="1"/>
      <c r="C1125" s="1" t="s">
        <v>1123</v>
      </c>
      <c r="D1125" s="2">
        <v>1.21527777777778E-3</v>
      </c>
      <c r="E1125" s="1"/>
      <c r="F1125" s="3"/>
      <c r="G1125" s="3"/>
      <c r="H1125" s="1"/>
    </row>
    <row r="1126" spans="2:8" ht="15.75" customHeight="1" x14ac:dyDescent="0.25">
      <c r="B1126" s="1"/>
      <c r="C1126" s="1" t="s">
        <v>1124</v>
      </c>
      <c r="D1126" s="2">
        <v>1.21527777777778E-3</v>
      </c>
      <c r="E1126" s="1"/>
      <c r="F1126" s="3"/>
      <c r="G1126" s="3"/>
      <c r="H1126" s="1"/>
    </row>
    <row r="1127" spans="2:8" ht="15.75" customHeight="1" x14ac:dyDescent="0.25">
      <c r="B1127" s="1"/>
      <c r="C1127" s="1" t="s">
        <v>1125</v>
      </c>
      <c r="D1127" s="2">
        <v>1.21527777777778E-3</v>
      </c>
      <c r="E1127" s="1"/>
      <c r="F1127" s="3"/>
      <c r="G1127" s="3"/>
      <c r="H1127" s="1"/>
    </row>
    <row r="1128" spans="2:8" ht="15.75" customHeight="1" x14ac:dyDescent="0.25">
      <c r="B1128" s="1"/>
      <c r="C1128" s="1" t="s">
        <v>1126</v>
      </c>
      <c r="D1128" s="2">
        <v>1.21527777777778E-3</v>
      </c>
      <c r="E1128" s="1"/>
      <c r="F1128" s="3"/>
      <c r="G1128" s="3"/>
      <c r="H1128" s="1"/>
    </row>
    <row r="1129" spans="2:8" ht="15.75" customHeight="1" x14ac:dyDescent="0.25">
      <c r="B1129" s="1"/>
      <c r="C1129" s="1" t="s">
        <v>1127</v>
      </c>
      <c r="D1129" s="2">
        <v>1.21527777777778E-3</v>
      </c>
      <c r="E1129" s="1"/>
      <c r="F1129" s="3"/>
      <c r="G1129" s="3"/>
      <c r="H1129" s="1"/>
    </row>
    <row r="1130" spans="2:8" ht="15.75" customHeight="1" x14ac:dyDescent="0.25">
      <c r="B1130" s="1"/>
      <c r="C1130" s="1" t="s">
        <v>1128</v>
      </c>
      <c r="D1130" s="2">
        <v>1.2037037037037001E-3</v>
      </c>
      <c r="E1130" s="1"/>
      <c r="F1130" s="3"/>
      <c r="G1130" s="3"/>
      <c r="H1130" s="1"/>
    </row>
    <row r="1131" spans="2:8" ht="15.75" customHeight="1" x14ac:dyDescent="0.25">
      <c r="B1131" s="4"/>
      <c r="C1131" s="1" t="s">
        <v>1129</v>
      </c>
      <c r="D1131" s="2">
        <v>1.2037037037037001E-3</v>
      </c>
      <c r="E1131" s="1"/>
      <c r="F1131" s="3"/>
      <c r="G1131" s="3"/>
      <c r="H1131" s="1"/>
    </row>
    <row r="1132" spans="2:8" ht="15.75" customHeight="1" x14ac:dyDescent="0.25">
      <c r="B1132" s="1"/>
      <c r="C1132" s="1" t="s">
        <v>1130</v>
      </c>
      <c r="D1132" s="2">
        <v>1.2037037037037001E-3</v>
      </c>
      <c r="E1132" s="1"/>
      <c r="F1132" s="3"/>
      <c r="G1132" s="3"/>
      <c r="H1132" s="1"/>
    </row>
    <row r="1133" spans="2:8" ht="15.75" customHeight="1" x14ac:dyDescent="0.25">
      <c r="B1133" s="4"/>
      <c r="C1133" s="1" t="s">
        <v>1131</v>
      </c>
      <c r="D1133" s="2">
        <v>1.2037037037037001E-3</v>
      </c>
      <c r="E1133" s="4"/>
      <c r="F1133" s="3"/>
      <c r="G1133" s="3"/>
      <c r="H1133" s="1"/>
    </row>
    <row r="1134" spans="2:8" ht="15.75" customHeight="1" x14ac:dyDescent="0.25">
      <c r="B1134" s="4"/>
      <c r="C1134" s="1" t="s">
        <v>1132</v>
      </c>
      <c r="D1134" s="2">
        <v>1.2037037037037001E-3</v>
      </c>
      <c r="E1134" s="4"/>
      <c r="F1134" s="3"/>
      <c r="G1134" s="3"/>
      <c r="H1134" s="1"/>
    </row>
    <row r="1135" spans="2:8" ht="15.75" customHeight="1" x14ac:dyDescent="0.25">
      <c r="B1135" s="1"/>
      <c r="C1135" s="1" t="s">
        <v>1133</v>
      </c>
      <c r="D1135" s="2">
        <v>1.19212962962963E-3</v>
      </c>
      <c r="E1135" s="1"/>
      <c r="F1135" s="3"/>
      <c r="G1135" s="3"/>
      <c r="H1135" s="1"/>
    </row>
    <row r="1136" spans="2:8" ht="15.75" customHeight="1" x14ac:dyDescent="0.25">
      <c r="B1136" s="1"/>
      <c r="C1136" s="1" t="s">
        <v>1134</v>
      </c>
      <c r="D1136" s="2">
        <v>1.19212962962963E-3</v>
      </c>
      <c r="E1136" s="1"/>
      <c r="F1136" s="3"/>
      <c r="G1136" s="3"/>
      <c r="H1136" s="1"/>
    </row>
    <row r="1137" spans="2:8" ht="15.75" customHeight="1" x14ac:dyDescent="0.25">
      <c r="B1137" s="1"/>
      <c r="C1137" s="1" t="s">
        <v>1135</v>
      </c>
      <c r="D1137" s="2">
        <v>1.1805555555555599E-3</v>
      </c>
      <c r="E1137" s="1"/>
      <c r="F1137" s="3"/>
      <c r="G1137" s="3"/>
      <c r="H1137" s="1"/>
    </row>
    <row r="1138" spans="2:8" ht="15.75" customHeight="1" x14ac:dyDescent="0.25">
      <c r="B1138" s="1"/>
      <c r="C1138" s="1" t="s">
        <v>1136</v>
      </c>
      <c r="D1138" s="2">
        <v>1.1805555555555599E-3</v>
      </c>
      <c r="E1138" s="1"/>
      <c r="F1138" s="3"/>
      <c r="G1138" s="3"/>
      <c r="H1138" s="1"/>
    </row>
    <row r="1139" spans="2:8" ht="15.75" customHeight="1" x14ac:dyDescent="0.25">
      <c r="B1139" s="1"/>
      <c r="C1139" s="1" t="s">
        <v>1137</v>
      </c>
      <c r="D1139" s="2">
        <v>1.1805555555555599E-3</v>
      </c>
      <c r="E1139" s="1"/>
      <c r="F1139" s="3"/>
      <c r="G1139" s="3"/>
      <c r="H1139" s="1"/>
    </row>
    <row r="1140" spans="2:8" ht="15.75" customHeight="1" x14ac:dyDescent="0.25">
      <c r="B1140" s="1"/>
      <c r="C1140" s="1" t="s">
        <v>1138</v>
      </c>
      <c r="D1140" s="2">
        <v>1.1805555555555599E-3</v>
      </c>
      <c r="E1140" s="1"/>
      <c r="F1140" s="3"/>
      <c r="G1140" s="3"/>
      <c r="H1140" s="1"/>
    </row>
    <row r="1141" spans="2:8" ht="15.75" customHeight="1" x14ac:dyDescent="0.25">
      <c r="B1141" s="1"/>
      <c r="C1141" s="1" t="s">
        <v>1139</v>
      </c>
      <c r="D1141" s="2">
        <v>1.1805555555555599E-3</v>
      </c>
      <c r="E1141" s="1"/>
      <c r="F1141" s="3"/>
      <c r="G1141" s="3"/>
      <c r="H1141" s="1"/>
    </row>
    <row r="1142" spans="2:8" ht="15.75" customHeight="1" x14ac:dyDescent="0.25">
      <c r="B1142" s="4"/>
      <c r="C1142" s="1" t="s">
        <v>1140</v>
      </c>
      <c r="D1142" s="2">
        <v>1.16898148148148E-3</v>
      </c>
      <c r="E1142" s="4"/>
      <c r="F1142" s="3"/>
      <c r="G1142" s="3"/>
      <c r="H1142" s="1"/>
    </row>
    <row r="1143" spans="2:8" ht="15.75" customHeight="1" x14ac:dyDescent="0.25">
      <c r="B1143" s="1"/>
      <c r="C1143" s="1" t="s">
        <v>1141</v>
      </c>
      <c r="D1143" s="2">
        <v>1.16898148148148E-3</v>
      </c>
      <c r="E1143" s="1"/>
      <c r="F1143" s="3"/>
      <c r="G1143" s="3"/>
      <c r="H1143" s="1"/>
    </row>
    <row r="1144" spans="2:8" ht="15.75" customHeight="1" x14ac:dyDescent="0.25">
      <c r="B1144" s="1"/>
      <c r="C1144" s="1" t="s">
        <v>1142</v>
      </c>
      <c r="D1144" s="2">
        <v>1.16898148148148E-3</v>
      </c>
      <c r="E1144" s="1"/>
      <c r="F1144" s="3"/>
      <c r="G1144" s="3"/>
      <c r="H1144" s="1"/>
    </row>
    <row r="1145" spans="2:8" ht="15.75" customHeight="1" x14ac:dyDescent="0.25">
      <c r="B1145" s="1"/>
      <c r="C1145" s="1" t="s">
        <v>1143</v>
      </c>
      <c r="D1145" s="2">
        <v>1.1574074074074099E-3</v>
      </c>
      <c r="E1145" s="1"/>
      <c r="F1145" s="3"/>
      <c r="G1145" s="3"/>
      <c r="H1145" s="1"/>
    </row>
    <row r="1146" spans="2:8" ht="15.75" customHeight="1" x14ac:dyDescent="0.25">
      <c r="B1146" s="1"/>
      <c r="C1146" s="1" t="s">
        <v>1144</v>
      </c>
      <c r="D1146" s="2">
        <v>1.1574074074074099E-3</v>
      </c>
      <c r="E1146" s="1"/>
      <c r="F1146" s="3"/>
      <c r="G1146" s="3"/>
      <c r="H1146" s="1"/>
    </row>
    <row r="1147" spans="2:8" ht="15.75" customHeight="1" x14ac:dyDescent="0.25">
      <c r="B1147" s="1"/>
      <c r="C1147" s="1" t="s">
        <v>1145</v>
      </c>
      <c r="D1147" s="2">
        <v>1.1574074074074099E-3</v>
      </c>
      <c r="E1147" s="1"/>
      <c r="F1147" s="3"/>
      <c r="G1147" s="3"/>
      <c r="H1147" s="1"/>
    </row>
    <row r="1148" spans="2:8" ht="15.75" customHeight="1" x14ac:dyDescent="0.25">
      <c r="B1148" s="1"/>
      <c r="C1148" s="1" t="s">
        <v>1146</v>
      </c>
      <c r="D1148" s="2">
        <v>1.1574074074074099E-3</v>
      </c>
      <c r="E1148" s="1"/>
      <c r="F1148" s="3"/>
      <c r="G1148" s="3"/>
      <c r="H1148" s="1"/>
    </row>
    <row r="1149" spans="2:8" ht="15.75" customHeight="1" x14ac:dyDescent="0.25">
      <c r="B1149" s="1"/>
      <c r="C1149" s="1" t="s">
        <v>1147</v>
      </c>
      <c r="D1149" s="2">
        <v>1.1574074074074099E-3</v>
      </c>
      <c r="E1149" s="1"/>
      <c r="F1149" s="3"/>
      <c r="G1149" s="3"/>
      <c r="H1149" s="1"/>
    </row>
    <row r="1150" spans="2:8" ht="15.75" customHeight="1" x14ac:dyDescent="0.25">
      <c r="B1150" s="4"/>
      <c r="C1150" s="1" t="s">
        <v>1148</v>
      </c>
      <c r="D1150" s="2">
        <v>1.1574074074074099E-3</v>
      </c>
      <c r="E1150" s="4"/>
      <c r="F1150" s="3"/>
      <c r="G1150" s="3"/>
      <c r="H1150" s="1"/>
    </row>
    <row r="1151" spans="2:8" ht="15.75" customHeight="1" x14ac:dyDescent="0.25">
      <c r="B1151" s="4"/>
      <c r="C1151" s="1" t="s">
        <v>1149</v>
      </c>
      <c r="D1151" s="2">
        <v>1.1574074074074099E-3</v>
      </c>
      <c r="E1151" s="4"/>
      <c r="F1151" s="3"/>
      <c r="G1151" s="3"/>
      <c r="H1151" s="1"/>
    </row>
    <row r="1152" spans="2:8" ht="15.75" customHeight="1" x14ac:dyDescent="0.25">
      <c r="B1152" s="4"/>
      <c r="C1152" s="1" t="s">
        <v>1150</v>
      </c>
      <c r="D1152" s="2">
        <v>1.1458333333333301E-3</v>
      </c>
      <c r="E1152" s="1"/>
      <c r="F1152" s="3"/>
      <c r="G1152" s="3"/>
      <c r="H1152" s="1"/>
    </row>
    <row r="1153" spans="2:8" ht="15.75" customHeight="1" x14ac:dyDescent="0.25">
      <c r="B1153" s="1"/>
      <c r="C1153" s="1" t="s">
        <v>1151</v>
      </c>
      <c r="D1153" s="2">
        <v>1.1458333333333301E-3</v>
      </c>
      <c r="E1153" s="1"/>
      <c r="F1153" s="3"/>
      <c r="G1153" s="3"/>
      <c r="H1153" s="1"/>
    </row>
    <row r="1154" spans="2:8" ht="15.75" customHeight="1" x14ac:dyDescent="0.25">
      <c r="B1154" s="1"/>
      <c r="C1154" s="1" t="s">
        <v>1152</v>
      </c>
      <c r="D1154" s="2">
        <v>1.1458333333333301E-3</v>
      </c>
      <c r="E1154" s="1"/>
      <c r="F1154" s="3"/>
      <c r="G1154" s="3"/>
      <c r="H1154" s="1"/>
    </row>
    <row r="1155" spans="2:8" ht="15.75" customHeight="1" x14ac:dyDescent="0.25">
      <c r="B1155" s="1"/>
      <c r="C1155" s="1" t="s">
        <v>1153</v>
      </c>
      <c r="D1155" s="2">
        <v>1.1458333333333301E-3</v>
      </c>
      <c r="E1155" s="1"/>
      <c r="F1155" s="3"/>
      <c r="G1155" s="3"/>
      <c r="H1155" s="1"/>
    </row>
    <row r="1156" spans="2:8" ht="15.75" customHeight="1" x14ac:dyDescent="0.25">
      <c r="B1156" s="1"/>
      <c r="C1156" s="1" t="s">
        <v>1154</v>
      </c>
      <c r="D1156" s="2">
        <v>1.1458333333333301E-3</v>
      </c>
      <c r="E1156" s="1"/>
      <c r="F1156" s="3"/>
      <c r="G1156" s="3"/>
      <c r="H1156" s="1"/>
    </row>
    <row r="1157" spans="2:8" ht="15.75" customHeight="1" x14ac:dyDescent="0.25">
      <c r="B1157" s="1"/>
      <c r="C1157" s="1" t="s">
        <v>1155</v>
      </c>
      <c r="D1157" s="2">
        <v>1.1458333333333301E-3</v>
      </c>
      <c r="E1157" s="1"/>
      <c r="F1157" s="3"/>
      <c r="G1157" s="3"/>
      <c r="H1157" s="1"/>
    </row>
    <row r="1158" spans="2:8" ht="15.75" customHeight="1" x14ac:dyDescent="0.25">
      <c r="B1158" s="4"/>
      <c r="C1158" s="1" t="s">
        <v>1156</v>
      </c>
      <c r="D1158" s="2">
        <v>1.1458333333333301E-3</v>
      </c>
      <c r="E1158" s="4"/>
      <c r="F1158" s="3"/>
      <c r="G1158" s="3"/>
      <c r="H1158" s="1"/>
    </row>
    <row r="1159" spans="2:8" ht="15.75" customHeight="1" x14ac:dyDescent="0.25">
      <c r="B1159" s="4"/>
      <c r="C1159" s="1" t="s">
        <v>1157</v>
      </c>
      <c r="D1159" s="2">
        <v>1.1458333333333301E-3</v>
      </c>
      <c r="E1159" s="4"/>
      <c r="F1159" s="3"/>
      <c r="G1159" s="3"/>
      <c r="H1159" s="1"/>
    </row>
    <row r="1160" spans="2:8" ht="15.75" customHeight="1" x14ac:dyDescent="0.25">
      <c r="B1160" s="1"/>
      <c r="C1160" s="1" t="s">
        <v>1158</v>
      </c>
      <c r="D1160" s="2">
        <v>1.1458333333333301E-3</v>
      </c>
      <c r="E1160" s="1"/>
      <c r="F1160" s="3"/>
      <c r="G1160" s="3"/>
      <c r="H1160" s="1"/>
    </row>
    <row r="1161" spans="2:8" ht="15.75" customHeight="1" x14ac:dyDescent="0.25">
      <c r="B1161" s="4"/>
      <c r="C1161" s="1" t="s">
        <v>1159</v>
      </c>
      <c r="D1161" s="2">
        <v>1.1458333333333301E-3</v>
      </c>
      <c r="E1161" s="4"/>
      <c r="F1161" s="3"/>
      <c r="G1161" s="3"/>
      <c r="H1161" s="1"/>
    </row>
    <row r="1162" spans="2:8" ht="15.75" customHeight="1" x14ac:dyDescent="0.25">
      <c r="B1162" s="1"/>
      <c r="C1162" s="1" t="s">
        <v>1160</v>
      </c>
      <c r="D1162" s="2">
        <v>1.13425925925926E-3</v>
      </c>
      <c r="E1162" s="1"/>
      <c r="F1162" s="3"/>
      <c r="G1162" s="3"/>
      <c r="H1162" s="1"/>
    </row>
    <row r="1163" spans="2:8" ht="15.75" customHeight="1" x14ac:dyDescent="0.25">
      <c r="B1163" s="1"/>
      <c r="C1163" s="1" t="s">
        <v>1161</v>
      </c>
      <c r="D1163" s="2">
        <v>1.13425925925926E-3</v>
      </c>
      <c r="E1163" s="1"/>
      <c r="F1163" s="3"/>
      <c r="G1163" s="3"/>
      <c r="H1163" s="1"/>
    </row>
    <row r="1164" spans="2:8" ht="15.75" customHeight="1" x14ac:dyDescent="0.25">
      <c r="B1164" s="4"/>
      <c r="C1164" s="1" t="s">
        <v>1162</v>
      </c>
      <c r="D1164" s="2">
        <v>1.13425925925926E-3</v>
      </c>
      <c r="E1164" s="4"/>
      <c r="F1164" s="3"/>
      <c r="G1164" s="3"/>
      <c r="H1164" s="1"/>
    </row>
    <row r="1165" spans="2:8" ht="15.75" customHeight="1" x14ac:dyDescent="0.25">
      <c r="B1165" s="1"/>
      <c r="C1165" s="1" t="s">
        <v>1163</v>
      </c>
      <c r="D1165" s="2">
        <v>1.13425925925926E-3</v>
      </c>
      <c r="E1165" s="1"/>
      <c r="F1165" s="3"/>
      <c r="G1165" s="3"/>
      <c r="H1165" s="1"/>
    </row>
    <row r="1166" spans="2:8" ht="15.75" customHeight="1" x14ac:dyDescent="0.25">
      <c r="B1166" s="1"/>
      <c r="C1166" s="1" t="s">
        <v>1164</v>
      </c>
      <c r="D1166" s="2">
        <v>1.13425925925926E-3</v>
      </c>
      <c r="E1166" s="1"/>
      <c r="F1166" s="3"/>
      <c r="G1166" s="3"/>
      <c r="H1166" s="1"/>
    </row>
    <row r="1167" spans="2:8" ht="15.75" customHeight="1" x14ac:dyDescent="0.25">
      <c r="B1167" s="1"/>
      <c r="C1167" s="1" t="s">
        <v>1165</v>
      </c>
      <c r="D1167" s="2">
        <v>1.13425925925926E-3</v>
      </c>
      <c r="E1167" s="1"/>
      <c r="F1167" s="3"/>
      <c r="G1167" s="3"/>
      <c r="H1167" s="1"/>
    </row>
    <row r="1168" spans="2:8" ht="15.75" customHeight="1" x14ac:dyDescent="0.25">
      <c r="B1168" s="1"/>
      <c r="C1168" s="1" t="s">
        <v>1166</v>
      </c>
      <c r="D1168" s="2">
        <v>1.13425925925926E-3</v>
      </c>
      <c r="E1168" s="1"/>
      <c r="F1168" s="3"/>
      <c r="G1168" s="3"/>
      <c r="H1168" s="1"/>
    </row>
    <row r="1169" spans="2:8" ht="15.75" customHeight="1" x14ac:dyDescent="0.25">
      <c r="B1169" s="1"/>
      <c r="C1169" s="1" t="s">
        <v>1167</v>
      </c>
      <c r="D1169" s="2">
        <v>1.1226851851851901E-3</v>
      </c>
      <c r="E1169" s="1"/>
      <c r="F1169" s="3"/>
      <c r="G1169" s="3"/>
      <c r="H1169" s="1"/>
    </row>
    <row r="1170" spans="2:8" ht="15.75" customHeight="1" x14ac:dyDescent="0.25">
      <c r="B1170" s="1"/>
      <c r="C1170" s="1" t="s">
        <v>1168</v>
      </c>
      <c r="D1170" s="2">
        <v>1.1226851851851901E-3</v>
      </c>
      <c r="E1170" s="1"/>
      <c r="F1170" s="3"/>
      <c r="G1170" s="3"/>
      <c r="H1170" s="1"/>
    </row>
    <row r="1171" spans="2:8" ht="15.75" customHeight="1" x14ac:dyDescent="0.25">
      <c r="B1171" s="1"/>
      <c r="C1171" s="1" t="s">
        <v>1169</v>
      </c>
      <c r="D1171" s="2">
        <v>1.1226851851851901E-3</v>
      </c>
      <c r="E1171" s="1"/>
      <c r="F1171" s="3"/>
      <c r="G1171" s="3"/>
      <c r="H1171" s="1"/>
    </row>
    <row r="1172" spans="2:8" ht="15.75" customHeight="1" x14ac:dyDescent="0.25">
      <c r="B1172" s="1"/>
      <c r="C1172" s="1" t="s">
        <v>1170</v>
      </c>
      <c r="D1172" s="2">
        <v>1.1226851851851901E-3</v>
      </c>
      <c r="E1172" s="1"/>
      <c r="F1172" s="3"/>
      <c r="G1172" s="3"/>
      <c r="H1172" s="1"/>
    </row>
    <row r="1173" spans="2:8" ht="15.75" customHeight="1" x14ac:dyDescent="0.25">
      <c r="B1173" s="1"/>
      <c r="C1173" s="1" t="s">
        <v>1171</v>
      </c>
      <c r="D1173" s="2">
        <v>1.1226851851851901E-3</v>
      </c>
      <c r="E1173" s="1"/>
      <c r="F1173" s="3"/>
      <c r="G1173" s="3"/>
      <c r="H1173" s="1"/>
    </row>
    <row r="1174" spans="2:8" ht="15.75" customHeight="1" x14ac:dyDescent="0.25">
      <c r="B1174" s="4"/>
      <c r="C1174" s="1" t="s">
        <v>1172</v>
      </c>
      <c r="D1174" s="2">
        <v>1.1226851851851901E-3</v>
      </c>
      <c r="E1174" s="4"/>
      <c r="F1174" s="3"/>
      <c r="G1174" s="3"/>
      <c r="H1174" s="1"/>
    </row>
    <row r="1175" spans="2:8" ht="15.75" customHeight="1" x14ac:dyDescent="0.25">
      <c r="B1175" s="1"/>
      <c r="C1175" s="1" t="s">
        <v>1173</v>
      </c>
      <c r="D1175" s="2">
        <v>1.1226851851851901E-3</v>
      </c>
      <c r="E1175" s="1"/>
      <c r="F1175" s="3"/>
      <c r="G1175" s="3"/>
      <c r="H1175" s="1"/>
    </row>
    <row r="1176" spans="2:8" ht="15.75" customHeight="1" x14ac:dyDescent="0.25">
      <c r="B1176" s="1"/>
      <c r="C1176" s="1" t="s">
        <v>1174</v>
      </c>
      <c r="D1176" s="2">
        <v>1.1226851851851901E-3</v>
      </c>
      <c r="E1176" s="1"/>
      <c r="F1176" s="3"/>
      <c r="G1176" s="3"/>
      <c r="H1176" s="1"/>
    </row>
    <row r="1177" spans="2:8" ht="15.75" customHeight="1" x14ac:dyDescent="0.25">
      <c r="B1177" s="1"/>
      <c r="C1177" s="1" t="s">
        <v>1175</v>
      </c>
      <c r="D1177" s="2">
        <v>1.11111111111111E-3</v>
      </c>
      <c r="E1177" s="1"/>
      <c r="F1177" s="3"/>
      <c r="G1177" s="3"/>
      <c r="H1177" s="1"/>
    </row>
    <row r="1178" spans="2:8" ht="15.75" customHeight="1" x14ac:dyDescent="0.25">
      <c r="B1178" s="1"/>
      <c r="C1178" s="1" t="s">
        <v>1176</v>
      </c>
      <c r="D1178" s="2">
        <v>1.11111111111111E-3</v>
      </c>
      <c r="E1178" s="1"/>
      <c r="F1178" s="3"/>
      <c r="G1178" s="3"/>
      <c r="H1178" s="1"/>
    </row>
    <row r="1179" spans="2:8" ht="15.75" customHeight="1" x14ac:dyDescent="0.25">
      <c r="B1179" s="1"/>
      <c r="C1179" s="1" t="s">
        <v>1177</v>
      </c>
      <c r="D1179" s="2">
        <v>1.11111111111111E-3</v>
      </c>
      <c r="E1179" s="1"/>
      <c r="F1179" s="3"/>
      <c r="G1179" s="3"/>
      <c r="H1179" s="1"/>
    </row>
    <row r="1180" spans="2:8" ht="15.75" customHeight="1" x14ac:dyDescent="0.25">
      <c r="B1180" s="1"/>
      <c r="C1180" s="1" t="s">
        <v>1178</v>
      </c>
      <c r="D1180" s="2">
        <v>1.11111111111111E-3</v>
      </c>
      <c r="E1180" s="1"/>
      <c r="F1180" s="3"/>
      <c r="G1180" s="3"/>
      <c r="H1180" s="1"/>
    </row>
    <row r="1181" spans="2:8" ht="15.75" customHeight="1" x14ac:dyDescent="0.25">
      <c r="B1181" s="4"/>
      <c r="C1181" s="1" t="s">
        <v>1179</v>
      </c>
      <c r="D1181" s="2">
        <v>1.11111111111111E-3</v>
      </c>
      <c r="E1181" s="4"/>
      <c r="F1181" s="3"/>
      <c r="G1181" s="3"/>
      <c r="H1181" s="1"/>
    </row>
    <row r="1182" spans="2:8" ht="15.75" customHeight="1" x14ac:dyDescent="0.25">
      <c r="B1182" s="1"/>
      <c r="C1182" s="1" t="s">
        <v>1180</v>
      </c>
      <c r="D1182" s="2">
        <v>1.11111111111111E-3</v>
      </c>
      <c r="E1182" s="1"/>
      <c r="F1182" s="3"/>
      <c r="G1182" s="3"/>
      <c r="H1182" s="1"/>
    </row>
    <row r="1183" spans="2:8" ht="15.75" customHeight="1" x14ac:dyDescent="0.25">
      <c r="B1183" s="4"/>
      <c r="C1183" s="1" t="s">
        <v>1181</v>
      </c>
      <c r="D1183" s="2">
        <v>1.11111111111111E-3</v>
      </c>
      <c r="E1183" s="1"/>
      <c r="F1183" s="3"/>
      <c r="G1183" s="3"/>
      <c r="H1183" s="1"/>
    </row>
    <row r="1184" spans="2:8" ht="15.75" customHeight="1" x14ac:dyDescent="0.25">
      <c r="B1184" s="1"/>
      <c r="C1184" s="1" t="s">
        <v>1182</v>
      </c>
      <c r="D1184" s="2">
        <v>1.11111111111111E-3</v>
      </c>
      <c r="E1184" s="1"/>
      <c r="F1184" s="3"/>
      <c r="G1184" s="3"/>
      <c r="H1184" s="1"/>
    </row>
    <row r="1185" spans="2:8" ht="15.75" customHeight="1" x14ac:dyDescent="0.25">
      <c r="B1185" s="1"/>
      <c r="C1185" s="1" t="s">
        <v>1183</v>
      </c>
      <c r="D1185" s="2">
        <v>1.11111111111111E-3</v>
      </c>
      <c r="E1185" s="1"/>
      <c r="F1185" s="3"/>
      <c r="G1185" s="3"/>
      <c r="H1185" s="1"/>
    </row>
    <row r="1186" spans="2:8" ht="15.75" customHeight="1" x14ac:dyDescent="0.25">
      <c r="B1186" s="1"/>
      <c r="C1186" s="1" t="s">
        <v>1184</v>
      </c>
      <c r="D1186" s="2">
        <v>1.11111111111111E-3</v>
      </c>
      <c r="E1186" s="1"/>
      <c r="F1186" s="3"/>
      <c r="G1186" s="3"/>
      <c r="H1186" s="1"/>
    </row>
    <row r="1187" spans="2:8" ht="15.75" customHeight="1" x14ac:dyDescent="0.25">
      <c r="B1187" s="1"/>
      <c r="C1187" s="1" t="s">
        <v>1185</v>
      </c>
      <c r="D1187" s="2">
        <v>1.0995370370370399E-3</v>
      </c>
      <c r="E1187" s="1"/>
      <c r="F1187" s="3"/>
      <c r="G1187" s="3"/>
      <c r="H1187" s="1"/>
    </row>
    <row r="1188" spans="2:8" ht="15.75" customHeight="1" x14ac:dyDescent="0.25">
      <c r="B1188" s="1"/>
      <c r="C1188" s="1" t="s">
        <v>1186</v>
      </c>
      <c r="D1188" s="2">
        <v>1.0995370370370399E-3</v>
      </c>
      <c r="E1188" s="1"/>
      <c r="F1188" s="3"/>
      <c r="G1188" s="3"/>
      <c r="H1188" s="1"/>
    </row>
    <row r="1189" spans="2:8" ht="15.75" customHeight="1" x14ac:dyDescent="0.25">
      <c r="B1189" s="1"/>
      <c r="C1189" s="1" t="s">
        <v>1187</v>
      </c>
      <c r="D1189" s="2">
        <v>1.0995370370370399E-3</v>
      </c>
      <c r="E1189" s="1"/>
      <c r="F1189" s="3"/>
      <c r="G1189" s="3"/>
      <c r="H1189" s="1"/>
    </row>
    <row r="1190" spans="2:8" ht="15.75" customHeight="1" x14ac:dyDescent="0.25">
      <c r="B1190" s="1"/>
      <c r="C1190" s="1" t="s">
        <v>1188</v>
      </c>
      <c r="D1190" s="2">
        <v>1.0995370370370399E-3</v>
      </c>
      <c r="E1190" s="1"/>
      <c r="F1190" s="3"/>
      <c r="G1190" s="3"/>
      <c r="H1190" s="1"/>
    </row>
    <row r="1191" spans="2:8" ht="15.75" customHeight="1" x14ac:dyDescent="0.25">
      <c r="B1191" s="1"/>
      <c r="C1191" s="1" t="s">
        <v>1189</v>
      </c>
      <c r="D1191" s="2">
        <v>1.0995370370370399E-3</v>
      </c>
      <c r="E1191" s="1"/>
      <c r="F1191" s="3"/>
      <c r="G1191" s="3"/>
      <c r="H1191" s="1"/>
    </row>
    <row r="1192" spans="2:8" ht="15.75" customHeight="1" x14ac:dyDescent="0.25">
      <c r="B1192" s="4"/>
      <c r="C1192" s="1" t="s">
        <v>1190</v>
      </c>
      <c r="D1192" s="2">
        <v>1.0995370370370399E-3</v>
      </c>
      <c r="E1192" s="4"/>
      <c r="F1192" s="3"/>
      <c r="G1192" s="3"/>
      <c r="H1192" s="1"/>
    </row>
    <row r="1193" spans="2:8" ht="15.75" customHeight="1" x14ac:dyDescent="0.25">
      <c r="B1193" s="4"/>
      <c r="C1193" s="1" t="s">
        <v>1191</v>
      </c>
      <c r="D1193" s="2">
        <v>1.0879629629629601E-3</v>
      </c>
      <c r="E1193" s="4"/>
      <c r="F1193" s="3"/>
      <c r="G1193" s="3"/>
      <c r="H1193" s="1"/>
    </row>
    <row r="1194" spans="2:8" ht="15.75" customHeight="1" x14ac:dyDescent="0.25">
      <c r="B1194" s="1"/>
      <c r="C1194" s="1" t="s">
        <v>1192</v>
      </c>
      <c r="D1194" s="2">
        <v>1.0879629629629601E-3</v>
      </c>
      <c r="E1194" s="1"/>
      <c r="F1194" s="3"/>
      <c r="G1194" s="3"/>
      <c r="H1194" s="1"/>
    </row>
    <row r="1195" spans="2:8" ht="15.75" customHeight="1" x14ac:dyDescent="0.25">
      <c r="B1195" s="1"/>
      <c r="C1195" s="1" t="s">
        <v>1193</v>
      </c>
      <c r="D1195" s="2">
        <v>1.0879629629629601E-3</v>
      </c>
      <c r="E1195" s="1"/>
      <c r="F1195" s="3"/>
      <c r="G1195" s="3"/>
      <c r="H1195" s="1"/>
    </row>
    <row r="1196" spans="2:8" ht="15.75" customHeight="1" x14ac:dyDescent="0.25">
      <c r="B1196" s="1"/>
      <c r="C1196" s="1" t="s">
        <v>1194</v>
      </c>
      <c r="D1196" s="2">
        <v>1.0879629629629601E-3</v>
      </c>
      <c r="E1196" s="1"/>
      <c r="F1196" s="3"/>
      <c r="G1196" s="3"/>
      <c r="H1196" s="1"/>
    </row>
    <row r="1197" spans="2:8" ht="15.75" customHeight="1" x14ac:dyDescent="0.25">
      <c r="B1197" s="1"/>
      <c r="C1197" s="1" t="s">
        <v>1195</v>
      </c>
      <c r="D1197" s="2">
        <v>1.0879629629629601E-3</v>
      </c>
      <c r="E1197" s="1"/>
      <c r="F1197" s="3"/>
      <c r="G1197" s="3"/>
      <c r="H1197" s="1"/>
    </row>
    <row r="1198" spans="2:8" ht="15.75" customHeight="1" x14ac:dyDescent="0.25">
      <c r="B1198" s="4"/>
      <c r="C1198" s="1" t="s">
        <v>1196</v>
      </c>
      <c r="D1198" s="2">
        <v>1.0879629629629601E-3</v>
      </c>
      <c r="E1198" s="1"/>
      <c r="F1198" s="3"/>
      <c r="G1198" s="3"/>
      <c r="H1198" s="1"/>
    </row>
    <row r="1199" spans="2:8" ht="15.75" customHeight="1" x14ac:dyDescent="0.25">
      <c r="B1199" s="1"/>
      <c r="C1199" s="1" t="s">
        <v>1197</v>
      </c>
      <c r="D1199" s="2">
        <v>1.0879629629629601E-3</v>
      </c>
      <c r="E1199" s="1"/>
      <c r="F1199" s="3"/>
      <c r="G1199" s="3"/>
      <c r="H1199" s="1"/>
    </row>
    <row r="1200" spans="2:8" ht="15.75" customHeight="1" x14ac:dyDescent="0.25">
      <c r="B1200" s="1"/>
      <c r="C1200" s="1" t="s">
        <v>1198</v>
      </c>
      <c r="D1200" s="2">
        <v>1.0879629629629601E-3</v>
      </c>
      <c r="E1200" s="1"/>
      <c r="F1200" s="3"/>
      <c r="G1200" s="3"/>
      <c r="H1200" s="1"/>
    </row>
    <row r="1201" spans="2:8" ht="15.75" customHeight="1" x14ac:dyDescent="0.25">
      <c r="B1201" s="1"/>
      <c r="C1201" s="1" t="s">
        <v>1199</v>
      </c>
      <c r="D1201" s="2">
        <v>1.07638888888889E-3</v>
      </c>
      <c r="E1201" s="1"/>
      <c r="F1201" s="3"/>
      <c r="G1201" s="3"/>
      <c r="H1201" s="1"/>
    </row>
    <row r="1202" spans="2:8" ht="15.75" customHeight="1" x14ac:dyDescent="0.25">
      <c r="B1202" s="1"/>
      <c r="C1202" s="1" t="s">
        <v>1200</v>
      </c>
      <c r="D1202" s="2">
        <v>1.07638888888889E-3</v>
      </c>
      <c r="E1202" s="1"/>
      <c r="F1202" s="3"/>
      <c r="G1202" s="3"/>
      <c r="H1202" s="1"/>
    </row>
    <row r="1203" spans="2:8" ht="15.75" customHeight="1" x14ac:dyDescent="0.25">
      <c r="B1203" s="1"/>
      <c r="C1203" s="1" t="s">
        <v>1201</v>
      </c>
      <c r="D1203" s="2">
        <v>1.07638888888889E-3</v>
      </c>
      <c r="E1203" s="1"/>
      <c r="F1203" s="3"/>
      <c r="G1203" s="3"/>
      <c r="H1203" s="1"/>
    </row>
    <row r="1204" spans="2:8" ht="15.75" customHeight="1" x14ac:dyDescent="0.25">
      <c r="B1204" s="1"/>
      <c r="C1204" s="1" t="s">
        <v>1202</v>
      </c>
      <c r="D1204" s="2">
        <v>1.07638888888889E-3</v>
      </c>
      <c r="E1204" s="1"/>
      <c r="F1204" s="3"/>
      <c r="G1204" s="3"/>
      <c r="H1204" s="1"/>
    </row>
    <row r="1205" spans="2:8" ht="15.75" customHeight="1" x14ac:dyDescent="0.25">
      <c r="B1205" s="4"/>
      <c r="C1205" s="1" t="s">
        <v>1203</v>
      </c>
      <c r="D1205" s="2">
        <v>1.07638888888889E-3</v>
      </c>
      <c r="E1205" s="4"/>
      <c r="F1205" s="3"/>
      <c r="G1205" s="3"/>
      <c r="H1205" s="1"/>
    </row>
    <row r="1206" spans="2:8" ht="15.75" customHeight="1" x14ac:dyDescent="0.25">
      <c r="B1206" s="1"/>
      <c r="C1206" s="1" t="s">
        <v>1204</v>
      </c>
      <c r="D1206" s="2">
        <v>1.07638888888889E-3</v>
      </c>
      <c r="E1206" s="1"/>
      <c r="F1206" s="3"/>
      <c r="G1206" s="3"/>
      <c r="H1206" s="1"/>
    </row>
    <row r="1207" spans="2:8" ht="15.75" customHeight="1" x14ac:dyDescent="0.25">
      <c r="B1207" s="4"/>
      <c r="C1207" s="1" t="s">
        <v>1205</v>
      </c>
      <c r="D1207" s="2">
        <v>1.07638888888889E-3</v>
      </c>
      <c r="E1207" s="4"/>
      <c r="F1207" s="3"/>
      <c r="G1207" s="3"/>
      <c r="H1207" s="1"/>
    </row>
    <row r="1208" spans="2:8" ht="15.75" customHeight="1" x14ac:dyDescent="0.25">
      <c r="B1208" s="1"/>
      <c r="C1208" s="1" t="s">
        <v>1206</v>
      </c>
      <c r="D1208" s="2">
        <v>1.07638888888889E-3</v>
      </c>
      <c r="E1208" s="1"/>
      <c r="F1208" s="3"/>
      <c r="G1208" s="3"/>
      <c r="H1208" s="1"/>
    </row>
    <row r="1209" spans="2:8" ht="15.75" customHeight="1" x14ac:dyDescent="0.25">
      <c r="B1209" s="1"/>
      <c r="C1209" s="1" t="s">
        <v>1207</v>
      </c>
      <c r="D1209" s="2">
        <v>1.07638888888889E-3</v>
      </c>
      <c r="E1209" s="1"/>
      <c r="F1209" s="3"/>
      <c r="G1209" s="3"/>
      <c r="H1209" s="1"/>
    </row>
    <row r="1210" spans="2:8" ht="15.75" customHeight="1" x14ac:dyDescent="0.25">
      <c r="B1210" s="1"/>
      <c r="C1210" s="1" t="s">
        <v>1208</v>
      </c>
      <c r="D1210" s="2">
        <v>1.0648148148148101E-3</v>
      </c>
      <c r="E1210" s="1"/>
      <c r="F1210" s="3"/>
      <c r="G1210" s="3"/>
      <c r="H1210" s="1"/>
    </row>
    <row r="1211" spans="2:8" ht="15.75" customHeight="1" x14ac:dyDescent="0.25">
      <c r="B1211" s="1"/>
      <c r="C1211" s="1" t="s">
        <v>1209</v>
      </c>
      <c r="D1211" s="2">
        <v>1.0648148148148101E-3</v>
      </c>
      <c r="E1211" s="1"/>
      <c r="F1211" s="3"/>
      <c r="G1211" s="3"/>
      <c r="H1211" s="1"/>
    </row>
    <row r="1212" spans="2:8" ht="15.75" customHeight="1" x14ac:dyDescent="0.25">
      <c r="B1212" s="1"/>
      <c r="C1212" s="1" t="s">
        <v>1210</v>
      </c>
      <c r="D1212" s="2">
        <v>1.0648148148148101E-3</v>
      </c>
      <c r="E1212" s="1"/>
      <c r="F1212" s="3"/>
      <c r="G1212" s="3"/>
      <c r="H1212" s="1"/>
    </row>
    <row r="1213" spans="2:8" ht="15.75" customHeight="1" x14ac:dyDescent="0.25">
      <c r="B1213" s="4"/>
      <c r="C1213" s="1" t="s">
        <v>1211</v>
      </c>
      <c r="D1213" s="2">
        <v>1.0648148148148101E-3</v>
      </c>
      <c r="E1213" s="4"/>
      <c r="F1213" s="3"/>
      <c r="G1213" s="3"/>
      <c r="H1213" s="1"/>
    </row>
    <row r="1214" spans="2:8" ht="15.75" customHeight="1" x14ac:dyDescent="0.25">
      <c r="B1214" s="1"/>
      <c r="C1214" s="1" t="s">
        <v>1212</v>
      </c>
      <c r="D1214" s="2">
        <v>1.0648148148148101E-3</v>
      </c>
      <c r="E1214" s="1"/>
      <c r="F1214" s="3"/>
      <c r="G1214" s="3"/>
      <c r="H1214" s="1"/>
    </row>
    <row r="1215" spans="2:8" ht="15.75" customHeight="1" x14ac:dyDescent="0.25">
      <c r="B1215" s="1"/>
      <c r="C1215" s="1" t="s">
        <v>1213</v>
      </c>
      <c r="D1215" s="2">
        <v>1.0648148148148101E-3</v>
      </c>
      <c r="E1215" s="1"/>
      <c r="F1215" s="3"/>
      <c r="G1215" s="3"/>
      <c r="H1215" s="1"/>
    </row>
    <row r="1216" spans="2:8" ht="15.75" customHeight="1" x14ac:dyDescent="0.25">
      <c r="B1216" s="1"/>
      <c r="C1216" s="1" t="s">
        <v>1214</v>
      </c>
      <c r="D1216" s="2">
        <v>1.0648148148148101E-3</v>
      </c>
      <c r="E1216" s="1"/>
      <c r="F1216" s="3"/>
      <c r="G1216" s="3"/>
      <c r="H1216" s="1"/>
    </row>
    <row r="1217" spans="2:8" ht="15.75" customHeight="1" x14ac:dyDescent="0.25">
      <c r="B1217" s="1"/>
      <c r="C1217" s="1" t="s">
        <v>1215</v>
      </c>
      <c r="D1217" s="2">
        <v>1.0648148148148101E-3</v>
      </c>
      <c r="E1217" s="1"/>
      <c r="F1217" s="3"/>
      <c r="G1217" s="3"/>
      <c r="H1217" s="1"/>
    </row>
    <row r="1218" spans="2:8" ht="15.75" customHeight="1" x14ac:dyDescent="0.25">
      <c r="B1218" s="1"/>
      <c r="C1218" s="1" t="s">
        <v>1216</v>
      </c>
      <c r="D1218" s="2">
        <v>1.0648148148148101E-3</v>
      </c>
      <c r="E1218" s="1"/>
      <c r="F1218" s="3"/>
      <c r="G1218" s="3"/>
      <c r="H1218" s="1"/>
    </row>
    <row r="1219" spans="2:8" ht="15.75" customHeight="1" x14ac:dyDescent="0.25">
      <c r="B1219" s="1"/>
      <c r="C1219" s="1" t="s">
        <v>1217</v>
      </c>
      <c r="D1219" s="2">
        <v>1.05324074074074E-3</v>
      </c>
      <c r="E1219" s="1"/>
      <c r="F1219" s="3"/>
      <c r="G1219" s="3"/>
      <c r="H1219" s="1"/>
    </row>
    <row r="1220" spans="2:8" ht="15.75" customHeight="1" x14ac:dyDescent="0.25">
      <c r="B1220" s="1"/>
      <c r="C1220" s="1" t="s">
        <v>1218</v>
      </c>
      <c r="D1220" s="2">
        <v>1.05324074074074E-3</v>
      </c>
      <c r="E1220" s="1"/>
      <c r="F1220" s="3"/>
      <c r="G1220" s="3"/>
      <c r="H1220" s="1"/>
    </row>
    <row r="1221" spans="2:8" ht="15.75" customHeight="1" x14ac:dyDescent="0.25">
      <c r="B1221" s="1"/>
      <c r="C1221" s="1" t="s">
        <v>1219</v>
      </c>
      <c r="D1221" s="2">
        <v>1.05324074074074E-3</v>
      </c>
      <c r="E1221" s="1"/>
      <c r="F1221" s="3"/>
      <c r="G1221" s="3"/>
      <c r="H1221" s="1"/>
    </row>
    <row r="1222" spans="2:8" ht="15.75" customHeight="1" x14ac:dyDescent="0.25">
      <c r="B1222" s="1"/>
      <c r="C1222" s="1" t="s">
        <v>1220</v>
      </c>
      <c r="D1222" s="2">
        <v>1.05324074074074E-3</v>
      </c>
      <c r="E1222" s="1"/>
      <c r="F1222" s="3"/>
      <c r="G1222" s="3"/>
      <c r="H1222" s="1"/>
    </row>
    <row r="1223" spans="2:8" ht="15.75" customHeight="1" x14ac:dyDescent="0.25">
      <c r="B1223" s="1"/>
      <c r="C1223" s="1" t="s">
        <v>1221</v>
      </c>
      <c r="D1223" s="2">
        <v>1.05324074074074E-3</v>
      </c>
      <c r="E1223" s="1"/>
      <c r="F1223" s="3"/>
      <c r="G1223" s="3"/>
      <c r="H1223" s="1"/>
    </row>
    <row r="1224" spans="2:8" ht="15.75" customHeight="1" x14ac:dyDescent="0.25">
      <c r="B1224" s="1"/>
      <c r="C1224" s="1" t="s">
        <v>1222</v>
      </c>
      <c r="D1224" s="2">
        <v>1.05324074074074E-3</v>
      </c>
      <c r="E1224" s="1"/>
      <c r="F1224" s="3"/>
      <c r="G1224" s="3"/>
      <c r="H1224" s="1"/>
    </row>
    <row r="1225" spans="2:8" ht="15.75" customHeight="1" x14ac:dyDescent="0.25">
      <c r="B1225" s="1"/>
      <c r="C1225" s="1" t="s">
        <v>1223</v>
      </c>
      <c r="D1225" s="2">
        <v>1.05324074074074E-3</v>
      </c>
      <c r="E1225" s="1"/>
      <c r="F1225" s="3"/>
      <c r="G1225" s="3"/>
      <c r="H1225" s="1"/>
    </row>
    <row r="1226" spans="2:8" ht="15.75" customHeight="1" x14ac:dyDescent="0.25">
      <c r="B1226" s="1"/>
      <c r="C1226" s="1" t="s">
        <v>1224</v>
      </c>
      <c r="D1226" s="2">
        <v>1.05324074074074E-3</v>
      </c>
      <c r="E1226" s="1"/>
      <c r="F1226" s="3"/>
      <c r="G1226" s="3"/>
      <c r="H1226" s="1"/>
    </row>
    <row r="1227" spans="2:8" ht="15.75" customHeight="1" x14ac:dyDescent="0.25">
      <c r="B1227" s="4"/>
      <c r="C1227" s="1" t="s">
        <v>1225</v>
      </c>
      <c r="D1227" s="2">
        <v>1.05324074074074E-3</v>
      </c>
      <c r="E1227" s="4"/>
      <c r="F1227" s="3"/>
      <c r="G1227" s="3"/>
      <c r="H1227" s="1"/>
    </row>
    <row r="1228" spans="2:8" ht="15.75" customHeight="1" x14ac:dyDescent="0.25">
      <c r="B1228" s="4"/>
      <c r="C1228" s="1" t="s">
        <v>1226</v>
      </c>
      <c r="D1228" s="2">
        <v>1.05324074074074E-3</v>
      </c>
      <c r="E1228" s="4"/>
      <c r="F1228" s="3"/>
      <c r="G1228" s="3"/>
      <c r="H1228" s="1"/>
    </row>
    <row r="1229" spans="2:8" ht="15.75" customHeight="1" x14ac:dyDescent="0.25">
      <c r="B1229" s="4"/>
      <c r="C1229" s="1" t="s">
        <v>1227</v>
      </c>
      <c r="D1229" s="2">
        <v>1.05324074074074E-3</v>
      </c>
      <c r="E1229" s="4"/>
      <c r="F1229" s="3"/>
      <c r="G1229" s="3"/>
      <c r="H1229" s="1"/>
    </row>
    <row r="1230" spans="2:8" ht="15.75" customHeight="1" x14ac:dyDescent="0.25">
      <c r="B1230" s="1"/>
      <c r="C1230" s="1" t="s">
        <v>1228</v>
      </c>
      <c r="D1230" s="2">
        <v>1.0416666666666699E-3</v>
      </c>
      <c r="E1230" s="1"/>
      <c r="F1230" s="3"/>
      <c r="G1230" s="3"/>
      <c r="H1230" s="1"/>
    </row>
    <row r="1231" spans="2:8" ht="15.75" customHeight="1" x14ac:dyDescent="0.25">
      <c r="B1231" s="1"/>
      <c r="C1231" s="1" t="s">
        <v>1229</v>
      </c>
      <c r="D1231" s="2">
        <v>1.0416666666666699E-3</v>
      </c>
      <c r="E1231" s="1"/>
      <c r="F1231" s="3"/>
      <c r="G1231" s="3"/>
      <c r="H1231" s="1"/>
    </row>
    <row r="1232" spans="2:8" ht="15.75" customHeight="1" x14ac:dyDescent="0.25">
      <c r="B1232" s="1"/>
      <c r="C1232" s="1" t="s">
        <v>1230</v>
      </c>
      <c r="D1232" s="2">
        <v>1.0416666666666699E-3</v>
      </c>
      <c r="E1232" s="1"/>
      <c r="F1232" s="3"/>
      <c r="G1232" s="3"/>
      <c r="H1232" s="1"/>
    </row>
    <row r="1233" spans="2:8" ht="15.75" customHeight="1" x14ac:dyDescent="0.25">
      <c r="B1233" s="1"/>
      <c r="C1233" s="1" t="s">
        <v>1231</v>
      </c>
      <c r="D1233" s="2">
        <v>1.0416666666666699E-3</v>
      </c>
      <c r="E1233" s="1"/>
      <c r="F1233" s="3"/>
      <c r="G1233" s="3"/>
      <c r="H1233" s="1"/>
    </row>
    <row r="1234" spans="2:8" ht="15.75" customHeight="1" x14ac:dyDescent="0.25">
      <c r="B1234" s="1"/>
      <c r="C1234" s="1" t="s">
        <v>1232</v>
      </c>
      <c r="D1234" s="2">
        <v>1.0416666666666699E-3</v>
      </c>
      <c r="E1234" s="1"/>
      <c r="F1234" s="3"/>
      <c r="G1234" s="3"/>
      <c r="H1234" s="1"/>
    </row>
    <row r="1235" spans="2:8" ht="15.75" customHeight="1" x14ac:dyDescent="0.25">
      <c r="B1235" s="4"/>
      <c r="C1235" s="1" t="s">
        <v>1233</v>
      </c>
      <c r="D1235" s="2">
        <v>1.0416666666666699E-3</v>
      </c>
      <c r="E1235" s="4"/>
      <c r="F1235" s="3"/>
      <c r="G1235" s="3"/>
      <c r="H1235" s="1"/>
    </row>
    <row r="1236" spans="2:8" ht="15.75" customHeight="1" x14ac:dyDescent="0.25">
      <c r="B1236" s="1"/>
      <c r="C1236" s="1" t="s">
        <v>1234</v>
      </c>
      <c r="D1236" s="2">
        <v>1.03009259259259E-3</v>
      </c>
      <c r="E1236" s="1"/>
      <c r="F1236" s="3"/>
      <c r="G1236" s="3"/>
      <c r="H1236" s="1"/>
    </row>
    <row r="1237" spans="2:8" ht="15.75" customHeight="1" x14ac:dyDescent="0.25">
      <c r="B1237" s="1"/>
      <c r="C1237" s="1" t="s">
        <v>1235</v>
      </c>
      <c r="D1237" s="2">
        <v>1.03009259259259E-3</v>
      </c>
      <c r="E1237" s="1"/>
      <c r="F1237" s="3"/>
      <c r="G1237" s="3"/>
      <c r="H1237" s="1"/>
    </row>
    <row r="1238" spans="2:8" ht="15.75" customHeight="1" x14ac:dyDescent="0.25">
      <c r="B1238" s="1"/>
      <c r="C1238" s="1" t="s">
        <v>1236</v>
      </c>
      <c r="D1238" s="2">
        <v>1.03009259259259E-3</v>
      </c>
      <c r="E1238" s="1"/>
      <c r="F1238" s="3"/>
      <c r="G1238" s="3"/>
      <c r="H1238" s="1"/>
    </row>
    <row r="1239" spans="2:8" ht="15.75" customHeight="1" x14ac:dyDescent="0.25">
      <c r="B1239" s="1"/>
      <c r="C1239" s="1" t="s">
        <v>1237</v>
      </c>
      <c r="D1239" s="2">
        <v>1.03009259259259E-3</v>
      </c>
      <c r="E1239" s="1"/>
      <c r="F1239" s="3"/>
      <c r="G1239" s="3"/>
      <c r="H1239" s="1"/>
    </row>
    <row r="1240" spans="2:8" ht="15.75" customHeight="1" x14ac:dyDescent="0.25">
      <c r="B1240" s="1"/>
      <c r="C1240" s="1" t="s">
        <v>1238</v>
      </c>
      <c r="D1240" s="2">
        <v>1.03009259259259E-3</v>
      </c>
      <c r="E1240" s="1"/>
      <c r="F1240" s="3"/>
      <c r="G1240" s="3"/>
      <c r="H1240" s="1"/>
    </row>
    <row r="1241" spans="2:8" ht="15.75" customHeight="1" x14ac:dyDescent="0.25">
      <c r="B1241" s="1"/>
      <c r="C1241" s="1" t="s">
        <v>1239</v>
      </c>
      <c r="D1241" s="2">
        <v>1.03009259259259E-3</v>
      </c>
      <c r="E1241" s="1"/>
      <c r="F1241" s="3"/>
      <c r="G1241" s="3"/>
      <c r="H1241" s="1"/>
    </row>
    <row r="1242" spans="2:8" ht="15.75" customHeight="1" x14ac:dyDescent="0.25">
      <c r="B1242" s="1"/>
      <c r="C1242" s="1" t="s">
        <v>1240</v>
      </c>
      <c r="D1242" s="2">
        <v>1.03009259259259E-3</v>
      </c>
      <c r="E1242" s="1"/>
      <c r="F1242" s="3"/>
      <c r="G1242" s="3"/>
      <c r="H1242" s="1"/>
    </row>
    <row r="1243" spans="2:8" ht="15.75" customHeight="1" x14ac:dyDescent="0.25">
      <c r="B1243" s="1"/>
      <c r="C1243" s="1" t="s">
        <v>1241</v>
      </c>
      <c r="D1243" s="2">
        <v>1.0185185185185199E-3</v>
      </c>
      <c r="E1243" s="1"/>
      <c r="F1243" s="3"/>
      <c r="G1243" s="3"/>
      <c r="H1243" s="1"/>
    </row>
    <row r="1244" spans="2:8" ht="15.75" customHeight="1" x14ac:dyDescent="0.25">
      <c r="B1244" s="4"/>
      <c r="C1244" s="1" t="s">
        <v>1242</v>
      </c>
      <c r="D1244" s="2">
        <v>1.0185185185185199E-3</v>
      </c>
      <c r="E1244" s="4"/>
      <c r="F1244" s="3"/>
      <c r="G1244" s="3"/>
      <c r="H1244" s="1"/>
    </row>
    <row r="1245" spans="2:8" ht="15.75" customHeight="1" x14ac:dyDescent="0.25">
      <c r="B1245" s="1"/>
      <c r="C1245" s="1" t="s">
        <v>1243</v>
      </c>
      <c r="D1245" s="2">
        <v>1.0185185185185199E-3</v>
      </c>
      <c r="E1245" s="1"/>
      <c r="F1245" s="3"/>
      <c r="G1245" s="3"/>
      <c r="H1245" s="1"/>
    </row>
    <row r="1246" spans="2:8" ht="15.75" customHeight="1" x14ac:dyDescent="0.25">
      <c r="B1246" s="1"/>
      <c r="C1246" s="1" t="s">
        <v>1244</v>
      </c>
      <c r="D1246" s="2">
        <v>1.0185185185185199E-3</v>
      </c>
      <c r="E1246" s="1"/>
      <c r="F1246" s="3"/>
      <c r="G1246" s="3"/>
      <c r="H1246" s="1"/>
    </row>
    <row r="1247" spans="2:8" ht="15.75" customHeight="1" x14ac:dyDescent="0.25">
      <c r="B1247" s="4"/>
      <c r="C1247" s="1" t="s">
        <v>1245</v>
      </c>
      <c r="D1247" s="2">
        <v>1.0185185185185199E-3</v>
      </c>
      <c r="E1247" s="4"/>
      <c r="F1247" s="3"/>
      <c r="G1247" s="3"/>
      <c r="H1247" s="1"/>
    </row>
    <row r="1248" spans="2:8" ht="15.75" customHeight="1" x14ac:dyDescent="0.25">
      <c r="B1248" s="1"/>
      <c r="C1248" s="1" t="s">
        <v>1246</v>
      </c>
      <c r="D1248" s="2">
        <v>1.0185185185185199E-3</v>
      </c>
      <c r="E1248" s="1"/>
      <c r="F1248" s="3"/>
      <c r="G1248" s="3"/>
      <c r="H1248" s="1"/>
    </row>
    <row r="1249" spans="2:8" ht="15.75" customHeight="1" x14ac:dyDescent="0.25">
      <c r="B1249" s="1"/>
      <c r="C1249" s="1" t="s">
        <v>1247</v>
      </c>
      <c r="D1249" s="2">
        <v>1.0185185185185199E-3</v>
      </c>
      <c r="E1249" s="1"/>
      <c r="F1249" s="3"/>
      <c r="G1249" s="3"/>
      <c r="H1249" s="1"/>
    </row>
    <row r="1250" spans="2:8" ht="15.75" customHeight="1" x14ac:dyDescent="0.25">
      <c r="B1250" s="1"/>
      <c r="C1250" s="1" t="s">
        <v>1248</v>
      </c>
      <c r="D1250" s="2">
        <v>1.0185185185185199E-3</v>
      </c>
      <c r="E1250" s="1"/>
      <c r="F1250" s="3"/>
      <c r="G1250" s="3"/>
      <c r="H1250" s="1"/>
    </row>
    <row r="1251" spans="2:8" ht="15.75" customHeight="1" x14ac:dyDescent="0.25">
      <c r="B1251" s="1"/>
      <c r="C1251" s="1" t="s">
        <v>1249</v>
      </c>
      <c r="D1251" s="2">
        <v>1.0069444444444401E-3</v>
      </c>
      <c r="E1251" s="1"/>
      <c r="F1251" s="3"/>
      <c r="G1251" s="3"/>
      <c r="H1251" s="1"/>
    </row>
    <row r="1252" spans="2:8" ht="15.75" customHeight="1" x14ac:dyDescent="0.25">
      <c r="B1252" s="1"/>
      <c r="C1252" s="1" t="s">
        <v>1250</v>
      </c>
      <c r="D1252" s="2">
        <v>1.0069444444444401E-3</v>
      </c>
      <c r="E1252" s="1"/>
      <c r="F1252" s="3"/>
      <c r="G1252" s="3"/>
      <c r="H1252" s="1"/>
    </row>
    <row r="1253" spans="2:8" ht="15.75" customHeight="1" x14ac:dyDescent="0.25">
      <c r="B1253" s="1"/>
      <c r="C1253" s="1" t="s">
        <v>1251</v>
      </c>
      <c r="D1253" s="2">
        <v>1.0069444444444401E-3</v>
      </c>
      <c r="E1253" s="1"/>
      <c r="F1253" s="3"/>
      <c r="G1253" s="3"/>
      <c r="H1253" s="1"/>
    </row>
    <row r="1254" spans="2:8" ht="15.75" customHeight="1" x14ac:dyDescent="0.25">
      <c r="B1254" s="1"/>
      <c r="C1254" s="1" t="s">
        <v>1252</v>
      </c>
      <c r="D1254" s="2">
        <v>1.0069444444444401E-3</v>
      </c>
      <c r="E1254" s="1"/>
      <c r="F1254" s="3"/>
      <c r="G1254" s="3"/>
      <c r="H1254" s="1"/>
    </row>
    <row r="1255" spans="2:8" ht="15.75" customHeight="1" x14ac:dyDescent="0.25">
      <c r="B1255" s="1"/>
      <c r="C1255" s="1" t="s">
        <v>1253</v>
      </c>
      <c r="D1255" s="2">
        <v>1.0069444444444401E-3</v>
      </c>
      <c r="E1255" s="1"/>
      <c r="F1255" s="3"/>
      <c r="G1255" s="3"/>
      <c r="H1255" s="1"/>
    </row>
    <row r="1256" spans="2:8" ht="15.75" customHeight="1" x14ac:dyDescent="0.25">
      <c r="B1256" s="1"/>
      <c r="C1256" s="1" t="s">
        <v>1254</v>
      </c>
      <c r="D1256" s="2">
        <v>1.0069444444444401E-3</v>
      </c>
      <c r="E1256" s="1"/>
      <c r="F1256" s="3"/>
      <c r="G1256" s="3"/>
      <c r="H1256" s="1"/>
    </row>
    <row r="1257" spans="2:8" ht="15.75" customHeight="1" x14ac:dyDescent="0.25">
      <c r="B1257" s="1"/>
      <c r="C1257" s="1" t="s">
        <v>1255</v>
      </c>
      <c r="D1257" s="2">
        <v>1.0069444444444401E-3</v>
      </c>
      <c r="E1257" s="1"/>
      <c r="F1257" s="3"/>
      <c r="G1257" s="3"/>
      <c r="H1257" s="1"/>
    </row>
    <row r="1258" spans="2:8" ht="15.75" customHeight="1" x14ac:dyDescent="0.25">
      <c r="B1258" s="1"/>
      <c r="C1258" s="1" t="s">
        <v>1256</v>
      </c>
      <c r="D1258" s="2">
        <v>1.0069444444444401E-3</v>
      </c>
      <c r="E1258" s="1"/>
      <c r="F1258" s="3"/>
      <c r="G1258" s="3"/>
      <c r="H1258" s="1"/>
    </row>
    <row r="1259" spans="2:8" ht="15.75" customHeight="1" x14ac:dyDescent="0.25">
      <c r="B1259" s="1"/>
      <c r="C1259" s="1" t="s">
        <v>1257</v>
      </c>
      <c r="D1259" s="2">
        <v>1.0069444444444401E-3</v>
      </c>
      <c r="E1259" s="1"/>
      <c r="F1259" s="3"/>
      <c r="G1259" s="3"/>
      <c r="H1259" s="1"/>
    </row>
    <row r="1260" spans="2:8" ht="15.75" customHeight="1" x14ac:dyDescent="0.25">
      <c r="B1260" s="1"/>
      <c r="C1260" s="1" t="s">
        <v>1258</v>
      </c>
      <c r="D1260" s="2">
        <v>9.9537037037036999E-4</v>
      </c>
      <c r="E1260" s="1"/>
      <c r="F1260" s="3"/>
      <c r="G1260" s="3"/>
      <c r="H1260" s="1"/>
    </row>
    <row r="1261" spans="2:8" ht="15.75" customHeight="1" x14ac:dyDescent="0.25">
      <c r="B1261" s="1"/>
      <c r="C1261" s="1" t="s">
        <v>1259</v>
      </c>
      <c r="D1261" s="2">
        <v>9.9537037037036999E-4</v>
      </c>
      <c r="E1261" s="1"/>
      <c r="F1261" s="3"/>
      <c r="G1261" s="3"/>
      <c r="H1261" s="1"/>
    </row>
    <row r="1262" spans="2:8" ht="15.75" customHeight="1" x14ac:dyDescent="0.25">
      <c r="B1262" s="1"/>
      <c r="C1262" s="1" t="s">
        <v>1260</v>
      </c>
      <c r="D1262" s="2">
        <v>9.9537037037036999E-4</v>
      </c>
      <c r="E1262" s="1"/>
      <c r="F1262" s="3"/>
      <c r="G1262" s="3"/>
      <c r="H1262" s="1"/>
    </row>
    <row r="1263" spans="2:8" ht="15.75" customHeight="1" x14ac:dyDescent="0.25">
      <c r="B1263" s="1"/>
      <c r="C1263" s="1" t="s">
        <v>1261</v>
      </c>
      <c r="D1263" s="2">
        <v>9.9537037037036999E-4</v>
      </c>
      <c r="E1263" s="1"/>
      <c r="F1263" s="3"/>
      <c r="G1263" s="3"/>
      <c r="H1263" s="1"/>
    </row>
    <row r="1264" spans="2:8" ht="15.75" customHeight="1" x14ac:dyDescent="0.25">
      <c r="B1264" s="1"/>
      <c r="C1264" s="1" t="s">
        <v>1262</v>
      </c>
      <c r="D1264" s="2">
        <v>9.9537037037036999E-4</v>
      </c>
      <c r="E1264" s="1"/>
      <c r="F1264" s="3"/>
      <c r="G1264" s="3"/>
      <c r="H1264" s="1"/>
    </row>
    <row r="1265" spans="2:8" ht="15.75" customHeight="1" x14ac:dyDescent="0.25">
      <c r="B1265" s="1"/>
      <c r="C1265" s="1" t="s">
        <v>1263</v>
      </c>
      <c r="D1265" s="2">
        <v>9.9537037037036999E-4</v>
      </c>
      <c r="E1265" s="1"/>
      <c r="F1265" s="3"/>
      <c r="G1265" s="3"/>
      <c r="H1265" s="1"/>
    </row>
    <row r="1266" spans="2:8" ht="15.75" customHeight="1" x14ac:dyDescent="0.25">
      <c r="B1266" s="1"/>
      <c r="C1266" s="1" t="s">
        <v>1264</v>
      </c>
      <c r="D1266" s="2">
        <v>9.8379629629629598E-4</v>
      </c>
      <c r="E1266" s="1"/>
      <c r="F1266" s="3"/>
      <c r="G1266" s="3"/>
      <c r="H1266" s="1"/>
    </row>
    <row r="1267" spans="2:8" ht="15.75" customHeight="1" x14ac:dyDescent="0.25">
      <c r="B1267" s="1"/>
      <c r="C1267" s="1" t="s">
        <v>1265</v>
      </c>
      <c r="D1267" s="2">
        <v>9.8379629629629598E-4</v>
      </c>
      <c r="E1267" s="1"/>
      <c r="F1267" s="3"/>
      <c r="G1267" s="3"/>
      <c r="H1267" s="1"/>
    </row>
    <row r="1268" spans="2:8" ht="15.75" customHeight="1" x14ac:dyDescent="0.25">
      <c r="B1268" s="1"/>
      <c r="C1268" s="1" t="s">
        <v>1266</v>
      </c>
      <c r="D1268" s="2">
        <v>9.8379629629629598E-4</v>
      </c>
      <c r="E1268" s="1"/>
      <c r="F1268" s="3"/>
      <c r="G1268" s="3"/>
      <c r="H1268" s="1"/>
    </row>
    <row r="1269" spans="2:8" ht="15.75" customHeight="1" x14ac:dyDescent="0.25">
      <c r="B1269" s="4"/>
      <c r="C1269" s="1" t="s">
        <v>1267</v>
      </c>
      <c r="D1269" s="2">
        <v>9.8379629629629598E-4</v>
      </c>
      <c r="E1269" s="4"/>
      <c r="F1269" s="3"/>
      <c r="G1269" s="3"/>
      <c r="H1269" s="1"/>
    </row>
    <row r="1270" spans="2:8" ht="15.75" customHeight="1" x14ac:dyDescent="0.25">
      <c r="B1270" s="4"/>
      <c r="C1270" s="1" t="s">
        <v>1268</v>
      </c>
      <c r="D1270" s="2">
        <v>9.8379629629629598E-4</v>
      </c>
      <c r="E1270" s="4"/>
      <c r="F1270" s="3"/>
      <c r="G1270" s="3"/>
      <c r="H1270" s="1"/>
    </row>
    <row r="1271" spans="2:8" ht="15.75" customHeight="1" x14ac:dyDescent="0.25">
      <c r="B1271" s="4"/>
      <c r="C1271" s="1" t="s">
        <v>1269</v>
      </c>
      <c r="D1271" s="2">
        <v>9.8379629629629598E-4</v>
      </c>
      <c r="E1271" s="1"/>
      <c r="F1271" s="3"/>
      <c r="G1271" s="3"/>
      <c r="H1271" s="1"/>
    </row>
    <row r="1272" spans="2:8" ht="15.75" customHeight="1" x14ac:dyDescent="0.25">
      <c r="B1272" s="1"/>
      <c r="C1272" s="1" t="s">
        <v>1270</v>
      </c>
      <c r="D1272" s="2">
        <v>9.8379629629629598E-4</v>
      </c>
      <c r="E1272" s="1"/>
      <c r="F1272" s="3"/>
      <c r="G1272" s="3"/>
      <c r="H1272" s="1"/>
    </row>
    <row r="1273" spans="2:8" ht="15.75" customHeight="1" x14ac:dyDescent="0.25">
      <c r="B1273" s="1"/>
      <c r="C1273" s="1" t="s">
        <v>1271</v>
      </c>
      <c r="D1273" s="2">
        <v>9.7222222222222198E-4</v>
      </c>
      <c r="E1273" s="1"/>
      <c r="F1273" s="3"/>
      <c r="G1273" s="3"/>
      <c r="H1273" s="1"/>
    </row>
    <row r="1274" spans="2:8" ht="15.75" customHeight="1" x14ac:dyDescent="0.25">
      <c r="B1274" s="1"/>
      <c r="C1274" s="1" t="s">
        <v>1272</v>
      </c>
      <c r="D1274" s="2">
        <v>9.7222222222222198E-4</v>
      </c>
      <c r="E1274" s="1"/>
      <c r="F1274" s="3"/>
      <c r="G1274" s="3"/>
      <c r="H1274" s="1"/>
    </row>
    <row r="1275" spans="2:8" ht="15.75" customHeight="1" x14ac:dyDescent="0.25">
      <c r="B1275" s="1"/>
      <c r="C1275" s="1" t="s">
        <v>1273</v>
      </c>
      <c r="D1275" s="2">
        <v>9.7222222222222198E-4</v>
      </c>
      <c r="E1275" s="1"/>
      <c r="F1275" s="3"/>
      <c r="G1275" s="3"/>
      <c r="H1275" s="1"/>
    </row>
    <row r="1276" spans="2:8" ht="15.75" customHeight="1" x14ac:dyDescent="0.25">
      <c r="B1276" s="1"/>
      <c r="C1276" s="1" t="s">
        <v>1274</v>
      </c>
      <c r="D1276" s="2">
        <v>9.7222222222222198E-4</v>
      </c>
      <c r="E1276" s="1"/>
      <c r="F1276" s="3"/>
      <c r="G1276" s="3"/>
      <c r="H1276" s="1"/>
    </row>
    <row r="1277" spans="2:8" ht="15.75" customHeight="1" x14ac:dyDescent="0.25">
      <c r="B1277" s="1"/>
      <c r="C1277" s="1" t="s">
        <v>1275</v>
      </c>
      <c r="D1277" s="2">
        <v>9.7222222222222198E-4</v>
      </c>
      <c r="E1277" s="1"/>
      <c r="F1277" s="3"/>
      <c r="G1277" s="3"/>
      <c r="H1277" s="1"/>
    </row>
    <row r="1278" spans="2:8" ht="15.75" customHeight="1" x14ac:dyDescent="0.25">
      <c r="B1278" s="1"/>
      <c r="C1278" s="1" t="s">
        <v>1276</v>
      </c>
      <c r="D1278" s="2">
        <v>9.7222222222222198E-4</v>
      </c>
      <c r="E1278" s="1"/>
      <c r="F1278" s="3"/>
      <c r="G1278" s="3"/>
      <c r="H1278" s="1"/>
    </row>
    <row r="1279" spans="2:8" ht="15.75" customHeight="1" x14ac:dyDescent="0.25">
      <c r="B1279" s="1"/>
      <c r="C1279" s="1" t="s">
        <v>1277</v>
      </c>
      <c r="D1279" s="2">
        <v>9.7222222222222198E-4</v>
      </c>
      <c r="E1279" s="1"/>
      <c r="F1279" s="3"/>
      <c r="G1279" s="3"/>
      <c r="H1279" s="1"/>
    </row>
    <row r="1280" spans="2:8" ht="15.75" customHeight="1" x14ac:dyDescent="0.25">
      <c r="B1280" s="1"/>
      <c r="C1280" s="1" t="s">
        <v>1278</v>
      </c>
      <c r="D1280" s="2">
        <v>9.6064814814814797E-4</v>
      </c>
      <c r="E1280" s="1"/>
      <c r="F1280" s="3"/>
      <c r="G1280" s="3"/>
      <c r="H1280" s="1"/>
    </row>
    <row r="1281" spans="2:8" ht="15.75" customHeight="1" x14ac:dyDescent="0.25">
      <c r="B1281" s="1"/>
      <c r="C1281" s="1" t="s">
        <v>1279</v>
      </c>
      <c r="D1281" s="2">
        <v>9.6064814814814797E-4</v>
      </c>
      <c r="E1281" s="1"/>
      <c r="F1281" s="3"/>
      <c r="G1281" s="3"/>
      <c r="H1281" s="1"/>
    </row>
    <row r="1282" spans="2:8" ht="15.75" customHeight="1" x14ac:dyDescent="0.25">
      <c r="B1282" s="1"/>
      <c r="C1282" s="1" t="s">
        <v>1280</v>
      </c>
      <c r="D1282" s="2">
        <v>9.6064814814814797E-4</v>
      </c>
      <c r="E1282" s="1"/>
      <c r="F1282" s="3"/>
      <c r="G1282" s="3"/>
      <c r="H1282" s="1"/>
    </row>
    <row r="1283" spans="2:8" ht="15.75" customHeight="1" x14ac:dyDescent="0.25">
      <c r="B1283" s="1"/>
      <c r="C1283" s="1" t="s">
        <v>1281</v>
      </c>
      <c r="D1283" s="2">
        <v>9.6064814814814797E-4</v>
      </c>
      <c r="E1283" s="1"/>
      <c r="F1283" s="3"/>
      <c r="G1283" s="3"/>
      <c r="H1283" s="1"/>
    </row>
    <row r="1284" spans="2:8" ht="15.75" customHeight="1" x14ac:dyDescent="0.25">
      <c r="B1284" s="1"/>
      <c r="C1284" s="1" t="s">
        <v>1282</v>
      </c>
      <c r="D1284" s="2">
        <v>9.6064814814814797E-4</v>
      </c>
      <c r="E1284" s="1"/>
      <c r="F1284" s="3"/>
      <c r="G1284" s="3"/>
      <c r="H1284" s="1"/>
    </row>
    <row r="1285" spans="2:8" ht="15.75" customHeight="1" x14ac:dyDescent="0.25">
      <c r="B1285" s="1"/>
      <c r="C1285" s="1" t="s">
        <v>1283</v>
      </c>
      <c r="D1285" s="2">
        <v>9.4907407407407397E-4</v>
      </c>
      <c r="E1285" s="1"/>
      <c r="F1285" s="3"/>
      <c r="G1285" s="3"/>
      <c r="H1285" s="1"/>
    </row>
    <row r="1286" spans="2:8" ht="15.75" customHeight="1" x14ac:dyDescent="0.25">
      <c r="B1286" s="1"/>
      <c r="C1286" s="1" t="s">
        <v>1284</v>
      </c>
      <c r="D1286" s="2">
        <v>9.4907407407407397E-4</v>
      </c>
      <c r="E1286" s="1"/>
      <c r="F1286" s="3"/>
      <c r="G1286" s="3"/>
      <c r="H1286" s="1"/>
    </row>
    <row r="1287" spans="2:8" ht="15.75" customHeight="1" x14ac:dyDescent="0.25">
      <c r="B1287" s="1"/>
      <c r="C1287" s="1" t="s">
        <v>1285</v>
      </c>
      <c r="D1287" s="2">
        <v>9.4907407407407397E-4</v>
      </c>
      <c r="E1287" s="1"/>
      <c r="F1287" s="3"/>
      <c r="G1287" s="3"/>
      <c r="H1287" s="1"/>
    </row>
    <row r="1288" spans="2:8" ht="15.75" customHeight="1" x14ac:dyDescent="0.25">
      <c r="B1288" s="4"/>
      <c r="C1288" s="1" t="s">
        <v>1286</v>
      </c>
      <c r="D1288" s="2">
        <v>9.4907407407407397E-4</v>
      </c>
      <c r="E1288" s="4"/>
      <c r="F1288" s="3"/>
      <c r="G1288" s="3"/>
      <c r="H1288" s="1"/>
    </row>
    <row r="1289" spans="2:8" ht="15.75" customHeight="1" x14ac:dyDescent="0.25">
      <c r="B1289" s="1"/>
      <c r="C1289" s="1" t="s">
        <v>1287</v>
      </c>
      <c r="D1289" s="2">
        <v>9.4907407407407397E-4</v>
      </c>
      <c r="E1289" s="1"/>
      <c r="F1289" s="3"/>
      <c r="G1289" s="3"/>
      <c r="H1289" s="1"/>
    </row>
    <row r="1290" spans="2:8" ht="15.75" customHeight="1" x14ac:dyDescent="0.25">
      <c r="B1290" s="1"/>
      <c r="C1290" s="1" t="s">
        <v>1288</v>
      </c>
      <c r="D1290" s="2">
        <v>9.4907407407407397E-4</v>
      </c>
      <c r="E1290" s="1"/>
      <c r="F1290" s="3"/>
      <c r="G1290" s="3"/>
      <c r="H1290" s="1"/>
    </row>
    <row r="1291" spans="2:8" ht="15.75" customHeight="1" x14ac:dyDescent="0.25">
      <c r="B1291" s="1"/>
      <c r="C1291" s="1" t="s">
        <v>1289</v>
      </c>
      <c r="D1291" s="2">
        <v>9.3749999999999997E-4</v>
      </c>
      <c r="E1291" s="1"/>
      <c r="F1291" s="3"/>
      <c r="G1291" s="3"/>
      <c r="H1291" s="1"/>
    </row>
    <row r="1292" spans="2:8" ht="15.75" customHeight="1" x14ac:dyDescent="0.25">
      <c r="B1292" s="1"/>
      <c r="C1292" s="1" t="s">
        <v>1290</v>
      </c>
      <c r="D1292" s="2">
        <v>9.3749999999999997E-4</v>
      </c>
      <c r="E1292" s="1"/>
      <c r="F1292" s="3"/>
      <c r="G1292" s="3"/>
      <c r="H1292" s="1"/>
    </row>
    <row r="1293" spans="2:8" ht="15.75" customHeight="1" x14ac:dyDescent="0.25">
      <c r="B1293" s="1"/>
      <c r="C1293" s="1" t="s">
        <v>1291</v>
      </c>
      <c r="D1293" s="2">
        <v>9.3749999999999997E-4</v>
      </c>
      <c r="E1293" s="1"/>
      <c r="F1293" s="3"/>
      <c r="G1293" s="3"/>
      <c r="H1293" s="1"/>
    </row>
    <row r="1294" spans="2:8" ht="15.75" customHeight="1" x14ac:dyDescent="0.25">
      <c r="B1294" s="4"/>
      <c r="C1294" s="1" t="s">
        <v>1292</v>
      </c>
      <c r="D1294" s="2">
        <v>9.3749999999999997E-4</v>
      </c>
      <c r="E1294" s="4"/>
      <c r="F1294" s="3"/>
      <c r="G1294" s="3"/>
      <c r="H1294" s="1"/>
    </row>
    <row r="1295" spans="2:8" ht="15.75" customHeight="1" x14ac:dyDescent="0.25">
      <c r="B1295" s="1"/>
      <c r="C1295" s="1" t="s">
        <v>1293</v>
      </c>
      <c r="D1295" s="2">
        <v>9.3749999999999997E-4</v>
      </c>
      <c r="E1295" s="1"/>
      <c r="F1295" s="3"/>
      <c r="G1295" s="3"/>
      <c r="H1295" s="1"/>
    </row>
    <row r="1296" spans="2:8" ht="15.75" customHeight="1" x14ac:dyDescent="0.25">
      <c r="B1296" s="1"/>
      <c r="C1296" s="1" t="s">
        <v>1294</v>
      </c>
      <c r="D1296" s="2">
        <v>9.3749999999999997E-4</v>
      </c>
      <c r="E1296" s="1"/>
      <c r="F1296" s="3"/>
      <c r="G1296" s="3"/>
      <c r="H1296" s="1"/>
    </row>
    <row r="1297" spans="2:8" ht="15.75" customHeight="1" x14ac:dyDescent="0.25">
      <c r="B1297" s="1"/>
      <c r="C1297" s="1" t="s">
        <v>1295</v>
      </c>
      <c r="D1297" s="2">
        <v>9.3749999999999997E-4</v>
      </c>
      <c r="E1297" s="1"/>
      <c r="F1297" s="3"/>
      <c r="G1297" s="3"/>
      <c r="H1297" s="1"/>
    </row>
    <row r="1298" spans="2:8" ht="15.75" customHeight="1" x14ac:dyDescent="0.25">
      <c r="B1298" s="1"/>
      <c r="C1298" s="1" t="s">
        <v>1296</v>
      </c>
      <c r="D1298" s="2">
        <v>9.2592592592592596E-4</v>
      </c>
      <c r="E1298" s="1"/>
      <c r="F1298" s="3"/>
      <c r="G1298" s="3"/>
      <c r="H1298" s="1"/>
    </row>
    <row r="1299" spans="2:8" ht="15.75" customHeight="1" x14ac:dyDescent="0.25">
      <c r="B1299" s="1"/>
      <c r="C1299" s="1" t="s">
        <v>1297</v>
      </c>
      <c r="D1299" s="2">
        <v>9.2592592592592596E-4</v>
      </c>
      <c r="E1299" s="1"/>
      <c r="F1299" s="3"/>
      <c r="G1299" s="3"/>
      <c r="H1299" s="1"/>
    </row>
    <row r="1300" spans="2:8" ht="15.75" customHeight="1" x14ac:dyDescent="0.25">
      <c r="B1300" s="1"/>
      <c r="C1300" s="1" t="s">
        <v>1298</v>
      </c>
      <c r="D1300" s="2">
        <v>9.2592592592592596E-4</v>
      </c>
      <c r="E1300" s="1"/>
      <c r="F1300" s="3"/>
      <c r="G1300" s="3"/>
      <c r="H1300" s="1"/>
    </row>
    <row r="1301" spans="2:8" ht="15.75" customHeight="1" x14ac:dyDescent="0.25">
      <c r="B1301" s="1"/>
      <c r="C1301" s="1" t="s">
        <v>1299</v>
      </c>
      <c r="D1301" s="2">
        <v>9.2592592592592596E-4</v>
      </c>
      <c r="E1301" s="1"/>
      <c r="F1301" s="3"/>
      <c r="G1301" s="3"/>
      <c r="H1301" s="1"/>
    </row>
    <row r="1302" spans="2:8" ht="15.75" customHeight="1" x14ac:dyDescent="0.25">
      <c r="B1302" s="4"/>
      <c r="C1302" s="1" t="s">
        <v>1300</v>
      </c>
      <c r="D1302" s="2">
        <v>9.2592592592592596E-4</v>
      </c>
      <c r="E1302" s="4"/>
      <c r="F1302" s="3"/>
      <c r="G1302" s="3"/>
      <c r="H1302" s="1"/>
    </row>
    <row r="1303" spans="2:8" ht="15.75" customHeight="1" x14ac:dyDescent="0.25">
      <c r="B1303" s="1"/>
      <c r="C1303" s="1" t="s">
        <v>1301</v>
      </c>
      <c r="D1303" s="2">
        <v>9.2592592592592596E-4</v>
      </c>
      <c r="E1303" s="1"/>
      <c r="F1303" s="3"/>
      <c r="G1303" s="3"/>
      <c r="H1303" s="1"/>
    </row>
    <row r="1304" spans="2:8" ht="15.75" customHeight="1" x14ac:dyDescent="0.25">
      <c r="B1304" s="1"/>
      <c r="C1304" s="1" t="s">
        <v>1302</v>
      </c>
      <c r="D1304" s="2">
        <v>9.1435185185185196E-4</v>
      </c>
      <c r="E1304" s="1"/>
      <c r="F1304" s="3"/>
      <c r="G1304" s="3"/>
      <c r="H1304" s="1"/>
    </row>
    <row r="1305" spans="2:8" ht="15.75" customHeight="1" x14ac:dyDescent="0.25">
      <c r="B1305" s="1"/>
      <c r="C1305" s="1" t="s">
        <v>1303</v>
      </c>
      <c r="D1305" s="2">
        <v>9.1435185185185196E-4</v>
      </c>
      <c r="E1305" s="1"/>
      <c r="F1305" s="3"/>
      <c r="G1305" s="3"/>
      <c r="H1305" s="1"/>
    </row>
    <row r="1306" spans="2:8" ht="15.75" customHeight="1" x14ac:dyDescent="0.25">
      <c r="B1306" s="1"/>
      <c r="C1306" s="1" t="s">
        <v>1304</v>
      </c>
      <c r="D1306" s="2">
        <v>9.1435185185185196E-4</v>
      </c>
      <c r="E1306" s="1"/>
      <c r="F1306" s="3"/>
      <c r="G1306" s="3"/>
      <c r="H1306" s="1"/>
    </row>
    <row r="1307" spans="2:8" ht="15.75" customHeight="1" x14ac:dyDescent="0.25">
      <c r="B1307" s="1"/>
      <c r="C1307" s="1" t="s">
        <v>1305</v>
      </c>
      <c r="D1307" s="2">
        <v>9.1435185185185196E-4</v>
      </c>
      <c r="E1307" s="1"/>
      <c r="F1307" s="3"/>
      <c r="G1307" s="3"/>
      <c r="H1307" s="1"/>
    </row>
    <row r="1308" spans="2:8" ht="15.75" customHeight="1" x14ac:dyDescent="0.25">
      <c r="B1308" s="1"/>
      <c r="C1308" s="1" t="s">
        <v>1306</v>
      </c>
      <c r="D1308" s="2">
        <v>9.1435185185185196E-4</v>
      </c>
      <c r="E1308" s="1"/>
      <c r="F1308" s="3"/>
      <c r="G1308" s="3"/>
      <c r="H1308" s="1"/>
    </row>
    <row r="1309" spans="2:8" ht="15.75" customHeight="1" x14ac:dyDescent="0.25">
      <c r="B1309" s="1"/>
      <c r="C1309" s="1" t="s">
        <v>1307</v>
      </c>
      <c r="D1309" s="2">
        <v>9.1435185185185196E-4</v>
      </c>
      <c r="E1309" s="1"/>
      <c r="F1309" s="3"/>
      <c r="G1309" s="3"/>
      <c r="H1309" s="1"/>
    </row>
    <row r="1310" spans="2:8" ht="15.75" customHeight="1" x14ac:dyDescent="0.25">
      <c r="B1310" s="1"/>
      <c r="C1310" s="1" t="s">
        <v>1308</v>
      </c>
      <c r="D1310" s="2">
        <v>9.1435185185185196E-4</v>
      </c>
      <c r="E1310" s="1"/>
      <c r="F1310" s="3"/>
      <c r="G1310" s="3"/>
      <c r="H1310" s="1"/>
    </row>
    <row r="1311" spans="2:8" ht="15.75" customHeight="1" x14ac:dyDescent="0.25">
      <c r="B1311" s="1"/>
      <c r="C1311" s="1" t="s">
        <v>1309</v>
      </c>
      <c r="D1311" s="2">
        <v>9.1435185185185196E-4</v>
      </c>
      <c r="E1311" s="1"/>
      <c r="F1311" s="3"/>
      <c r="G1311" s="3"/>
      <c r="H1311" s="1"/>
    </row>
    <row r="1312" spans="2:8" ht="15.75" customHeight="1" x14ac:dyDescent="0.25">
      <c r="B1312" s="1"/>
      <c r="C1312" s="1" t="s">
        <v>1310</v>
      </c>
      <c r="D1312" s="2">
        <v>9.0277777777777795E-4</v>
      </c>
      <c r="E1312" s="1"/>
      <c r="F1312" s="3"/>
      <c r="G1312" s="3"/>
      <c r="H1312" s="1"/>
    </row>
    <row r="1313" spans="2:8" ht="15.75" customHeight="1" x14ac:dyDescent="0.25">
      <c r="B1313" s="4"/>
      <c r="C1313" s="1" t="s">
        <v>1311</v>
      </c>
      <c r="D1313" s="2">
        <v>9.0277777777777795E-4</v>
      </c>
      <c r="E1313" s="4"/>
      <c r="F1313" s="3"/>
      <c r="G1313" s="3"/>
      <c r="H1313" s="1"/>
    </row>
    <row r="1314" spans="2:8" ht="15.75" customHeight="1" x14ac:dyDescent="0.25">
      <c r="B1314" s="4"/>
      <c r="C1314" s="1" t="s">
        <v>1312</v>
      </c>
      <c r="D1314" s="2">
        <v>9.0277777777777795E-4</v>
      </c>
      <c r="E1314" s="4"/>
      <c r="F1314" s="3"/>
      <c r="G1314" s="3"/>
      <c r="H1314" s="1"/>
    </row>
    <row r="1315" spans="2:8" ht="15.75" customHeight="1" x14ac:dyDescent="0.25">
      <c r="B1315" s="1"/>
      <c r="C1315" s="1" t="s">
        <v>1313</v>
      </c>
      <c r="D1315" s="2">
        <v>9.0277777777777795E-4</v>
      </c>
      <c r="E1315" s="1"/>
      <c r="F1315" s="3"/>
      <c r="G1315" s="3"/>
      <c r="H1315" s="1"/>
    </row>
    <row r="1316" spans="2:8" ht="15.75" customHeight="1" x14ac:dyDescent="0.25">
      <c r="B1316" s="1"/>
      <c r="C1316" s="1" t="s">
        <v>1314</v>
      </c>
      <c r="D1316" s="2">
        <v>9.0277777777777795E-4</v>
      </c>
      <c r="E1316" s="1"/>
      <c r="F1316" s="3"/>
      <c r="G1316" s="3"/>
      <c r="H1316" s="1"/>
    </row>
    <row r="1317" spans="2:8" ht="15.75" customHeight="1" x14ac:dyDescent="0.25">
      <c r="B1317" s="1"/>
      <c r="C1317" s="1" t="s">
        <v>1315</v>
      </c>
      <c r="D1317" s="2">
        <v>9.0277777777777795E-4</v>
      </c>
      <c r="E1317" s="1"/>
      <c r="F1317" s="3"/>
      <c r="G1317" s="3"/>
      <c r="H1317" s="1"/>
    </row>
    <row r="1318" spans="2:8" ht="15.75" customHeight="1" x14ac:dyDescent="0.25">
      <c r="B1318" s="1"/>
      <c r="C1318" s="1" t="s">
        <v>1316</v>
      </c>
      <c r="D1318" s="2">
        <v>9.0277777777777795E-4</v>
      </c>
      <c r="E1318" s="1"/>
      <c r="F1318" s="3"/>
      <c r="G1318" s="3"/>
      <c r="H1318" s="1"/>
    </row>
    <row r="1319" spans="2:8" ht="15.75" customHeight="1" x14ac:dyDescent="0.25">
      <c r="B1319" s="1"/>
      <c r="C1319" s="1" t="s">
        <v>1317</v>
      </c>
      <c r="D1319" s="2">
        <v>8.9120370370370395E-4</v>
      </c>
      <c r="E1319" s="1"/>
      <c r="F1319" s="3"/>
      <c r="G1319" s="3"/>
      <c r="H1319" s="1"/>
    </row>
    <row r="1320" spans="2:8" ht="15.75" customHeight="1" x14ac:dyDescent="0.25">
      <c r="B1320" s="1"/>
      <c r="C1320" s="1" t="s">
        <v>1318</v>
      </c>
      <c r="D1320" s="2">
        <v>8.9120370370370395E-4</v>
      </c>
      <c r="E1320" s="1"/>
      <c r="F1320" s="3"/>
      <c r="G1320" s="3"/>
      <c r="H1320" s="1"/>
    </row>
    <row r="1321" spans="2:8" ht="15.75" customHeight="1" x14ac:dyDescent="0.25">
      <c r="B1321" s="1"/>
      <c r="C1321" s="1" t="s">
        <v>1319</v>
      </c>
      <c r="D1321" s="2">
        <v>8.9120370370370395E-4</v>
      </c>
      <c r="E1321" s="1"/>
      <c r="F1321" s="3"/>
      <c r="G1321" s="3"/>
      <c r="H1321" s="1"/>
    </row>
    <row r="1322" spans="2:8" ht="15.75" customHeight="1" x14ac:dyDescent="0.25">
      <c r="B1322" s="1"/>
      <c r="C1322" s="1" t="s">
        <v>1320</v>
      </c>
      <c r="D1322" s="2">
        <v>8.9120370370370395E-4</v>
      </c>
      <c r="E1322" s="1"/>
      <c r="F1322" s="3"/>
      <c r="G1322" s="3"/>
      <c r="H1322" s="1"/>
    </row>
    <row r="1323" spans="2:8" ht="15.75" customHeight="1" x14ac:dyDescent="0.25">
      <c r="B1323" s="1"/>
      <c r="C1323" s="1" t="s">
        <v>1321</v>
      </c>
      <c r="D1323" s="2">
        <v>8.9120370370370395E-4</v>
      </c>
      <c r="E1323" s="1"/>
      <c r="F1323" s="3"/>
      <c r="G1323" s="3"/>
      <c r="H1323" s="1"/>
    </row>
    <row r="1324" spans="2:8" ht="15.75" customHeight="1" x14ac:dyDescent="0.25">
      <c r="B1324" s="1"/>
      <c r="C1324" s="1" t="s">
        <v>1322</v>
      </c>
      <c r="D1324" s="2">
        <v>8.9120370370370395E-4</v>
      </c>
      <c r="E1324" s="1"/>
      <c r="F1324" s="3"/>
      <c r="G1324" s="3"/>
      <c r="H1324" s="1"/>
    </row>
    <row r="1325" spans="2:8" ht="15.75" customHeight="1" x14ac:dyDescent="0.25">
      <c r="B1325" s="1"/>
      <c r="C1325" s="1" t="s">
        <v>1323</v>
      </c>
      <c r="D1325" s="2">
        <v>8.9120370370370395E-4</v>
      </c>
      <c r="E1325" s="1"/>
      <c r="F1325" s="3"/>
      <c r="G1325" s="3"/>
      <c r="H1325" s="1"/>
    </row>
    <row r="1326" spans="2:8" ht="15.75" customHeight="1" x14ac:dyDescent="0.25">
      <c r="B1326" s="1"/>
      <c r="C1326" s="1" t="s">
        <v>1324</v>
      </c>
      <c r="D1326" s="2">
        <v>8.9120370370370395E-4</v>
      </c>
      <c r="E1326" s="1"/>
      <c r="F1326" s="3"/>
      <c r="G1326" s="3"/>
      <c r="H1326" s="1"/>
    </row>
    <row r="1327" spans="2:8" ht="15.75" customHeight="1" x14ac:dyDescent="0.25">
      <c r="B1327" s="1"/>
      <c r="C1327" s="1" t="s">
        <v>1325</v>
      </c>
      <c r="D1327" s="2">
        <v>8.9120370370370395E-4</v>
      </c>
      <c r="E1327" s="1"/>
      <c r="F1327" s="3"/>
      <c r="G1327" s="3"/>
      <c r="H1327" s="1"/>
    </row>
    <row r="1328" spans="2:8" ht="15.75" customHeight="1" x14ac:dyDescent="0.25">
      <c r="B1328" s="1"/>
      <c r="C1328" s="1" t="s">
        <v>1326</v>
      </c>
      <c r="D1328" s="2">
        <v>8.9120370370370395E-4</v>
      </c>
      <c r="E1328" s="1"/>
      <c r="F1328" s="3"/>
      <c r="G1328" s="3"/>
      <c r="H1328" s="1"/>
    </row>
    <row r="1329" spans="2:8" ht="15.75" customHeight="1" x14ac:dyDescent="0.25">
      <c r="B1329" s="1"/>
      <c r="C1329" s="1" t="s">
        <v>1327</v>
      </c>
      <c r="D1329" s="2">
        <v>8.9120370370370395E-4</v>
      </c>
      <c r="E1329" s="1"/>
      <c r="F1329" s="3"/>
      <c r="G1329" s="3"/>
      <c r="H1329" s="1"/>
    </row>
    <row r="1330" spans="2:8" ht="15.75" customHeight="1" x14ac:dyDescent="0.25">
      <c r="B1330" s="1"/>
      <c r="C1330" s="1" t="s">
        <v>1328</v>
      </c>
      <c r="D1330" s="2">
        <v>8.9120370370370395E-4</v>
      </c>
      <c r="E1330" s="1"/>
      <c r="F1330" s="3"/>
      <c r="G1330" s="3"/>
      <c r="H1330" s="1"/>
    </row>
    <row r="1331" spans="2:8" ht="15.75" customHeight="1" x14ac:dyDescent="0.25">
      <c r="B1331" s="4"/>
      <c r="C1331" s="1" t="s">
        <v>1329</v>
      </c>
      <c r="D1331" s="2">
        <v>8.9120370370370395E-4</v>
      </c>
      <c r="E1331" s="4"/>
      <c r="F1331" s="3"/>
      <c r="G1331" s="3"/>
      <c r="H1331" s="1"/>
    </row>
    <row r="1332" spans="2:8" ht="15.75" customHeight="1" x14ac:dyDescent="0.25">
      <c r="B1332" s="1"/>
      <c r="C1332" s="1" t="s">
        <v>1330</v>
      </c>
      <c r="D1332" s="2">
        <v>8.9120370370370395E-4</v>
      </c>
      <c r="E1332" s="1"/>
      <c r="F1332" s="3"/>
      <c r="G1332" s="3"/>
      <c r="H1332" s="1"/>
    </row>
    <row r="1333" spans="2:8" ht="15.75" customHeight="1" x14ac:dyDescent="0.25">
      <c r="B1333" s="1"/>
      <c r="C1333" s="1" t="s">
        <v>1331</v>
      </c>
      <c r="D1333" s="2">
        <v>8.9120370370370395E-4</v>
      </c>
      <c r="E1333" s="1"/>
      <c r="F1333" s="3"/>
      <c r="G1333" s="3"/>
      <c r="H1333" s="1"/>
    </row>
    <row r="1334" spans="2:8" ht="15.75" customHeight="1" x14ac:dyDescent="0.25">
      <c r="B1334" s="1"/>
      <c r="C1334" s="1" t="s">
        <v>1332</v>
      </c>
      <c r="D1334" s="2">
        <v>8.9120370370370395E-4</v>
      </c>
      <c r="E1334" s="1"/>
      <c r="F1334" s="3"/>
      <c r="G1334" s="3"/>
      <c r="H1334" s="1"/>
    </row>
    <row r="1335" spans="2:8" ht="15.75" customHeight="1" x14ac:dyDescent="0.25">
      <c r="B1335" s="1"/>
      <c r="C1335" s="1" t="s">
        <v>1333</v>
      </c>
      <c r="D1335" s="2">
        <v>8.7962962962963005E-4</v>
      </c>
      <c r="E1335" s="1"/>
      <c r="F1335" s="3"/>
      <c r="G1335" s="3"/>
      <c r="H1335" s="1"/>
    </row>
    <row r="1336" spans="2:8" ht="15.75" customHeight="1" x14ac:dyDescent="0.25">
      <c r="B1336" s="1"/>
      <c r="C1336" s="1" t="s">
        <v>1334</v>
      </c>
      <c r="D1336" s="2">
        <v>8.7962962962963005E-4</v>
      </c>
      <c r="E1336" s="1"/>
      <c r="F1336" s="3"/>
      <c r="G1336" s="3"/>
      <c r="H1336" s="1"/>
    </row>
    <row r="1337" spans="2:8" ht="15.75" customHeight="1" x14ac:dyDescent="0.25">
      <c r="B1337" s="1"/>
      <c r="C1337" s="1" t="s">
        <v>1335</v>
      </c>
      <c r="D1337" s="2">
        <v>8.7962962962963005E-4</v>
      </c>
      <c r="E1337" s="1"/>
      <c r="F1337" s="3"/>
      <c r="G1337" s="3"/>
      <c r="H1337" s="1"/>
    </row>
    <row r="1338" spans="2:8" ht="15.75" customHeight="1" x14ac:dyDescent="0.25">
      <c r="B1338" s="1"/>
      <c r="C1338" s="1" t="s">
        <v>1336</v>
      </c>
      <c r="D1338" s="2">
        <v>8.7962962962963005E-4</v>
      </c>
      <c r="E1338" s="1"/>
      <c r="F1338" s="3"/>
      <c r="G1338" s="3"/>
      <c r="H1338" s="1"/>
    </row>
    <row r="1339" spans="2:8" ht="15.75" customHeight="1" x14ac:dyDescent="0.25">
      <c r="B1339" s="1"/>
      <c r="C1339" s="1" t="s">
        <v>1337</v>
      </c>
      <c r="D1339" s="2">
        <v>8.6805555555555605E-4</v>
      </c>
      <c r="E1339" s="1"/>
      <c r="F1339" s="3"/>
      <c r="G1339" s="3"/>
      <c r="H1339" s="1"/>
    </row>
    <row r="1340" spans="2:8" ht="15.75" customHeight="1" x14ac:dyDescent="0.25">
      <c r="B1340" s="1"/>
      <c r="C1340" s="1" t="s">
        <v>1338</v>
      </c>
      <c r="D1340" s="2">
        <v>8.6805555555555605E-4</v>
      </c>
      <c r="E1340" s="1"/>
      <c r="F1340" s="3"/>
      <c r="G1340" s="3"/>
      <c r="H1340" s="1"/>
    </row>
    <row r="1341" spans="2:8" ht="15.75" customHeight="1" x14ac:dyDescent="0.25">
      <c r="B1341" s="1"/>
      <c r="C1341" s="1" t="s">
        <v>1339</v>
      </c>
      <c r="D1341" s="2">
        <v>8.6805555555555605E-4</v>
      </c>
      <c r="E1341" s="1"/>
      <c r="F1341" s="3"/>
      <c r="G1341" s="3"/>
      <c r="H1341" s="1"/>
    </row>
    <row r="1342" spans="2:8" ht="15.75" customHeight="1" x14ac:dyDescent="0.25">
      <c r="B1342" s="1"/>
      <c r="C1342" s="1" t="s">
        <v>1340</v>
      </c>
      <c r="D1342" s="2">
        <v>8.6805555555555605E-4</v>
      </c>
      <c r="E1342" s="1"/>
      <c r="F1342" s="3"/>
      <c r="G1342" s="3"/>
      <c r="H1342" s="1"/>
    </row>
    <row r="1343" spans="2:8" ht="15.75" customHeight="1" x14ac:dyDescent="0.25">
      <c r="B1343" s="1"/>
      <c r="C1343" s="1" t="s">
        <v>1341</v>
      </c>
      <c r="D1343" s="2">
        <v>8.6805555555555605E-4</v>
      </c>
      <c r="E1343" s="1"/>
      <c r="F1343" s="3"/>
      <c r="G1343" s="3"/>
      <c r="H1343" s="1"/>
    </row>
    <row r="1344" spans="2:8" ht="15.75" customHeight="1" x14ac:dyDescent="0.25">
      <c r="B1344" s="1"/>
      <c r="C1344" s="1" t="s">
        <v>1342</v>
      </c>
      <c r="D1344" s="2">
        <v>8.5648148148148205E-4</v>
      </c>
      <c r="E1344" s="1"/>
      <c r="F1344" s="3"/>
      <c r="G1344" s="3"/>
      <c r="H1344" s="1"/>
    </row>
    <row r="1345" spans="2:8" ht="15.75" customHeight="1" x14ac:dyDescent="0.25">
      <c r="B1345" s="1"/>
      <c r="C1345" s="1" t="s">
        <v>1343</v>
      </c>
      <c r="D1345" s="2">
        <v>8.5648148148148205E-4</v>
      </c>
      <c r="E1345" s="1"/>
      <c r="F1345" s="3"/>
      <c r="G1345" s="3"/>
      <c r="H1345" s="1"/>
    </row>
    <row r="1346" spans="2:8" ht="15.75" customHeight="1" x14ac:dyDescent="0.25">
      <c r="B1346" s="1"/>
      <c r="C1346" s="1" t="s">
        <v>1344</v>
      </c>
      <c r="D1346" s="2">
        <v>8.5648148148148205E-4</v>
      </c>
      <c r="E1346" s="1"/>
      <c r="F1346" s="3"/>
      <c r="G1346" s="3"/>
      <c r="H1346" s="1"/>
    </row>
    <row r="1347" spans="2:8" ht="15.75" customHeight="1" x14ac:dyDescent="0.25">
      <c r="B1347" s="1"/>
      <c r="C1347" s="1" t="s">
        <v>1345</v>
      </c>
      <c r="D1347" s="2">
        <v>8.5648148148148205E-4</v>
      </c>
      <c r="E1347" s="1"/>
      <c r="F1347" s="3"/>
      <c r="G1347" s="3"/>
      <c r="H1347" s="1"/>
    </row>
    <row r="1348" spans="2:8" ht="15.75" customHeight="1" x14ac:dyDescent="0.25">
      <c r="B1348" s="1"/>
      <c r="C1348" s="1" t="s">
        <v>1346</v>
      </c>
      <c r="D1348" s="2">
        <v>8.5648148148148205E-4</v>
      </c>
      <c r="E1348" s="1"/>
      <c r="F1348" s="3"/>
      <c r="G1348" s="3"/>
      <c r="H1348" s="1"/>
    </row>
    <row r="1349" spans="2:8" ht="15.75" customHeight="1" x14ac:dyDescent="0.25">
      <c r="B1349" s="1"/>
      <c r="C1349" s="1" t="s">
        <v>1347</v>
      </c>
      <c r="D1349" s="2">
        <v>8.5648148148148205E-4</v>
      </c>
      <c r="E1349" s="1"/>
      <c r="F1349" s="3"/>
      <c r="G1349" s="3"/>
      <c r="H1349" s="1"/>
    </row>
    <row r="1350" spans="2:8" ht="15.75" customHeight="1" x14ac:dyDescent="0.25">
      <c r="B1350" s="1"/>
      <c r="C1350" s="1" t="s">
        <v>1348</v>
      </c>
      <c r="D1350" s="2">
        <v>8.5648148148148205E-4</v>
      </c>
      <c r="E1350" s="1"/>
      <c r="F1350" s="3"/>
      <c r="G1350" s="3"/>
      <c r="H1350" s="1"/>
    </row>
    <row r="1351" spans="2:8" ht="15.75" customHeight="1" x14ac:dyDescent="0.25">
      <c r="B1351" s="1"/>
      <c r="C1351" s="1" t="s">
        <v>1349</v>
      </c>
      <c r="D1351" s="2">
        <v>8.5648148148148205E-4</v>
      </c>
      <c r="E1351" s="1"/>
      <c r="F1351" s="3"/>
      <c r="G1351" s="3"/>
      <c r="H1351" s="1"/>
    </row>
    <row r="1352" spans="2:8" ht="15.75" customHeight="1" x14ac:dyDescent="0.25">
      <c r="B1352" s="1"/>
      <c r="C1352" s="1" t="s">
        <v>1350</v>
      </c>
      <c r="D1352" s="2">
        <v>8.5648148148148205E-4</v>
      </c>
      <c r="E1352" s="1"/>
      <c r="F1352" s="3"/>
      <c r="G1352" s="3"/>
      <c r="H1352" s="1"/>
    </row>
    <row r="1353" spans="2:8" ht="15.75" customHeight="1" x14ac:dyDescent="0.25">
      <c r="B1353" s="1"/>
      <c r="C1353" s="1" t="s">
        <v>1351</v>
      </c>
      <c r="D1353" s="2">
        <v>8.4490740740740696E-4</v>
      </c>
      <c r="E1353" s="1"/>
      <c r="F1353" s="3"/>
      <c r="G1353" s="3"/>
      <c r="H1353" s="1"/>
    </row>
    <row r="1354" spans="2:8" ht="15.75" customHeight="1" x14ac:dyDescent="0.25">
      <c r="B1354" s="1"/>
      <c r="C1354" s="1" t="s">
        <v>1352</v>
      </c>
      <c r="D1354" s="2">
        <v>8.4490740740740696E-4</v>
      </c>
      <c r="E1354" s="1"/>
      <c r="F1354" s="3"/>
      <c r="G1354" s="3"/>
      <c r="H1354" s="1"/>
    </row>
    <row r="1355" spans="2:8" ht="15.75" customHeight="1" x14ac:dyDescent="0.25">
      <c r="B1355" s="4"/>
      <c r="C1355" s="1" t="s">
        <v>1353</v>
      </c>
      <c r="D1355" s="2">
        <v>8.4490740740740696E-4</v>
      </c>
      <c r="E1355" s="4"/>
      <c r="F1355" s="3"/>
      <c r="G1355" s="3"/>
      <c r="H1355" s="1"/>
    </row>
    <row r="1356" spans="2:8" ht="15.75" customHeight="1" x14ac:dyDescent="0.25">
      <c r="B1356" s="1"/>
      <c r="C1356" s="1" t="s">
        <v>1354</v>
      </c>
      <c r="D1356" s="2">
        <v>8.4490740740740696E-4</v>
      </c>
      <c r="E1356" s="1"/>
      <c r="F1356" s="3"/>
      <c r="G1356" s="3"/>
      <c r="H1356" s="1"/>
    </row>
    <row r="1357" spans="2:8" ht="15.75" customHeight="1" x14ac:dyDescent="0.25">
      <c r="B1357" s="1"/>
      <c r="C1357" s="1" t="s">
        <v>1355</v>
      </c>
      <c r="D1357" s="2">
        <v>8.3333333333333295E-4</v>
      </c>
      <c r="E1357" s="1"/>
      <c r="F1357" s="3"/>
      <c r="G1357" s="3"/>
      <c r="H1357" s="1"/>
    </row>
    <row r="1358" spans="2:8" ht="15.75" customHeight="1" x14ac:dyDescent="0.25">
      <c r="B1358" s="1"/>
      <c r="C1358" s="1" t="s">
        <v>1356</v>
      </c>
      <c r="D1358" s="2">
        <v>8.3333333333333295E-4</v>
      </c>
      <c r="E1358" s="1"/>
      <c r="F1358" s="3"/>
      <c r="G1358" s="3"/>
      <c r="H1358" s="1"/>
    </row>
    <row r="1359" spans="2:8" ht="15.75" customHeight="1" x14ac:dyDescent="0.25">
      <c r="B1359" s="1"/>
      <c r="C1359" s="1" t="s">
        <v>1357</v>
      </c>
      <c r="D1359" s="2">
        <v>8.3333333333333295E-4</v>
      </c>
      <c r="E1359" s="1"/>
      <c r="F1359" s="3"/>
      <c r="G1359" s="3"/>
      <c r="H1359" s="1"/>
    </row>
    <row r="1360" spans="2:8" ht="15.75" customHeight="1" x14ac:dyDescent="0.25">
      <c r="B1360" s="1"/>
      <c r="C1360" s="1" t="s">
        <v>1358</v>
      </c>
      <c r="D1360" s="2">
        <v>8.3333333333333295E-4</v>
      </c>
      <c r="E1360" s="1"/>
      <c r="F1360" s="3"/>
      <c r="G1360" s="3"/>
      <c r="H1360" s="1"/>
    </row>
    <row r="1361" spans="2:8" ht="15.75" customHeight="1" x14ac:dyDescent="0.25">
      <c r="B1361" s="1"/>
      <c r="C1361" s="1" t="s">
        <v>1359</v>
      </c>
      <c r="D1361" s="2">
        <v>8.3333333333333295E-4</v>
      </c>
      <c r="E1361" s="1"/>
      <c r="F1361" s="3"/>
      <c r="G1361" s="3"/>
      <c r="H1361" s="1"/>
    </row>
    <row r="1362" spans="2:8" ht="15.75" customHeight="1" x14ac:dyDescent="0.25">
      <c r="B1362" s="1"/>
      <c r="C1362" s="1" t="s">
        <v>1360</v>
      </c>
      <c r="D1362" s="2">
        <v>8.2175925925925895E-4</v>
      </c>
      <c r="E1362" s="1"/>
      <c r="F1362" s="3"/>
      <c r="G1362" s="3"/>
      <c r="H1362" s="1"/>
    </row>
    <row r="1363" spans="2:8" ht="15.75" customHeight="1" x14ac:dyDescent="0.25">
      <c r="B1363" s="1"/>
      <c r="C1363" s="1" t="s">
        <v>1361</v>
      </c>
      <c r="D1363" s="2">
        <v>8.2175925925925895E-4</v>
      </c>
      <c r="E1363" s="1"/>
      <c r="F1363" s="3"/>
      <c r="G1363" s="3"/>
      <c r="H1363" s="1"/>
    </row>
    <row r="1364" spans="2:8" ht="15.75" customHeight="1" x14ac:dyDescent="0.25">
      <c r="B1364" s="1"/>
      <c r="C1364" s="1" t="s">
        <v>1362</v>
      </c>
      <c r="D1364" s="2">
        <v>8.2175925925925895E-4</v>
      </c>
      <c r="E1364" s="1"/>
      <c r="F1364" s="3"/>
      <c r="G1364" s="3"/>
      <c r="H1364" s="1"/>
    </row>
    <row r="1365" spans="2:8" ht="15.75" customHeight="1" x14ac:dyDescent="0.25">
      <c r="B1365" s="1"/>
      <c r="C1365" s="1" t="s">
        <v>1363</v>
      </c>
      <c r="D1365" s="2">
        <v>8.2175925925925895E-4</v>
      </c>
      <c r="E1365" s="1"/>
      <c r="F1365" s="3"/>
      <c r="G1365" s="3"/>
      <c r="H1365" s="1"/>
    </row>
    <row r="1366" spans="2:8" ht="15.75" customHeight="1" x14ac:dyDescent="0.25">
      <c r="B1366" s="1"/>
      <c r="C1366" s="1" t="s">
        <v>1364</v>
      </c>
      <c r="D1366" s="2">
        <v>8.2175925925925895E-4</v>
      </c>
      <c r="E1366" s="1"/>
      <c r="F1366" s="3"/>
      <c r="G1366" s="3"/>
      <c r="H1366" s="1"/>
    </row>
    <row r="1367" spans="2:8" ht="15.75" customHeight="1" x14ac:dyDescent="0.25">
      <c r="B1367" s="1"/>
      <c r="C1367" s="1" t="s">
        <v>1365</v>
      </c>
      <c r="D1367" s="2">
        <v>8.2175925925925895E-4</v>
      </c>
      <c r="E1367" s="1"/>
      <c r="F1367" s="3"/>
      <c r="G1367" s="3"/>
      <c r="H1367" s="1"/>
    </row>
    <row r="1368" spans="2:8" ht="15.75" customHeight="1" x14ac:dyDescent="0.25">
      <c r="B1368" s="1"/>
      <c r="C1368" s="1" t="s">
        <v>1366</v>
      </c>
      <c r="D1368" s="2">
        <v>8.2175925925925895E-4</v>
      </c>
      <c r="E1368" s="1"/>
      <c r="F1368" s="3"/>
      <c r="G1368" s="3"/>
      <c r="H1368" s="1"/>
    </row>
    <row r="1369" spans="2:8" ht="15.75" customHeight="1" x14ac:dyDescent="0.25">
      <c r="B1369" s="1"/>
      <c r="C1369" s="1" t="s">
        <v>1367</v>
      </c>
      <c r="D1369" s="2">
        <v>8.2175925925925895E-4</v>
      </c>
      <c r="E1369" s="1"/>
      <c r="F1369" s="3"/>
      <c r="G1369" s="3"/>
      <c r="H1369" s="1"/>
    </row>
    <row r="1370" spans="2:8" ht="15.75" customHeight="1" x14ac:dyDescent="0.25">
      <c r="B1370" s="4"/>
      <c r="C1370" s="1" t="s">
        <v>1368</v>
      </c>
      <c r="D1370" s="2">
        <v>8.1018518518518505E-4</v>
      </c>
      <c r="E1370" s="4"/>
      <c r="F1370" s="3"/>
      <c r="G1370" s="3"/>
      <c r="H1370" s="1"/>
    </row>
    <row r="1371" spans="2:8" ht="15.75" customHeight="1" x14ac:dyDescent="0.25">
      <c r="B1371" s="1"/>
      <c r="C1371" s="1" t="s">
        <v>1369</v>
      </c>
      <c r="D1371" s="2">
        <v>8.1018518518518505E-4</v>
      </c>
      <c r="E1371" s="1"/>
      <c r="F1371" s="3"/>
      <c r="G1371" s="3"/>
      <c r="H1371" s="1"/>
    </row>
    <row r="1372" spans="2:8" ht="15.75" customHeight="1" x14ac:dyDescent="0.25">
      <c r="B1372" s="1"/>
      <c r="C1372" s="1" t="s">
        <v>1370</v>
      </c>
      <c r="D1372" s="2">
        <v>8.1018518518518505E-4</v>
      </c>
      <c r="E1372" s="1"/>
      <c r="F1372" s="3"/>
      <c r="G1372" s="3"/>
      <c r="H1372" s="1"/>
    </row>
    <row r="1373" spans="2:8" ht="15.75" customHeight="1" x14ac:dyDescent="0.25">
      <c r="B1373" s="4"/>
      <c r="C1373" s="1" t="s">
        <v>1371</v>
      </c>
      <c r="D1373" s="2">
        <v>8.1018518518518505E-4</v>
      </c>
      <c r="E1373" s="4"/>
      <c r="F1373" s="3"/>
      <c r="G1373" s="3"/>
      <c r="H1373" s="1"/>
    </row>
    <row r="1374" spans="2:8" ht="15.75" customHeight="1" x14ac:dyDescent="0.25">
      <c r="B1374" s="1"/>
      <c r="C1374" s="1" t="s">
        <v>1372</v>
      </c>
      <c r="D1374" s="2">
        <v>8.1018518518518505E-4</v>
      </c>
      <c r="E1374" s="1"/>
      <c r="F1374" s="3"/>
      <c r="G1374" s="3"/>
      <c r="H1374" s="1"/>
    </row>
    <row r="1375" spans="2:8" ht="15.75" customHeight="1" x14ac:dyDescent="0.25">
      <c r="B1375" s="1"/>
      <c r="C1375" s="1" t="s">
        <v>1373</v>
      </c>
      <c r="D1375" s="2">
        <v>7.9861111111111105E-4</v>
      </c>
      <c r="E1375" s="1"/>
      <c r="F1375" s="3"/>
      <c r="G1375" s="3"/>
      <c r="H1375" s="1"/>
    </row>
    <row r="1376" spans="2:8" ht="15.75" customHeight="1" x14ac:dyDescent="0.25">
      <c r="B1376" s="1"/>
      <c r="C1376" s="1" t="s">
        <v>1374</v>
      </c>
      <c r="D1376" s="2">
        <v>7.9861111111111105E-4</v>
      </c>
      <c r="E1376" s="1"/>
      <c r="F1376" s="3"/>
      <c r="G1376" s="3"/>
      <c r="H1376" s="1"/>
    </row>
    <row r="1377" spans="2:8" ht="15.75" customHeight="1" x14ac:dyDescent="0.25">
      <c r="B1377" s="1"/>
      <c r="C1377" s="1" t="s">
        <v>1375</v>
      </c>
      <c r="D1377" s="2">
        <v>7.9861111111111105E-4</v>
      </c>
      <c r="E1377" s="1"/>
      <c r="F1377" s="3"/>
      <c r="G1377" s="3"/>
      <c r="H1377" s="1"/>
    </row>
    <row r="1378" spans="2:8" ht="15.75" customHeight="1" x14ac:dyDescent="0.25">
      <c r="B1378" s="1"/>
      <c r="C1378" s="1" t="s">
        <v>1376</v>
      </c>
      <c r="D1378" s="2">
        <v>7.9861111111111105E-4</v>
      </c>
      <c r="E1378" s="1"/>
      <c r="F1378" s="3"/>
      <c r="G1378" s="3"/>
      <c r="H1378" s="1"/>
    </row>
    <row r="1379" spans="2:8" ht="15.75" customHeight="1" x14ac:dyDescent="0.25">
      <c r="B1379" s="1"/>
      <c r="C1379" s="1" t="s">
        <v>1377</v>
      </c>
      <c r="D1379" s="2">
        <v>7.9861111111111105E-4</v>
      </c>
      <c r="E1379" s="1"/>
      <c r="F1379" s="3"/>
      <c r="G1379" s="3"/>
      <c r="H1379" s="1"/>
    </row>
    <row r="1380" spans="2:8" ht="15.75" customHeight="1" x14ac:dyDescent="0.25">
      <c r="B1380" s="1"/>
      <c r="C1380" s="1" t="s">
        <v>1378</v>
      </c>
      <c r="D1380" s="2">
        <v>7.9861111111111105E-4</v>
      </c>
      <c r="E1380" s="1"/>
      <c r="F1380" s="3"/>
      <c r="G1380" s="3"/>
      <c r="H1380" s="1"/>
    </row>
    <row r="1381" spans="2:8" ht="15.75" customHeight="1" x14ac:dyDescent="0.25">
      <c r="B1381" s="1"/>
      <c r="C1381" s="1" t="s">
        <v>1379</v>
      </c>
      <c r="D1381" s="2">
        <v>7.8703703703703705E-4</v>
      </c>
      <c r="E1381" s="1"/>
      <c r="F1381" s="3"/>
      <c r="G1381" s="3"/>
      <c r="H1381" s="1"/>
    </row>
    <row r="1382" spans="2:8" ht="15.75" customHeight="1" x14ac:dyDescent="0.25">
      <c r="B1382" s="1"/>
      <c r="C1382" s="1" t="s">
        <v>1380</v>
      </c>
      <c r="D1382" s="2">
        <v>7.8703703703703705E-4</v>
      </c>
      <c r="E1382" s="1"/>
      <c r="F1382" s="3"/>
      <c r="G1382" s="3"/>
      <c r="H1382" s="1"/>
    </row>
    <row r="1383" spans="2:8" ht="15.75" customHeight="1" x14ac:dyDescent="0.25">
      <c r="B1383" s="1"/>
      <c r="C1383" s="1" t="s">
        <v>1381</v>
      </c>
      <c r="D1383" s="2">
        <v>7.8703703703703705E-4</v>
      </c>
      <c r="E1383" s="1"/>
      <c r="F1383" s="3"/>
      <c r="G1383" s="3"/>
      <c r="H1383" s="1"/>
    </row>
    <row r="1384" spans="2:8" ht="15.75" customHeight="1" x14ac:dyDescent="0.25">
      <c r="B1384" s="1"/>
      <c r="C1384" s="1" t="s">
        <v>1382</v>
      </c>
      <c r="D1384" s="2">
        <v>7.8703703703703705E-4</v>
      </c>
      <c r="E1384" s="1"/>
      <c r="F1384" s="3"/>
      <c r="G1384" s="3"/>
      <c r="H1384" s="1"/>
    </row>
    <row r="1385" spans="2:8" ht="15.75" customHeight="1" x14ac:dyDescent="0.25">
      <c r="B1385" s="1"/>
      <c r="C1385" s="1" t="s">
        <v>1383</v>
      </c>
      <c r="D1385" s="2">
        <v>7.7546296296296304E-4</v>
      </c>
      <c r="E1385" s="1"/>
      <c r="F1385" s="3"/>
      <c r="G1385" s="3"/>
      <c r="H1385" s="1"/>
    </row>
    <row r="1386" spans="2:8" ht="15.75" customHeight="1" x14ac:dyDescent="0.25">
      <c r="B1386" s="4"/>
      <c r="C1386" s="1" t="s">
        <v>1384</v>
      </c>
      <c r="D1386" s="2">
        <v>7.7546296296296304E-4</v>
      </c>
      <c r="E1386" s="4"/>
      <c r="F1386" s="3"/>
      <c r="G1386" s="3"/>
      <c r="H1386" s="1"/>
    </row>
    <row r="1387" spans="2:8" ht="15.75" customHeight="1" x14ac:dyDescent="0.25">
      <c r="B1387" s="1"/>
      <c r="C1387" s="1" t="s">
        <v>1385</v>
      </c>
      <c r="D1387" s="2">
        <v>7.7546296296296304E-4</v>
      </c>
      <c r="E1387" s="1"/>
      <c r="F1387" s="3"/>
      <c r="G1387" s="3"/>
      <c r="H1387" s="1"/>
    </row>
    <row r="1388" spans="2:8" ht="15.75" customHeight="1" x14ac:dyDescent="0.25">
      <c r="B1388" s="1"/>
      <c r="C1388" s="1" t="s">
        <v>1386</v>
      </c>
      <c r="D1388" s="2">
        <v>7.7546296296296304E-4</v>
      </c>
      <c r="E1388" s="1"/>
      <c r="F1388" s="3"/>
      <c r="G1388" s="3"/>
      <c r="H1388" s="1"/>
    </row>
    <row r="1389" spans="2:8" ht="15.75" customHeight="1" x14ac:dyDescent="0.25">
      <c r="B1389" s="1"/>
      <c r="C1389" s="1" t="s">
        <v>1387</v>
      </c>
      <c r="D1389" s="2">
        <v>7.7546296296296304E-4</v>
      </c>
      <c r="E1389" s="1"/>
      <c r="F1389" s="3"/>
      <c r="G1389" s="3"/>
      <c r="H1389" s="1"/>
    </row>
    <row r="1390" spans="2:8" ht="15.75" customHeight="1" x14ac:dyDescent="0.25">
      <c r="B1390" s="1"/>
      <c r="C1390" s="1" t="s">
        <v>1388</v>
      </c>
      <c r="D1390" s="2">
        <v>7.7546296296296304E-4</v>
      </c>
      <c r="E1390" s="1"/>
      <c r="F1390" s="3"/>
      <c r="G1390" s="3"/>
      <c r="H1390" s="1"/>
    </row>
    <row r="1391" spans="2:8" ht="15.75" customHeight="1" x14ac:dyDescent="0.25">
      <c r="B1391" s="1"/>
      <c r="C1391" s="1" t="s">
        <v>1389</v>
      </c>
      <c r="D1391" s="2">
        <v>7.7546296296296304E-4</v>
      </c>
      <c r="E1391" s="1"/>
      <c r="F1391" s="3"/>
      <c r="G1391" s="3"/>
      <c r="H1391" s="1"/>
    </row>
    <row r="1392" spans="2:8" ht="15.75" customHeight="1" x14ac:dyDescent="0.25">
      <c r="B1392" s="4"/>
      <c r="C1392" s="1" t="s">
        <v>1390</v>
      </c>
      <c r="D1392" s="2">
        <v>7.7546296296296304E-4</v>
      </c>
      <c r="E1392" s="4"/>
      <c r="F1392" s="3"/>
      <c r="G1392" s="3"/>
      <c r="H1392" s="1"/>
    </row>
    <row r="1393" spans="2:8" ht="15.75" customHeight="1" x14ac:dyDescent="0.25">
      <c r="B1393" s="1"/>
      <c r="C1393" s="1" t="s">
        <v>1391</v>
      </c>
      <c r="D1393" s="2">
        <v>7.7546296296296304E-4</v>
      </c>
      <c r="E1393" s="1"/>
      <c r="F1393" s="3"/>
      <c r="G1393" s="3"/>
      <c r="H1393" s="1"/>
    </row>
    <row r="1394" spans="2:8" ht="15.75" customHeight="1" x14ac:dyDescent="0.25">
      <c r="B1394" s="1"/>
      <c r="C1394" s="1" t="s">
        <v>1392</v>
      </c>
      <c r="D1394" s="2">
        <v>7.6388888888888904E-4</v>
      </c>
      <c r="E1394" s="1"/>
      <c r="F1394" s="3"/>
      <c r="G1394" s="3"/>
      <c r="H1394" s="1"/>
    </row>
    <row r="1395" spans="2:8" ht="15.75" customHeight="1" x14ac:dyDescent="0.25">
      <c r="B1395" s="1"/>
      <c r="C1395" s="1" t="s">
        <v>1393</v>
      </c>
      <c r="D1395" s="2">
        <v>7.6388888888888904E-4</v>
      </c>
      <c r="E1395" s="1"/>
      <c r="F1395" s="3"/>
      <c r="G1395" s="3"/>
      <c r="H1395" s="1"/>
    </row>
    <row r="1396" spans="2:8" ht="15.75" customHeight="1" x14ac:dyDescent="0.25">
      <c r="B1396" s="1"/>
      <c r="C1396" s="1" t="s">
        <v>1394</v>
      </c>
      <c r="D1396" s="2">
        <v>7.6388888888888904E-4</v>
      </c>
      <c r="E1396" s="1"/>
      <c r="F1396" s="3"/>
      <c r="G1396" s="3"/>
      <c r="H1396" s="1"/>
    </row>
    <row r="1397" spans="2:8" ht="15.75" customHeight="1" x14ac:dyDescent="0.25">
      <c r="B1397" s="1"/>
      <c r="C1397" s="1" t="s">
        <v>1395</v>
      </c>
      <c r="D1397" s="2">
        <v>7.6388888888888904E-4</v>
      </c>
      <c r="E1397" s="1"/>
      <c r="F1397" s="3"/>
      <c r="G1397" s="3"/>
      <c r="H1397" s="1"/>
    </row>
    <row r="1398" spans="2:8" ht="15.75" customHeight="1" x14ac:dyDescent="0.25">
      <c r="B1398" s="1"/>
      <c r="C1398" s="1" t="s">
        <v>1396</v>
      </c>
      <c r="D1398" s="2">
        <v>7.6388888888888904E-4</v>
      </c>
      <c r="E1398" s="1"/>
      <c r="F1398" s="3"/>
      <c r="G1398" s="3"/>
      <c r="H1398" s="1"/>
    </row>
    <row r="1399" spans="2:8" ht="15.75" customHeight="1" x14ac:dyDescent="0.25">
      <c r="B1399" s="1"/>
      <c r="C1399" s="1" t="s">
        <v>1397</v>
      </c>
      <c r="D1399" s="2">
        <v>7.5231481481481503E-4</v>
      </c>
      <c r="E1399" s="1"/>
      <c r="F1399" s="3"/>
      <c r="G1399" s="3"/>
      <c r="H1399" s="1"/>
    </row>
    <row r="1400" spans="2:8" ht="15.75" customHeight="1" x14ac:dyDescent="0.25">
      <c r="B1400" s="1"/>
      <c r="C1400" s="1" t="s">
        <v>1398</v>
      </c>
      <c r="D1400" s="2">
        <v>7.5231481481481503E-4</v>
      </c>
      <c r="E1400" s="1"/>
      <c r="F1400" s="3"/>
      <c r="G1400" s="3"/>
      <c r="H1400" s="1"/>
    </row>
    <row r="1401" spans="2:8" ht="15.75" customHeight="1" x14ac:dyDescent="0.25">
      <c r="B1401" s="1"/>
      <c r="C1401" s="1" t="s">
        <v>1399</v>
      </c>
      <c r="D1401" s="2">
        <v>7.5231481481481503E-4</v>
      </c>
      <c r="E1401" s="1"/>
      <c r="F1401" s="3"/>
      <c r="G1401" s="3"/>
      <c r="H1401" s="1"/>
    </row>
    <row r="1402" spans="2:8" ht="15.75" customHeight="1" x14ac:dyDescent="0.25">
      <c r="B1402" s="1"/>
      <c r="C1402" s="1" t="s">
        <v>1400</v>
      </c>
      <c r="D1402" s="2">
        <v>7.5231481481481503E-4</v>
      </c>
      <c r="E1402" s="1"/>
      <c r="F1402" s="3"/>
      <c r="G1402" s="3"/>
      <c r="H1402" s="1"/>
    </row>
    <row r="1403" spans="2:8" ht="15.75" customHeight="1" x14ac:dyDescent="0.25">
      <c r="B1403" s="1"/>
      <c r="C1403" s="1" t="s">
        <v>1401</v>
      </c>
      <c r="D1403" s="2">
        <v>7.4074074074074103E-4</v>
      </c>
      <c r="E1403" s="1"/>
      <c r="F1403" s="3"/>
      <c r="G1403" s="3"/>
      <c r="H1403" s="1"/>
    </row>
    <row r="1404" spans="2:8" ht="15.75" customHeight="1" x14ac:dyDescent="0.25">
      <c r="B1404" s="1"/>
      <c r="C1404" s="1" t="s">
        <v>1402</v>
      </c>
      <c r="D1404" s="2">
        <v>7.4074074074074103E-4</v>
      </c>
      <c r="E1404" s="1"/>
      <c r="F1404" s="3"/>
      <c r="G1404" s="3"/>
      <c r="H1404" s="1"/>
    </row>
    <row r="1405" spans="2:8" ht="15.75" customHeight="1" x14ac:dyDescent="0.25">
      <c r="B1405" s="1"/>
      <c r="C1405" s="1" t="s">
        <v>1403</v>
      </c>
      <c r="D1405" s="2">
        <v>7.4074074074074103E-4</v>
      </c>
      <c r="E1405" s="1"/>
      <c r="F1405" s="3"/>
      <c r="G1405" s="3"/>
      <c r="H1405" s="1"/>
    </row>
    <row r="1406" spans="2:8" ht="15.75" customHeight="1" x14ac:dyDescent="0.25">
      <c r="B1406" s="1"/>
      <c r="C1406" s="1" t="s">
        <v>1404</v>
      </c>
      <c r="D1406" s="2">
        <v>7.4074074074074103E-4</v>
      </c>
      <c r="E1406" s="1"/>
      <c r="F1406" s="3"/>
      <c r="G1406" s="3"/>
      <c r="H1406" s="1"/>
    </row>
    <row r="1407" spans="2:8" ht="15.75" customHeight="1" x14ac:dyDescent="0.25">
      <c r="B1407" s="1"/>
      <c r="C1407" s="1" t="s">
        <v>1405</v>
      </c>
      <c r="D1407" s="2">
        <v>7.4074074074074103E-4</v>
      </c>
      <c r="E1407" s="1"/>
      <c r="F1407" s="3"/>
      <c r="G1407" s="3"/>
      <c r="H1407" s="1"/>
    </row>
    <row r="1408" spans="2:8" ht="15.75" customHeight="1" x14ac:dyDescent="0.25">
      <c r="B1408" s="1"/>
      <c r="C1408" s="1" t="s">
        <v>1406</v>
      </c>
      <c r="D1408" s="2">
        <v>7.4074074074074103E-4</v>
      </c>
      <c r="E1408" s="1"/>
      <c r="F1408" s="3"/>
      <c r="G1408" s="3"/>
      <c r="H1408" s="1"/>
    </row>
    <row r="1409" spans="2:8" ht="15.75" customHeight="1" x14ac:dyDescent="0.25">
      <c r="B1409" s="1"/>
      <c r="C1409" s="1" t="s">
        <v>1407</v>
      </c>
      <c r="D1409" s="2">
        <v>7.4074074074074103E-4</v>
      </c>
      <c r="E1409" s="1"/>
      <c r="F1409" s="3"/>
      <c r="G1409" s="3"/>
      <c r="H1409" s="1"/>
    </row>
    <row r="1410" spans="2:8" ht="15.75" customHeight="1" x14ac:dyDescent="0.25">
      <c r="B1410" s="1"/>
      <c r="C1410" s="1" t="s">
        <v>1408</v>
      </c>
      <c r="D1410" s="2">
        <v>7.4074074074074103E-4</v>
      </c>
      <c r="E1410" s="1"/>
      <c r="F1410" s="3"/>
      <c r="G1410" s="3"/>
      <c r="H1410" s="1"/>
    </row>
    <row r="1411" spans="2:8" ht="15.75" customHeight="1" x14ac:dyDescent="0.25">
      <c r="B1411" s="1"/>
      <c r="C1411" s="1" t="s">
        <v>1409</v>
      </c>
      <c r="D1411" s="2">
        <v>7.2916666666666703E-4</v>
      </c>
      <c r="E1411" s="1"/>
      <c r="F1411" s="3"/>
      <c r="G1411" s="3"/>
      <c r="H1411" s="1"/>
    </row>
    <row r="1412" spans="2:8" ht="15.75" customHeight="1" x14ac:dyDescent="0.25">
      <c r="B1412" s="1"/>
      <c r="C1412" s="1" t="s">
        <v>1410</v>
      </c>
      <c r="D1412" s="2">
        <v>7.2916666666666703E-4</v>
      </c>
      <c r="E1412" s="1"/>
      <c r="F1412" s="3"/>
      <c r="G1412" s="3"/>
      <c r="H1412" s="1"/>
    </row>
    <row r="1413" spans="2:8" ht="15.75" customHeight="1" x14ac:dyDescent="0.25">
      <c r="B1413" s="1"/>
      <c r="C1413" s="1" t="s">
        <v>1411</v>
      </c>
      <c r="D1413" s="2">
        <v>7.2916666666666703E-4</v>
      </c>
      <c r="E1413" s="1"/>
      <c r="F1413" s="3"/>
      <c r="G1413" s="3"/>
      <c r="H1413" s="1"/>
    </row>
    <row r="1414" spans="2:8" ht="15.75" customHeight="1" x14ac:dyDescent="0.25">
      <c r="B1414" s="1"/>
      <c r="C1414" s="1" t="s">
        <v>1412</v>
      </c>
      <c r="D1414" s="2">
        <v>7.2916666666666703E-4</v>
      </c>
      <c r="E1414" s="1"/>
      <c r="F1414" s="3"/>
      <c r="G1414" s="3"/>
      <c r="H1414" s="1"/>
    </row>
    <row r="1415" spans="2:8" ht="15.75" customHeight="1" x14ac:dyDescent="0.25">
      <c r="B1415" s="1"/>
      <c r="C1415" s="1" t="s">
        <v>1413</v>
      </c>
      <c r="D1415" s="2">
        <v>7.2916666666666703E-4</v>
      </c>
      <c r="E1415" s="1"/>
      <c r="F1415" s="3"/>
      <c r="G1415" s="3"/>
      <c r="H1415" s="1"/>
    </row>
    <row r="1416" spans="2:8" ht="15.75" customHeight="1" x14ac:dyDescent="0.25">
      <c r="B1416" s="1"/>
      <c r="C1416" s="1" t="s">
        <v>1414</v>
      </c>
      <c r="D1416" s="2">
        <v>7.2916666666666703E-4</v>
      </c>
      <c r="E1416" s="1"/>
      <c r="F1416" s="3"/>
      <c r="G1416" s="3"/>
      <c r="H1416" s="1"/>
    </row>
    <row r="1417" spans="2:8" ht="15.75" customHeight="1" x14ac:dyDescent="0.25">
      <c r="B1417" s="4"/>
      <c r="C1417" s="1" t="s">
        <v>1415</v>
      </c>
      <c r="D1417" s="2">
        <v>7.2916666666666703E-4</v>
      </c>
      <c r="E1417" s="4"/>
      <c r="F1417" s="3"/>
      <c r="G1417" s="3"/>
      <c r="H1417" s="1"/>
    </row>
    <row r="1418" spans="2:8" ht="15.75" customHeight="1" x14ac:dyDescent="0.25">
      <c r="B1418" s="1"/>
      <c r="C1418" s="1" t="s">
        <v>1416</v>
      </c>
      <c r="D1418" s="2">
        <v>7.1759259259259302E-4</v>
      </c>
      <c r="E1418" s="1"/>
      <c r="F1418" s="3"/>
      <c r="G1418" s="3"/>
      <c r="H1418" s="1"/>
    </row>
    <row r="1419" spans="2:8" ht="15.75" customHeight="1" x14ac:dyDescent="0.25">
      <c r="B1419" s="1"/>
      <c r="C1419" s="1" t="s">
        <v>1417</v>
      </c>
      <c r="D1419" s="2">
        <v>7.1759259259259302E-4</v>
      </c>
      <c r="E1419" s="1"/>
      <c r="F1419" s="3"/>
      <c r="G1419" s="3"/>
      <c r="H1419" s="1"/>
    </row>
    <row r="1420" spans="2:8" ht="15.75" customHeight="1" x14ac:dyDescent="0.25">
      <c r="B1420" s="1"/>
      <c r="C1420" s="1" t="s">
        <v>1418</v>
      </c>
      <c r="D1420" s="2">
        <v>7.1759259259259302E-4</v>
      </c>
      <c r="E1420" s="1"/>
      <c r="F1420" s="3"/>
      <c r="G1420" s="3"/>
      <c r="H1420" s="1"/>
    </row>
    <row r="1421" spans="2:8" ht="15.75" customHeight="1" x14ac:dyDescent="0.25">
      <c r="B1421" s="1"/>
      <c r="C1421" s="1" t="s">
        <v>1419</v>
      </c>
      <c r="D1421" s="2">
        <v>7.1759259259259302E-4</v>
      </c>
      <c r="E1421" s="1"/>
      <c r="F1421" s="3"/>
      <c r="G1421" s="3"/>
      <c r="H1421" s="1"/>
    </row>
    <row r="1422" spans="2:8" ht="15.75" customHeight="1" x14ac:dyDescent="0.25">
      <c r="B1422" s="1"/>
      <c r="C1422" s="1" t="s">
        <v>1420</v>
      </c>
      <c r="D1422" s="2">
        <v>7.1759259259259302E-4</v>
      </c>
      <c r="E1422" s="1"/>
      <c r="F1422" s="3"/>
      <c r="G1422" s="3"/>
      <c r="H1422" s="1"/>
    </row>
    <row r="1423" spans="2:8" ht="15.75" customHeight="1" x14ac:dyDescent="0.25">
      <c r="B1423" s="1"/>
      <c r="C1423" s="1" t="s">
        <v>1421</v>
      </c>
      <c r="D1423" s="2">
        <v>7.1759259259259302E-4</v>
      </c>
      <c r="E1423" s="1"/>
      <c r="F1423" s="3"/>
      <c r="G1423" s="3"/>
      <c r="H1423" s="1"/>
    </row>
    <row r="1424" spans="2:8" ht="15.75" customHeight="1" x14ac:dyDescent="0.25">
      <c r="B1424" s="1"/>
      <c r="C1424" s="1" t="s">
        <v>1422</v>
      </c>
      <c r="D1424" s="2">
        <v>7.1759259259259302E-4</v>
      </c>
      <c r="E1424" s="1"/>
      <c r="F1424" s="3"/>
      <c r="G1424" s="3"/>
      <c r="H1424" s="1"/>
    </row>
    <row r="1425" spans="2:8" ht="15.75" customHeight="1" x14ac:dyDescent="0.25">
      <c r="B1425" s="1"/>
      <c r="C1425" s="1" t="s">
        <v>1423</v>
      </c>
      <c r="D1425" s="2">
        <v>7.1759259259259302E-4</v>
      </c>
      <c r="E1425" s="1"/>
      <c r="F1425" s="3"/>
      <c r="G1425" s="3"/>
      <c r="H1425" s="1"/>
    </row>
    <row r="1426" spans="2:8" ht="15.75" customHeight="1" x14ac:dyDescent="0.25">
      <c r="B1426" s="1"/>
      <c r="C1426" s="1" t="s">
        <v>1424</v>
      </c>
      <c r="D1426" s="2">
        <v>7.0601851851851902E-4</v>
      </c>
      <c r="E1426" s="1"/>
      <c r="F1426" s="3"/>
      <c r="G1426" s="3"/>
      <c r="H1426" s="1"/>
    </row>
    <row r="1427" spans="2:8" ht="15.75" customHeight="1" x14ac:dyDescent="0.25">
      <c r="B1427" s="1"/>
      <c r="C1427" s="1" t="s">
        <v>1425</v>
      </c>
      <c r="D1427" s="2">
        <v>7.0601851851851902E-4</v>
      </c>
      <c r="E1427" s="1"/>
      <c r="F1427" s="3"/>
      <c r="G1427" s="3"/>
      <c r="H1427" s="1"/>
    </row>
    <row r="1428" spans="2:8" ht="15.75" customHeight="1" x14ac:dyDescent="0.25">
      <c r="B1428" s="1"/>
      <c r="C1428" s="1" t="s">
        <v>1426</v>
      </c>
      <c r="D1428" s="2">
        <v>7.0601851851851902E-4</v>
      </c>
      <c r="E1428" s="1"/>
      <c r="F1428" s="3"/>
      <c r="G1428" s="3"/>
      <c r="H1428" s="1"/>
    </row>
    <row r="1429" spans="2:8" ht="15.75" customHeight="1" x14ac:dyDescent="0.25">
      <c r="B1429" s="1"/>
      <c r="C1429" s="1" t="s">
        <v>1427</v>
      </c>
      <c r="D1429" s="2">
        <v>7.0601851851851902E-4</v>
      </c>
      <c r="E1429" s="1"/>
      <c r="F1429" s="3"/>
      <c r="G1429" s="3"/>
      <c r="H1429" s="1"/>
    </row>
    <row r="1430" spans="2:8" ht="15.75" customHeight="1" x14ac:dyDescent="0.25">
      <c r="B1430" s="1"/>
      <c r="C1430" s="1" t="s">
        <v>1428</v>
      </c>
      <c r="D1430" s="2">
        <v>7.0601851851851902E-4</v>
      </c>
      <c r="E1430" s="1"/>
      <c r="F1430" s="3"/>
      <c r="G1430" s="3"/>
      <c r="H1430" s="1"/>
    </row>
    <row r="1431" spans="2:8" ht="15.75" customHeight="1" x14ac:dyDescent="0.25">
      <c r="B1431" s="1"/>
      <c r="C1431" s="1" t="s">
        <v>1429</v>
      </c>
      <c r="D1431" s="2">
        <v>7.0601851851851902E-4</v>
      </c>
      <c r="E1431" s="1"/>
      <c r="F1431" s="3"/>
      <c r="G1431" s="3"/>
      <c r="H1431" s="1"/>
    </row>
    <row r="1432" spans="2:8" ht="15.75" customHeight="1" x14ac:dyDescent="0.25">
      <c r="B1432" s="1"/>
      <c r="C1432" s="1" t="s">
        <v>1430</v>
      </c>
      <c r="D1432" s="2">
        <v>7.0601851851851902E-4</v>
      </c>
      <c r="E1432" s="1"/>
      <c r="F1432" s="3"/>
      <c r="G1432" s="3"/>
      <c r="H1432" s="1"/>
    </row>
    <row r="1433" spans="2:8" ht="15.75" customHeight="1" x14ac:dyDescent="0.25">
      <c r="B1433" s="1"/>
      <c r="C1433" s="1" t="s">
        <v>1431</v>
      </c>
      <c r="D1433" s="2">
        <v>6.9444444444444404E-4</v>
      </c>
      <c r="E1433" s="1"/>
      <c r="F1433" s="3"/>
      <c r="G1433" s="3"/>
      <c r="H1433" s="1"/>
    </row>
    <row r="1434" spans="2:8" ht="15.75" customHeight="1" x14ac:dyDescent="0.25">
      <c r="B1434" s="1"/>
      <c r="C1434" s="1" t="s">
        <v>1432</v>
      </c>
      <c r="D1434" s="2">
        <v>6.9444444444444404E-4</v>
      </c>
      <c r="E1434" s="1"/>
      <c r="F1434" s="3"/>
      <c r="G1434" s="3"/>
      <c r="H1434" s="1"/>
    </row>
    <row r="1435" spans="2:8" ht="15.75" customHeight="1" x14ac:dyDescent="0.25">
      <c r="B1435" s="1"/>
      <c r="C1435" s="1" t="s">
        <v>1433</v>
      </c>
      <c r="D1435" s="2">
        <v>6.9444444444444404E-4</v>
      </c>
      <c r="E1435" s="1"/>
      <c r="F1435" s="3"/>
      <c r="G1435" s="3"/>
      <c r="H1435" s="1"/>
    </row>
    <row r="1436" spans="2:8" ht="15.75" customHeight="1" x14ac:dyDescent="0.25">
      <c r="B1436" s="1"/>
      <c r="C1436" s="1" t="s">
        <v>1434</v>
      </c>
      <c r="D1436" s="2">
        <v>6.9444444444444404E-4</v>
      </c>
      <c r="E1436" s="1"/>
      <c r="F1436" s="3"/>
      <c r="G1436" s="3"/>
      <c r="H1436" s="1"/>
    </row>
    <row r="1437" spans="2:8" ht="15.75" customHeight="1" x14ac:dyDescent="0.25">
      <c r="B1437" s="1"/>
      <c r="C1437" s="1" t="s">
        <v>1435</v>
      </c>
      <c r="D1437" s="2">
        <v>6.9444444444444404E-4</v>
      </c>
      <c r="E1437" s="1"/>
      <c r="F1437" s="3"/>
      <c r="G1437" s="3"/>
      <c r="H1437" s="1"/>
    </row>
    <row r="1438" spans="2:8" ht="15.75" customHeight="1" x14ac:dyDescent="0.25">
      <c r="B1438" s="1"/>
      <c r="C1438" s="1" t="s">
        <v>1436</v>
      </c>
      <c r="D1438" s="2">
        <v>6.9444444444444404E-4</v>
      </c>
      <c r="E1438" s="1"/>
      <c r="F1438" s="3"/>
      <c r="G1438" s="3"/>
      <c r="H1438" s="1"/>
    </row>
    <row r="1439" spans="2:8" ht="15.75" customHeight="1" x14ac:dyDescent="0.25">
      <c r="B1439" s="1"/>
      <c r="C1439" s="1" t="s">
        <v>1437</v>
      </c>
      <c r="D1439" s="2">
        <v>6.9444444444444404E-4</v>
      </c>
      <c r="E1439" s="1"/>
      <c r="F1439" s="3"/>
      <c r="G1439" s="3"/>
      <c r="H1439" s="1"/>
    </row>
    <row r="1440" spans="2:8" ht="15.75" customHeight="1" x14ac:dyDescent="0.25">
      <c r="B1440" s="1"/>
      <c r="C1440" s="1" t="s">
        <v>1438</v>
      </c>
      <c r="D1440" s="2">
        <v>6.9444444444444404E-4</v>
      </c>
      <c r="E1440" s="1"/>
      <c r="F1440" s="3"/>
      <c r="G1440" s="3"/>
      <c r="H1440" s="1"/>
    </row>
    <row r="1441" spans="2:8" ht="15.75" customHeight="1" x14ac:dyDescent="0.25">
      <c r="B1441" s="1"/>
      <c r="C1441" s="1" t="s">
        <v>1439</v>
      </c>
      <c r="D1441" s="2">
        <v>6.9444444444444404E-4</v>
      </c>
      <c r="E1441" s="1"/>
      <c r="F1441" s="3"/>
      <c r="G1441" s="3"/>
      <c r="H1441" s="1"/>
    </row>
    <row r="1442" spans="2:8" ht="15.75" customHeight="1" x14ac:dyDescent="0.25">
      <c r="B1442" s="4"/>
      <c r="C1442" s="1" t="s">
        <v>1440</v>
      </c>
      <c r="D1442" s="2">
        <v>6.9444444444444404E-4</v>
      </c>
      <c r="E1442" s="4"/>
      <c r="F1442" s="3"/>
      <c r="G1442" s="3"/>
      <c r="H1442" s="1"/>
    </row>
    <row r="1443" spans="2:8" ht="15.75" customHeight="1" x14ac:dyDescent="0.25">
      <c r="B1443" s="1"/>
      <c r="C1443" s="1" t="s">
        <v>1441</v>
      </c>
      <c r="D1443" s="2">
        <v>6.9444444444444404E-4</v>
      </c>
      <c r="E1443" s="1"/>
      <c r="F1443" s="3"/>
      <c r="G1443" s="3"/>
      <c r="H1443" s="1"/>
    </row>
    <row r="1444" spans="2:8" ht="15.75" customHeight="1" x14ac:dyDescent="0.25">
      <c r="B1444" s="1"/>
      <c r="C1444" s="1" t="s">
        <v>1442</v>
      </c>
      <c r="D1444" s="2">
        <v>6.8287037037037003E-4</v>
      </c>
      <c r="E1444" s="1"/>
      <c r="F1444" s="3"/>
      <c r="G1444" s="3"/>
      <c r="H1444" s="1"/>
    </row>
    <row r="1445" spans="2:8" ht="15.75" customHeight="1" x14ac:dyDescent="0.25">
      <c r="B1445" s="1"/>
      <c r="C1445" s="1" t="s">
        <v>1443</v>
      </c>
      <c r="D1445" s="2">
        <v>6.8287037037037003E-4</v>
      </c>
      <c r="E1445" s="1"/>
      <c r="F1445" s="3"/>
      <c r="G1445" s="3"/>
      <c r="H1445" s="1"/>
    </row>
    <row r="1446" spans="2:8" ht="15.75" customHeight="1" x14ac:dyDescent="0.25">
      <c r="B1446" s="4"/>
      <c r="C1446" s="1" t="s">
        <v>1444</v>
      </c>
      <c r="D1446" s="2">
        <v>6.8287037037037003E-4</v>
      </c>
      <c r="E1446" s="4"/>
      <c r="F1446" s="3"/>
      <c r="G1446" s="3"/>
      <c r="H1446" s="1"/>
    </row>
    <row r="1447" spans="2:8" ht="15.75" customHeight="1" x14ac:dyDescent="0.25">
      <c r="B1447" s="4"/>
      <c r="C1447" s="1" t="s">
        <v>1445</v>
      </c>
      <c r="D1447" s="2">
        <v>6.8287037037037003E-4</v>
      </c>
      <c r="E1447" s="4"/>
      <c r="F1447" s="3"/>
      <c r="G1447" s="3"/>
      <c r="H1447" s="1"/>
    </row>
    <row r="1448" spans="2:8" ht="15.75" customHeight="1" x14ac:dyDescent="0.25">
      <c r="B1448" s="1"/>
      <c r="C1448" s="1" t="s">
        <v>1446</v>
      </c>
      <c r="D1448" s="2">
        <v>6.8287037037037003E-4</v>
      </c>
      <c r="E1448" s="1"/>
      <c r="F1448" s="3"/>
      <c r="G1448" s="3"/>
      <c r="H1448" s="1"/>
    </row>
    <row r="1449" spans="2:8" ht="15.75" customHeight="1" x14ac:dyDescent="0.25">
      <c r="B1449" s="1"/>
      <c r="C1449" s="1" t="s">
        <v>1447</v>
      </c>
      <c r="D1449" s="2">
        <v>6.8287037037037003E-4</v>
      </c>
      <c r="E1449" s="1"/>
      <c r="F1449" s="3"/>
      <c r="G1449" s="3"/>
      <c r="H1449" s="1"/>
    </row>
    <row r="1450" spans="2:8" ht="15.75" customHeight="1" x14ac:dyDescent="0.25">
      <c r="B1450" s="1"/>
      <c r="C1450" s="1" t="s">
        <v>1448</v>
      </c>
      <c r="D1450" s="2">
        <v>6.8287037037037003E-4</v>
      </c>
      <c r="E1450" s="1"/>
      <c r="F1450" s="3"/>
      <c r="G1450" s="3"/>
      <c r="H1450" s="1"/>
    </row>
    <row r="1451" spans="2:8" ht="15.75" customHeight="1" x14ac:dyDescent="0.25">
      <c r="B1451" s="1"/>
      <c r="C1451" s="1" t="s">
        <v>1449</v>
      </c>
      <c r="D1451" s="2">
        <v>6.8287037037037003E-4</v>
      </c>
      <c r="E1451" s="1"/>
      <c r="F1451" s="3"/>
      <c r="G1451" s="3"/>
      <c r="H1451" s="1"/>
    </row>
    <row r="1452" spans="2:8" ht="15.75" customHeight="1" x14ac:dyDescent="0.25">
      <c r="B1452" s="1"/>
      <c r="C1452" s="1" t="s">
        <v>1450</v>
      </c>
      <c r="D1452" s="2">
        <v>6.8287037037037003E-4</v>
      </c>
      <c r="E1452" s="1"/>
      <c r="F1452" s="3"/>
      <c r="G1452" s="3"/>
      <c r="H1452" s="1"/>
    </row>
    <row r="1453" spans="2:8" ht="15.75" customHeight="1" x14ac:dyDescent="0.25">
      <c r="B1453" s="1"/>
      <c r="C1453" s="1" t="s">
        <v>1451</v>
      </c>
      <c r="D1453" s="2">
        <v>6.8287037037037003E-4</v>
      </c>
      <c r="E1453" s="1"/>
      <c r="F1453" s="3"/>
      <c r="G1453" s="3"/>
      <c r="H1453" s="1"/>
    </row>
    <row r="1454" spans="2:8" ht="15.75" customHeight="1" x14ac:dyDescent="0.25">
      <c r="B1454" s="1"/>
      <c r="C1454" s="1" t="s">
        <v>1452</v>
      </c>
      <c r="D1454" s="2">
        <v>6.8287037037037003E-4</v>
      </c>
      <c r="E1454" s="1"/>
      <c r="F1454" s="3"/>
      <c r="G1454" s="3"/>
      <c r="H1454" s="1"/>
    </row>
    <row r="1455" spans="2:8" ht="15.75" customHeight="1" x14ac:dyDescent="0.25">
      <c r="B1455" s="4"/>
      <c r="C1455" s="1" t="s">
        <v>1453</v>
      </c>
      <c r="D1455" s="2">
        <v>6.8287037037037003E-4</v>
      </c>
      <c r="E1455" s="4"/>
      <c r="F1455" s="3"/>
      <c r="G1455" s="3"/>
      <c r="H1455" s="1"/>
    </row>
    <row r="1456" spans="2:8" ht="15.75" customHeight="1" x14ac:dyDescent="0.25">
      <c r="B1456" s="1"/>
      <c r="C1456" s="1" t="s">
        <v>1454</v>
      </c>
      <c r="D1456" s="2">
        <v>6.8287037037037003E-4</v>
      </c>
      <c r="E1456" s="1"/>
      <c r="F1456" s="3"/>
      <c r="G1456" s="3"/>
      <c r="H1456" s="1"/>
    </row>
    <row r="1457" spans="2:8" ht="15.75" customHeight="1" x14ac:dyDescent="0.25">
      <c r="B1457" s="1"/>
      <c r="C1457" s="1" t="s">
        <v>1455</v>
      </c>
      <c r="D1457" s="2">
        <v>6.8287037037037003E-4</v>
      </c>
      <c r="E1457" s="1"/>
      <c r="F1457" s="3"/>
      <c r="G1457" s="3"/>
      <c r="H1457" s="1"/>
    </row>
    <row r="1458" spans="2:8" ht="15.75" customHeight="1" x14ac:dyDescent="0.25">
      <c r="B1458" s="1"/>
      <c r="C1458" s="1" t="s">
        <v>1456</v>
      </c>
      <c r="D1458" s="2">
        <v>6.7129629629629603E-4</v>
      </c>
      <c r="E1458" s="1"/>
      <c r="F1458" s="3"/>
      <c r="G1458" s="3"/>
      <c r="H1458" s="1"/>
    </row>
    <row r="1459" spans="2:8" ht="15.75" customHeight="1" x14ac:dyDescent="0.25">
      <c r="B1459" s="1"/>
      <c r="C1459" s="1" t="s">
        <v>1457</v>
      </c>
      <c r="D1459" s="2">
        <v>6.7129629629629603E-4</v>
      </c>
      <c r="E1459" s="1"/>
      <c r="F1459" s="3"/>
      <c r="G1459" s="3"/>
      <c r="H1459" s="1"/>
    </row>
    <row r="1460" spans="2:8" ht="15.75" customHeight="1" x14ac:dyDescent="0.25">
      <c r="B1460" s="1"/>
      <c r="C1460" s="1" t="s">
        <v>1458</v>
      </c>
      <c r="D1460" s="2">
        <v>6.7129629629629603E-4</v>
      </c>
      <c r="E1460" s="1"/>
      <c r="F1460" s="3"/>
      <c r="G1460" s="3"/>
      <c r="H1460" s="1"/>
    </row>
    <row r="1461" spans="2:8" ht="15.75" customHeight="1" x14ac:dyDescent="0.25">
      <c r="B1461" s="1"/>
      <c r="C1461" s="1" t="s">
        <v>1459</v>
      </c>
      <c r="D1461" s="2">
        <v>6.7129629629629603E-4</v>
      </c>
      <c r="E1461" s="1"/>
      <c r="F1461" s="3"/>
      <c r="G1461" s="3"/>
      <c r="H1461" s="1"/>
    </row>
    <row r="1462" spans="2:8" ht="15.75" customHeight="1" x14ac:dyDescent="0.25">
      <c r="B1462" s="1"/>
      <c r="C1462" s="1" t="s">
        <v>1460</v>
      </c>
      <c r="D1462" s="2">
        <v>6.7129629629629603E-4</v>
      </c>
      <c r="E1462" s="1"/>
      <c r="F1462" s="3"/>
      <c r="G1462" s="3"/>
      <c r="H1462" s="1"/>
    </row>
    <row r="1463" spans="2:8" ht="15.75" customHeight="1" x14ac:dyDescent="0.25">
      <c r="B1463" s="1"/>
      <c r="C1463" s="1" t="s">
        <v>1461</v>
      </c>
      <c r="D1463" s="2">
        <v>6.7129629629629603E-4</v>
      </c>
      <c r="E1463" s="1"/>
      <c r="F1463" s="3"/>
      <c r="G1463" s="3"/>
      <c r="H1463" s="1"/>
    </row>
    <row r="1464" spans="2:8" ht="15.75" customHeight="1" x14ac:dyDescent="0.25">
      <c r="B1464" s="1"/>
      <c r="C1464" s="1" t="s">
        <v>1462</v>
      </c>
      <c r="D1464" s="2">
        <v>6.7129629629629603E-4</v>
      </c>
      <c r="E1464" s="1"/>
      <c r="F1464" s="3"/>
      <c r="G1464" s="3"/>
      <c r="H1464" s="1"/>
    </row>
    <row r="1465" spans="2:8" ht="15.75" customHeight="1" x14ac:dyDescent="0.25">
      <c r="B1465" s="1"/>
      <c r="C1465" s="1" t="s">
        <v>1463</v>
      </c>
      <c r="D1465" s="2">
        <v>6.7129629629629603E-4</v>
      </c>
      <c r="E1465" s="1"/>
      <c r="F1465" s="3"/>
      <c r="G1465" s="3"/>
      <c r="H1465" s="1"/>
    </row>
    <row r="1466" spans="2:8" ht="15.75" customHeight="1" x14ac:dyDescent="0.25">
      <c r="B1466" s="1"/>
      <c r="C1466" s="1" t="s">
        <v>1464</v>
      </c>
      <c r="D1466" s="2">
        <v>6.7129629629629603E-4</v>
      </c>
      <c r="E1466" s="1"/>
      <c r="F1466" s="3"/>
      <c r="G1466" s="3"/>
      <c r="H1466" s="1"/>
    </row>
    <row r="1467" spans="2:8" ht="15.75" customHeight="1" x14ac:dyDescent="0.25">
      <c r="B1467" s="4"/>
      <c r="C1467" s="1" t="s">
        <v>1465</v>
      </c>
      <c r="D1467" s="2">
        <v>6.7129629629629603E-4</v>
      </c>
      <c r="E1467" s="1"/>
      <c r="F1467" s="3"/>
      <c r="G1467" s="3"/>
      <c r="H1467" s="1"/>
    </row>
    <row r="1468" spans="2:8" ht="15.75" customHeight="1" x14ac:dyDescent="0.25">
      <c r="B1468" s="1"/>
      <c r="C1468" s="1" t="s">
        <v>1466</v>
      </c>
      <c r="D1468" s="2">
        <v>6.7129629629629603E-4</v>
      </c>
      <c r="E1468" s="1"/>
      <c r="F1468" s="3"/>
      <c r="G1468" s="3"/>
      <c r="H1468" s="1"/>
    </row>
    <row r="1469" spans="2:8" ht="15.75" customHeight="1" x14ac:dyDescent="0.25">
      <c r="B1469" s="1"/>
      <c r="C1469" s="1" t="s">
        <v>1467</v>
      </c>
      <c r="D1469" s="2">
        <v>6.7129629629629603E-4</v>
      </c>
      <c r="E1469" s="1"/>
      <c r="F1469" s="3"/>
      <c r="G1469" s="3"/>
      <c r="H1469" s="1"/>
    </row>
    <row r="1470" spans="2:8" ht="15.75" customHeight="1" x14ac:dyDescent="0.25">
      <c r="B1470" s="1"/>
      <c r="C1470" s="1" t="s">
        <v>1468</v>
      </c>
      <c r="D1470" s="2">
        <v>6.7129629629629603E-4</v>
      </c>
      <c r="E1470" s="1"/>
      <c r="F1470" s="3"/>
      <c r="G1470" s="3"/>
      <c r="H1470" s="1"/>
    </row>
    <row r="1471" spans="2:8" ht="15.75" customHeight="1" x14ac:dyDescent="0.25">
      <c r="B1471" s="1"/>
      <c r="C1471" s="1" t="s">
        <v>1469</v>
      </c>
      <c r="D1471" s="2">
        <v>6.5972222222222203E-4</v>
      </c>
      <c r="E1471" s="1"/>
      <c r="F1471" s="3"/>
      <c r="G1471" s="3"/>
      <c r="H1471" s="1"/>
    </row>
    <row r="1472" spans="2:8" ht="15.75" customHeight="1" x14ac:dyDescent="0.25">
      <c r="B1472" s="1"/>
      <c r="C1472" s="1" t="s">
        <v>1470</v>
      </c>
      <c r="D1472" s="2">
        <v>6.5972222222222203E-4</v>
      </c>
      <c r="E1472" s="1"/>
      <c r="F1472" s="3"/>
      <c r="G1472" s="3"/>
      <c r="H1472" s="1"/>
    </row>
    <row r="1473" spans="2:8" ht="15.75" customHeight="1" x14ac:dyDescent="0.25">
      <c r="B1473" s="1"/>
      <c r="C1473" s="1" t="s">
        <v>1471</v>
      </c>
      <c r="D1473" s="2">
        <v>6.5972222222222203E-4</v>
      </c>
      <c r="E1473" s="1"/>
      <c r="F1473" s="3"/>
      <c r="G1473" s="3"/>
      <c r="H1473" s="1"/>
    </row>
    <row r="1474" spans="2:8" ht="15.75" customHeight="1" x14ac:dyDescent="0.25">
      <c r="B1474" s="1"/>
      <c r="C1474" s="1" t="s">
        <v>1472</v>
      </c>
      <c r="D1474" s="2">
        <v>6.5972222222222203E-4</v>
      </c>
      <c r="E1474" s="1"/>
      <c r="F1474" s="3"/>
      <c r="G1474" s="3"/>
      <c r="H1474" s="1"/>
    </row>
    <row r="1475" spans="2:8" ht="15.75" customHeight="1" x14ac:dyDescent="0.25">
      <c r="B1475" s="1"/>
      <c r="C1475" s="1" t="s">
        <v>1473</v>
      </c>
      <c r="D1475" s="2">
        <v>6.5972222222222203E-4</v>
      </c>
      <c r="E1475" s="1"/>
      <c r="F1475" s="3"/>
      <c r="G1475" s="3"/>
      <c r="H1475" s="1"/>
    </row>
    <row r="1476" spans="2:8" ht="15.75" customHeight="1" x14ac:dyDescent="0.25">
      <c r="B1476" s="1"/>
      <c r="C1476" s="1" t="s">
        <v>1474</v>
      </c>
      <c r="D1476" s="2">
        <v>6.5972222222222203E-4</v>
      </c>
      <c r="E1476" s="1"/>
      <c r="F1476" s="3"/>
      <c r="G1476" s="3"/>
      <c r="H1476" s="1"/>
    </row>
    <row r="1477" spans="2:8" ht="15.75" customHeight="1" x14ac:dyDescent="0.25">
      <c r="B1477" s="4"/>
      <c r="C1477" s="1" t="s">
        <v>1475</v>
      </c>
      <c r="D1477" s="2">
        <v>6.5972222222222203E-4</v>
      </c>
      <c r="E1477" s="4"/>
      <c r="F1477" s="3"/>
      <c r="G1477" s="3"/>
      <c r="H1477" s="1"/>
    </row>
    <row r="1478" spans="2:8" ht="15.75" customHeight="1" x14ac:dyDescent="0.25">
      <c r="B1478" s="1"/>
      <c r="C1478" s="1" t="s">
        <v>1476</v>
      </c>
      <c r="D1478" s="2">
        <v>6.5972222222222203E-4</v>
      </c>
      <c r="E1478" s="1"/>
      <c r="F1478" s="3"/>
      <c r="G1478" s="3"/>
      <c r="H1478" s="1"/>
    </row>
    <row r="1479" spans="2:8" ht="15.75" customHeight="1" x14ac:dyDescent="0.25">
      <c r="B1479" s="1"/>
      <c r="C1479" s="1" t="s">
        <v>1477</v>
      </c>
      <c r="D1479" s="2">
        <v>6.5972222222222203E-4</v>
      </c>
      <c r="E1479" s="1"/>
      <c r="F1479" s="3"/>
      <c r="G1479" s="3"/>
      <c r="H1479" s="1"/>
    </row>
    <row r="1480" spans="2:8" ht="15.75" customHeight="1" x14ac:dyDescent="0.25">
      <c r="B1480" s="1"/>
      <c r="C1480" s="1" t="s">
        <v>1478</v>
      </c>
      <c r="D1480" s="2">
        <v>6.5972222222222203E-4</v>
      </c>
      <c r="E1480" s="1"/>
      <c r="F1480" s="3"/>
      <c r="G1480" s="3"/>
      <c r="H1480" s="1"/>
    </row>
    <row r="1481" spans="2:8" ht="15.75" customHeight="1" x14ac:dyDescent="0.25">
      <c r="B1481" s="1"/>
      <c r="C1481" s="1" t="s">
        <v>1479</v>
      </c>
      <c r="D1481" s="2">
        <v>6.4814814814814802E-4</v>
      </c>
      <c r="E1481" s="1"/>
      <c r="F1481" s="3"/>
      <c r="G1481" s="3"/>
      <c r="H1481" s="1"/>
    </row>
    <row r="1482" spans="2:8" ht="15.75" customHeight="1" x14ac:dyDescent="0.25">
      <c r="B1482" s="1"/>
      <c r="C1482" s="1" t="s">
        <v>1480</v>
      </c>
      <c r="D1482" s="2">
        <v>6.4814814814814802E-4</v>
      </c>
      <c r="E1482" s="1"/>
      <c r="F1482" s="3"/>
      <c r="G1482" s="3"/>
      <c r="H1482" s="1"/>
    </row>
    <row r="1483" spans="2:8" ht="15.75" customHeight="1" x14ac:dyDescent="0.25">
      <c r="B1483" s="1"/>
      <c r="C1483" s="1" t="s">
        <v>1481</v>
      </c>
      <c r="D1483" s="2">
        <v>6.4814814814814802E-4</v>
      </c>
      <c r="E1483" s="1"/>
      <c r="F1483" s="3"/>
      <c r="G1483" s="3"/>
      <c r="H1483" s="1"/>
    </row>
    <row r="1484" spans="2:8" ht="15.75" customHeight="1" x14ac:dyDescent="0.25">
      <c r="B1484" s="1"/>
      <c r="C1484" s="1" t="s">
        <v>1482</v>
      </c>
      <c r="D1484" s="2">
        <v>6.4814814814814802E-4</v>
      </c>
      <c r="E1484" s="1"/>
      <c r="F1484" s="3"/>
      <c r="G1484" s="3"/>
      <c r="H1484" s="1"/>
    </row>
    <row r="1485" spans="2:8" ht="15.75" customHeight="1" x14ac:dyDescent="0.25">
      <c r="B1485" s="1"/>
      <c r="C1485" s="1" t="s">
        <v>1483</v>
      </c>
      <c r="D1485" s="2">
        <v>6.4814814814814802E-4</v>
      </c>
      <c r="E1485" s="1"/>
      <c r="F1485" s="3"/>
      <c r="G1485" s="3"/>
      <c r="H1485" s="1"/>
    </row>
    <row r="1486" spans="2:8" ht="15.75" customHeight="1" x14ac:dyDescent="0.25">
      <c r="B1486" s="1"/>
      <c r="C1486" s="1" t="s">
        <v>1484</v>
      </c>
      <c r="D1486" s="2">
        <v>6.4814814814814802E-4</v>
      </c>
      <c r="E1486" s="1"/>
      <c r="F1486" s="3"/>
      <c r="G1486" s="3"/>
      <c r="H1486" s="1"/>
    </row>
    <row r="1487" spans="2:8" ht="15.75" customHeight="1" x14ac:dyDescent="0.25">
      <c r="B1487" s="1"/>
      <c r="C1487" s="1" t="s">
        <v>1485</v>
      </c>
      <c r="D1487" s="2">
        <v>6.3657407407407402E-4</v>
      </c>
      <c r="E1487" s="1"/>
      <c r="F1487" s="3"/>
      <c r="G1487" s="3"/>
      <c r="H1487" s="1"/>
    </row>
    <row r="1488" spans="2:8" ht="15.75" customHeight="1" x14ac:dyDescent="0.25">
      <c r="B1488" s="1"/>
      <c r="C1488" s="1" t="s">
        <v>1486</v>
      </c>
      <c r="D1488" s="2">
        <v>6.3657407407407402E-4</v>
      </c>
      <c r="E1488" s="1"/>
      <c r="F1488" s="3"/>
      <c r="G1488" s="3"/>
      <c r="H1488" s="1"/>
    </row>
    <row r="1489" spans="2:8" ht="15.75" customHeight="1" x14ac:dyDescent="0.25">
      <c r="B1489" s="1"/>
      <c r="C1489" s="1" t="s">
        <v>1487</v>
      </c>
      <c r="D1489" s="2">
        <v>6.3657407407407402E-4</v>
      </c>
      <c r="E1489" s="1"/>
      <c r="F1489" s="3"/>
      <c r="G1489" s="3"/>
      <c r="H1489" s="1"/>
    </row>
    <row r="1490" spans="2:8" ht="15.75" customHeight="1" x14ac:dyDescent="0.25">
      <c r="B1490" s="1"/>
      <c r="C1490" s="1" t="s">
        <v>1488</v>
      </c>
      <c r="D1490" s="2">
        <v>6.3657407407407402E-4</v>
      </c>
      <c r="E1490" s="1"/>
      <c r="F1490" s="3"/>
      <c r="G1490" s="3"/>
      <c r="H1490" s="1"/>
    </row>
    <row r="1491" spans="2:8" ht="15.75" customHeight="1" x14ac:dyDescent="0.25">
      <c r="B1491" s="1"/>
      <c r="C1491" s="1" t="s">
        <v>1489</v>
      </c>
      <c r="D1491" s="2">
        <v>6.3657407407407402E-4</v>
      </c>
      <c r="E1491" s="1"/>
      <c r="F1491" s="3"/>
      <c r="G1491" s="3"/>
      <c r="H1491" s="1"/>
    </row>
    <row r="1492" spans="2:8" ht="15.75" customHeight="1" x14ac:dyDescent="0.25">
      <c r="B1492" s="1"/>
      <c r="C1492" s="1" t="s">
        <v>1490</v>
      </c>
      <c r="D1492" s="2">
        <v>6.3657407407407402E-4</v>
      </c>
      <c r="E1492" s="1"/>
      <c r="F1492" s="3"/>
      <c r="G1492" s="3"/>
      <c r="H1492" s="1"/>
    </row>
    <row r="1493" spans="2:8" ht="15.75" customHeight="1" x14ac:dyDescent="0.25">
      <c r="B1493" s="1"/>
      <c r="C1493" s="1" t="s">
        <v>1491</v>
      </c>
      <c r="D1493" s="2">
        <v>6.3657407407407402E-4</v>
      </c>
      <c r="E1493" s="1"/>
      <c r="F1493" s="3"/>
      <c r="G1493" s="3"/>
      <c r="H1493" s="1"/>
    </row>
    <row r="1494" spans="2:8" ht="15.75" customHeight="1" x14ac:dyDescent="0.25">
      <c r="B1494" s="1"/>
      <c r="C1494" s="1" t="s">
        <v>1492</v>
      </c>
      <c r="D1494" s="2">
        <v>6.3657407407407402E-4</v>
      </c>
      <c r="E1494" s="1"/>
      <c r="F1494" s="3"/>
      <c r="G1494" s="3"/>
      <c r="H1494" s="1"/>
    </row>
    <row r="1495" spans="2:8" ht="15.75" customHeight="1" x14ac:dyDescent="0.25">
      <c r="B1495" s="1"/>
      <c r="C1495" s="1" t="s">
        <v>1493</v>
      </c>
      <c r="D1495" s="2">
        <v>6.2500000000000001E-4</v>
      </c>
      <c r="E1495" s="1"/>
      <c r="F1495" s="3"/>
      <c r="G1495" s="3"/>
      <c r="H1495" s="1"/>
    </row>
    <row r="1496" spans="2:8" ht="15.75" customHeight="1" x14ac:dyDescent="0.25">
      <c r="B1496" s="4"/>
      <c r="C1496" s="1" t="s">
        <v>1494</v>
      </c>
      <c r="D1496" s="2">
        <v>6.2500000000000001E-4</v>
      </c>
      <c r="E1496" s="1"/>
      <c r="F1496" s="3"/>
      <c r="G1496" s="3"/>
      <c r="H1496" s="1"/>
    </row>
    <row r="1497" spans="2:8" ht="15.75" customHeight="1" x14ac:dyDescent="0.25">
      <c r="B1497" s="4"/>
      <c r="C1497" s="1" t="s">
        <v>1495</v>
      </c>
      <c r="D1497" s="2">
        <v>6.2500000000000001E-4</v>
      </c>
      <c r="E1497" s="4"/>
      <c r="F1497" s="3"/>
      <c r="G1497" s="3"/>
      <c r="H1497" s="1"/>
    </row>
    <row r="1498" spans="2:8" ht="15.75" customHeight="1" x14ac:dyDescent="0.25">
      <c r="B1498" s="1"/>
      <c r="C1498" s="1" t="s">
        <v>1496</v>
      </c>
      <c r="D1498" s="2">
        <v>6.2500000000000001E-4</v>
      </c>
      <c r="E1498" s="1"/>
      <c r="F1498" s="3"/>
      <c r="G1498" s="3"/>
      <c r="H1498" s="1"/>
    </row>
    <row r="1499" spans="2:8" ht="15.75" customHeight="1" x14ac:dyDescent="0.25">
      <c r="B1499" s="1"/>
      <c r="C1499" s="1" t="s">
        <v>1497</v>
      </c>
      <c r="D1499" s="2">
        <v>6.2500000000000001E-4</v>
      </c>
      <c r="E1499" s="1"/>
      <c r="F1499" s="3"/>
      <c r="G1499" s="3"/>
      <c r="H1499" s="1"/>
    </row>
    <row r="1500" spans="2:8" ht="15.75" customHeight="1" x14ac:dyDescent="0.25">
      <c r="B1500" s="1"/>
      <c r="C1500" s="1" t="s">
        <v>1498</v>
      </c>
      <c r="D1500" s="2">
        <v>6.1342592592592601E-4</v>
      </c>
      <c r="E1500" s="1"/>
      <c r="F1500" s="3"/>
      <c r="G1500" s="3"/>
      <c r="H1500" s="1"/>
    </row>
    <row r="1501" spans="2:8" ht="15.75" customHeight="1" x14ac:dyDescent="0.25">
      <c r="B1501" s="1"/>
      <c r="C1501" s="1" t="s">
        <v>1499</v>
      </c>
      <c r="D1501" s="2">
        <v>6.1342592592592601E-4</v>
      </c>
      <c r="E1501" s="1"/>
      <c r="F1501" s="3"/>
      <c r="G1501" s="3"/>
      <c r="H1501" s="1"/>
    </row>
    <row r="1502" spans="2:8" ht="15.75" customHeight="1" x14ac:dyDescent="0.25">
      <c r="B1502" s="1"/>
      <c r="C1502" s="1" t="s">
        <v>1500</v>
      </c>
      <c r="D1502" s="2">
        <v>6.01851851851852E-4</v>
      </c>
      <c r="E1502" s="1"/>
      <c r="F1502" s="3"/>
      <c r="G1502" s="3"/>
      <c r="H1502" s="1"/>
    </row>
    <row r="1503" spans="2:8" ht="15.75" customHeight="1" x14ac:dyDescent="0.25">
      <c r="B1503" s="1"/>
      <c r="C1503" s="1" t="s">
        <v>1501</v>
      </c>
      <c r="D1503" s="2">
        <v>6.01851851851852E-4</v>
      </c>
      <c r="E1503" s="1"/>
      <c r="F1503" s="3"/>
      <c r="G1503" s="3"/>
      <c r="H1503" s="1"/>
    </row>
    <row r="1504" spans="2:8" ht="15.75" customHeight="1" x14ac:dyDescent="0.25">
      <c r="B1504" s="1"/>
      <c r="C1504" s="1" t="s">
        <v>1502</v>
      </c>
      <c r="D1504" s="2">
        <v>6.01851851851852E-4</v>
      </c>
      <c r="E1504" s="1"/>
      <c r="F1504" s="3"/>
      <c r="G1504" s="3"/>
      <c r="H1504" s="1"/>
    </row>
    <row r="1505" spans="2:8" ht="15.75" customHeight="1" x14ac:dyDescent="0.25">
      <c r="B1505" s="1"/>
      <c r="C1505" s="1" t="s">
        <v>1503</v>
      </c>
      <c r="D1505" s="2">
        <v>6.01851851851852E-4</v>
      </c>
      <c r="E1505" s="1"/>
      <c r="F1505" s="3"/>
      <c r="G1505" s="3"/>
      <c r="H1505" s="1"/>
    </row>
    <row r="1506" spans="2:8" ht="15.75" customHeight="1" x14ac:dyDescent="0.25">
      <c r="B1506" s="1"/>
      <c r="C1506" s="1" t="s">
        <v>1504</v>
      </c>
      <c r="D1506" s="2">
        <v>6.01851851851852E-4</v>
      </c>
      <c r="E1506" s="1"/>
      <c r="F1506" s="3"/>
      <c r="G1506" s="3"/>
      <c r="H1506" s="1"/>
    </row>
    <row r="1507" spans="2:8" ht="15.75" customHeight="1" x14ac:dyDescent="0.25">
      <c r="B1507" s="1"/>
      <c r="C1507" s="1" t="s">
        <v>1505</v>
      </c>
      <c r="D1507" s="2">
        <v>5.90277777777778E-4</v>
      </c>
      <c r="E1507" s="1"/>
      <c r="F1507" s="3"/>
      <c r="G1507" s="3"/>
      <c r="H1507" s="1"/>
    </row>
    <row r="1508" spans="2:8" ht="15.75" customHeight="1" x14ac:dyDescent="0.25">
      <c r="B1508" s="4"/>
      <c r="C1508" s="1" t="s">
        <v>1506</v>
      </c>
      <c r="D1508" s="2">
        <v>5.90277777777778E-4</v>
      </c>
      <c r="E1508" s="1"/>
      <c r="F1508" s="3"/>
      <c r="G1508" s="3"/>
      <c r="H1508" s="1"/>
    </row>
    <row r="1509" spans="2:8" ht="15.75" customHeight="1" x14ac:dyDescent="0.25">
      <c r="B1509" s="1"/>
      <c r="C1509" s="1" t="s">
        <v>1507</v>
      </c>
      <c r="D1509" s="2">
        <v>5.90277777777778E-4</v>
      </c>
      <c r="E1509" s="1"/>
      <c r="F1509" s="3"/>
      <c r="G1509" s="3"/>
      <c r="H1509" s="1"/>
    </row>
    <row r="1510" spans="2:8" ht="15.75" customHeight="1" x14ac:dyDescent="0.25">
      <c r="B1510" s="1"/>
      <c r="C1510" s="1" t="s">
        <v>1508</v>
      </c>
      <c r="D1510" s="2">
        <v>5.90277777777778E-4</v>
      </c>
      <c r="E1510" s="1"/>
      <c r="F1510" s="3"/>
      <c r="G1510" s="3"/>
      <c r="H1510" s="1"/>
    </row>
    <row r="1511" spans="2:8" ht="15.75" customHeight="1" x14ac:dyDescent="0.25">
      <c r="B1511" s="1"/>
      <c r="C1511" s="1" t="s">
        <v>1509</v>
      </c>
      <c r="D1511" s="2">
        <v>5.90277777777778E-4</v>
      </c>
      <c r="E1511" s="1"/>
      <c r="F1511" s="3"/>
      <c r="G1511" s="3"/>
      <c r="H1511" s="1"/>
    </row>
    <row r="1512" spans="2:8" ht="15.75" customHeight="1" x14ac:dyDescent="0.25">
      <c r="B1512" s="1"/>
      <c r="C1512" s="1" t="s">
        <v>1510</v>
      </c>
      <c r="D1512" s="2">
        <v>5.90277777777778E-4</v>
      </c>
      <c r="E1512" s="1"/>
      <c r="F1512" s="3"/>
      <c r="G1512" s="3"/>
      <c r="H1512" s="1"/>
    </row>
    <row r="1513" spans="2:8" ht="15.75" customHeight="1" x14ac:dyDescent="0.25">
      <c r="B1513" s="1"/>
      <c r="C1513" s="1" t="s">
        <v>1511</v>
      </c>
      <c r="D1513" s="2">
        <v>5.78703703703704E-4</v>
      </c>
      <c r="E1513" s="1"/>
      <c r="F1513" s="3"/>
      <c r="G1513" s="3"/>
      <c r="H1513" s="1"/>
    </row>
    <row r="1514" spans="2:8" ht="15.75" customHeight="1" x14ac:dyDescent="0.25">
      <c r="B1514" s="1"/>
      <c r="C1514" s="1" t="s">
        <v>1512</v>
      </c>
      <c r="D1514" s="2">
        <v>5.78703703703704E-4</v>
      </c>
      <c r="E1514" s="1"/>
      <c r="F1514" s="3"/>
      <c r="G1514" s="3"/>
      <c r="H1514" s="1"/>
    </row>
    <row r="1515" spans="2:8" ht="15.75" customHeight="1" x14ac:dyDescent="0.25">
      <c r="B1515" s="4"/>
      <c r="C1515" s="1" t="s">
        <v>1513</v>
      </c>
      <c r="D1515" s="2">
        <v>5.6712962962962999E-4</v>
      </c>
      <c r="E1515" s="4"/>
      <c r="F1515" s="3"/>
      <c r="G1515" s="3"/>
      <c r="H1515" s="1"/>
    </row>
    <row r="1516" spans="2:8" ht="15.75" customHeight="1" x14ac:dyDescent="0.25">
      <c r="B1516" s="1"/>
      <c r="C1516" s="1" t="s">
        <v>1514</v>
      </c>
      <c r="D1516" s="2">
        <v>5.6712962962962999E-4</v>
      </c>
      <c r="E1516" s="1"/>
      <c r="F1516" s="3"/>
      <c r="G1516" s="3"/>
      <c r="H1516" s="1"/>
    </row>
    <row r="1517" spans="2:8" ht="15.75" customHeight="1" x14ac:dyDescent="0.25">
      <c r="B1517" s="1"/>
      <c r="C1517" s="1" t="s">
        <v>1515</v>
      </c>
      <c r="D1517" s="2">
        <v>5.6712962962962999E-4</v>
      </c>
      <c r="E1517" s="1"/>
      <c r="F1517" s="3"/>
      <c r="G1517" s="3"/>
      <c r="H1517" s="1"/>
    </row>
    <row r="1518" spans="2:8" ht="15.75" customHeight="1" x14ac:dyDescent="0.25">
      <c r="B1518" s="1"/>
      <c r="C1518" s="1" t="s">
        <v>1516</v>
      </c>
      <c r="D1518" s="2">
        <v>5.6712962962962999E-4</v>
      </c>
      <c r="E1518" s="1"/>
      <c r="F1518" s="3"/>
      <c r="G1518" s="3"/>
      <c r="H1518" s="1"/>
    </row>
    <row r="1519" spans="2:8" ht="15.75" customHeight="1" x14ac:dyDescent="0.25">
      <c r="B1519" s="1"/>
      <c r="C1519" s="1" t="s">
        <v>1517</v>
      </c>
      <c r="D1519" s="2">
        <v>5.6712962962962999E-4</v>
      </c>
      <c r="E1519" s="1"/>
      <c r="F1519" s="3"/>
      <c r="G1519" s="3"/>
      <c r="H1519" s="1"/>
    </row>
    <row r="1520" spans="2:8" ht="15.75" customHeight="1" x14ac:dyDescent="0.25">
      <c r="B1520" s="1"/>
      <c r="C1520" s="1" t="s">
        <v>1518</v>
      </c>
      <c r="D1520" s="2">
        <v>5.5555555555555599E-4</v>
      </c>
      <c r="E1520" s="1"/>
      <c r="F1520" s="3"/>
      <c r="G1520" s="3"/>
      <c r="H1520" s="1"/>
    </row>
    <row r="1521" spans="2:8" ht="15.75" customHeight="1" x14ac:dyDescent="0.25">
      <c r="B1521" s="1"/>
      <c r="C1521" s="1" t="s">
        <v>1519</v>
      </c>
      <c r="D1521" s="2">
        <v>5.5555555555555599E-4</v>
      </c>
      <c r="E1521" s="1"/>
      <c r="F1521" s="3"/>
      <c r="G1521" s="3"/>
      <c r="H1521" s="1"/>
    </row>
    <row r="1522" spans="2:8" ht="15.75" customHeight="1" x14ac:dyDescent="0.25">
      <c r="B1522" s="1"/>
      <c r="C1522" s="1" t="s">
        <v>1520</v>
      </c>
      <c r="D1522" s="2">
        <v>5.5555555555555599E-4</v>
      </c>
      <c r="E1522" s="1"/>
      <c r="F1522" s="3"/>
      <c r="G1522" s="3"/>
      <c r="H1522" s="1"/>
    </row>
    <row r="1523" spans="2:8" ht="15.75" customHeight="1" x14ac:dyDescent="0.25">
      <c r="B1523" s="1"/>
      <c r="C1523" s="1" t="s">
        <v>1521</v>
      </c>
      <c r="D1523" s="2">
        <v>5.5555555555555599E-4</v>
      </c>
      <c r="E1523" s="1"/>
      <c r="F1523" s="3"/>
      <c r="G1523" s="3"/>
      <c r="H1523" s="1"/>
    </row>
    <row r="1524" spans="2:8" ht="15.75" customHeight="1" x14ac:dyDescent="0.25">
      <c r="B1524" s="1"/>
      <c r="C1524" s="1" t="s">
        <v>1522</v>
      </c>
      <c r="D1524" s="2">
        <v>5.4398148148148101E-4</v>
      </c>
      <c r="E1524" s="1"/>
      <c r="F1524" s="3"/>
      <c r="G1524" s="3"/>
      <c r="H1524" s="1"/>
    </row>
    <row r="1525" spans="2:8" ht="15.75" customHeight="1" x14ac:dyDescent="0.25">
      <c r="B1525" s="1"/>
      <c r="C1525" s="1" t="s">
        <v>1523</v>
      </c>
      <c r="D1525" s="2">
        <v>5.4398148148148101E-4</v>
      </c>
      <c r="E1525" s="1"/>
      <c r="F1525" s="3"/>
      <c r="G1525" s="3"/>
      <c r="H1525" s="1"/>
    </row>
    <row r="1526" spans="2:8" ht="15.75" customHeight="1" x14ac:dyDescent="0.25">
      <c r="B1526" s="1"/>
      <c r="C1526" s="1" t="s">
        <v>1524</v>
      </c>
      <c r="D1526" s="2">
        <v>5.4398148148148101E-4</v>
      </c>
      <c r="E1526" s="1"/>
      <c r="F1526" s="3"/>
      <c r="G1526" s="3"/>
      <c r="H1526" s="1"/>
    </row>
    <row r="1527" spans="2:8" ht="15.75" customHeight="1" x14ac:dyDescent="0.25">
      <c r="B1527" s="1"/>
      <c r="C1527" s="1" t="s">
        <v>1525</v>
      </c>
      <c r="D1527" s="2">
        <v>5.4398148148148101E-4</v>
      </c>
      <c r="E1527" s="1"/>
      <c r="F1527" s="3"/>
      <c r="G1527" s="3"/>
      <c r="H1527" s="1"/>
    </row>
    <row r="1528" spans="2:8" ht="15.75" customHeight="1" x14ac:dyDescent="0.25">
      <c r="B1528" s="1"/>
      <c r="C1528" s="1" t="s">
        <v>1526</v>
      </c>
      <c r="D1528" s="2">
        <v>5.4398148148148101E-4</v>
      </c>
      <c r="E1528" s="1"/>
      <c r="F1528" s="3"/>
      <c r="G1528" s="3"/>
      <c r="H1528" s="1"/>
    </row>
    <row r="1529" spans="2:8" ht="15.75" customHeight="1" x14ac:dyDescent="0.25">
      <c r="B1529" s="1"/>
      <c r="C1529" s="1" t="s">
        <v>1527</v>
      </c>
      <c r="D1529" s="2">
        <v>5.32407407407407E-4</v>
      </c>
      <c r="E1529" s="1"/>
      <c r="F1529" s="3"/>
      <c r="G1529" s="3"/>
      <c r="H1529" s="1"/>
    </row>
    <row r="1530" spans="2:8" ht="15.75" customHeight="1" x14ac:dyDescent="0.25">
      <c r="B1530" s="4"/>
      <c r="C1530" s="1" t="s">
        <v>1528</v>
      </c>
      <c r="D1530" s="2">
        <v>5.32407407407407E-4</v>
      </c>
      <c r="E1530" s="4"/>
      <c r="F1530" s="3"/>
      <c r="G1530" s="3"/>
      <c r="H1530" s="1"/>
    </row>
    <row r="1531" spans="2:8" ht="15.75" customHeight="1" x14ac:dyDescent="0.25">
      <c r="B1531" s="1"/>
      <c r="C1531" s="1" t="s">
        <v>1529</v>
      </c>
      <c r="D1531" s="2">
        <v>5.32407407407407E-4</v>
      </c>
      <c r="E1531" s="1"/>
      <c r="F1531" s="3"/>
      <c r="G1531" s="3"/>
      <c r="H1531" s="1"/>
    </row>
    <row r="1532" spans="2:8" ht="15.75" customHeight="1" x14ac:dyDescent="0.25">
      <c r="B1532" s="1"/>
      <c r="C1532" s="1" t="s">
        <v>1530</v>
      </c>
      <c r="D1532" s="2">
        <v>5.32407407407407E-4</v>
      </c>
      <c r="E1532" s="1"/>
      <c r="F1532" s="3"/>
      <c r="G1532" s="3"/>
      <c r="H1532" s="1"/>
    </row>
    <row r="1533" spans="2:8" ht="15.75" customHeight="1" x14ac:dyDescent="0.25">
      <c r="B1533" s="4"/>
      <c r="C1533" s="1" t="s">
        <v>1531</v>
      </c>
      <c r="D1533" s="2">
        <v>5.32407407407407E-4</v>
      </c>
      <c r="E1533" s="4"/>
      <c r="F1533" s="3"/>
      <c r="G1533" s="3"/>
      <c r="H1533" s="1"/>
    </row>
    <row r="1534" spans="2:8" ht="15.75" customHeight="1" x14ac:dyDescent="0.25">
      <c r="B1534" s="4"/>
      <c r="C1534" s="1" t="s">
        <v>1532</v>
      </c>
      <c r="D1534" s="2">
        <v>5.32407407407407E-4</v>
      </c>
      <c r="E1534" s="4"/>
      <c r="F1534" s="3"/>
      <c r="G1534" s="3"/>
      <c r="H1534" s="1"/>
    </row>
    <row r="1535" spans="2:8" ht="15.75" customHeight="1" x14ac:dyDescent="0.25">
      <c r="B1535" s="1"/>
      <c r="C1535" s="1" t="s">
        <v>1533</v>
      </c>
      <c r="D1535" s="2">
        <v>5.20833333333333E-4</v>
      </c>
      <c r="E1535" s="1"/>
      <c r="F1535" s="3"/>
      <c r="G1535" s="3"/>
      <c r="H1535" s="1"/>
    </row>
    <row r="1536" spans="2:8" ht="15.75" customHeight="1" x14ac:dyDescent="0.25">
      <c r="B1536" s="1"/>
      <c r="C1536" s="1" t="s">
        <v>1534</v>
      </c>
      <c r="D1536" s="2">
        <v>5.20833333333333E-4</v>
      </c>
      <c r="E1536" s="1"/>
      <c r="F1536" s="3"/>
      <c r="G1536" s="3"/>
      <c r="H1536" s="1"/>
    </row>
    <row r="1537" spans="2:8" ht="15.75" customHeight="1" x14ac:dyDescent="0.25">
      <c r="B1537" s="1"/>
      <c r="C1537" s="1" t="s">
        <v>1535</v>
      </c>
      <c r="D1537" s="2">
        <v>5.20833333333333E-4</v>
      </c>
      <c r="E1537" s="1"/>
      <c r="F1537" s="3"/>
      <c r="G1537" s="3"/>
      <c r="H1537" s="1"/>
    </row>
    <row r="1538" spans="2:8" ht="15.75" customHeight="1" x14ac:dyDescent="0.25">
      <c r="B1538" s="1"/>
      <c r="C1538" s="1" t="s">
        <v>1536</v>
      </c>
      <c r="D1538" s="2">
        <v>5.20833333333333E-4</v>
      </c>
      <c r="E1538" s="1"/>
      <c r="F1538" s="3"/>
      <c r="G1538" s="3"/>
      <c r="H1538" s="1"/>
    </row>
    <row r="1539" spans="2:8" ht="15.75" customHeight="1" x14ac:dyDescent="0.25">
      <c r="B1539" s="1"/>
      <c r="C1539" s="1" t="s">
        <v>1537</v>
      </c>
      <c r="D1539" s="2">
        <v>5.20833333333333E-4</v>
      </c>
      <c r="E1539" s="1"/>
      <c r="F1539" s="3"/>
      <c r="G1539" s="3"/>
      <c r="H1539" s="1"/>
    </row>
    <row r="1540" spans="2:8" ht="15.75" customHeight="1" x14ac:dyDescent="0.25">
      <c r="B1540" s="1"/>
      <c r="C1540" s="1" t="s">
        <v>1538</v>
      </c>
      <c r="D1540" s="2">
        <v>5.20833333333333E-4</v>
      </c>
      <c r="E1540" s="1"/>
      <c r="F1540" s="3"/>
      <c r="G1540" s="3"/>
      <c r="H1540" s="1"/>
    </row>
    <row r="1541" spans="2:8" ht="15.75" customHeight="1" x14ac:dyDescent="0.25">
      <c r="B1541" s="4"/>
      <c r="C1541" s="1" t="s">
        <v>1539</v>
      </c>
      <c r="D1541" s="2">
        <v>5.09259259259259E-4</v>
      </c>
      <c r="E1541" s="1"/>
      <c r="F1541" s="3"/>
      <c r="G1541" s="3"/>
      <c r="H1541" s="1"/>
    </row>
    <row r="1542" spans="2:8" ht="15.75" customHeight="1" x14ac:dyDescent="0.25">
      <c r="B1542" s="1"/>
      <c r="C1542" s="1" t="s">
        <v>1540</v>
      </c>
      <c r="D1542" s="2">
        <v>5.09259259259259E-4</v>
      </c>
      <c r="E1542" s="1"/>
      <c r="F1542" s="3"/>
      <c r="G1542" s="3"/>
      <c r="H1542" s="1"/>
    </row>
    <row r="1543" spans="2:8" ht="15.75" customHeight="1" x14ac:dyDescent="0.25">
      <c r="B1543" s="1"/>
      <c r="C1543" s="1" t="s">
        <v>1541</v>
      </c>
      <c r="D1543" s="2">
        <v>5.09259259259259E-4</v>
      </c>
      <c r="E1543" s="1"/>
      <c r="F1543" s="3"/>
      <c r="G1543" s="3"/>
      <c r="H1543" s="1"/>
    </row>
    <row r="1544" spans="2:8" ht="15.75" customHeight="1" x14ac:dyDescent="0.25">
      <c r="B1544" s="1"/>
      <c r="C1544" s="1" t="s">
        <v>1542</v>
      </c>
      <c r="D1544" s="2">
        <v>5.09259259259259E-4</v>
      </c>
      <c r="E1544" s="1"/>
      <c r="F1544" s="3"/>
      <c r="G1544" s="3"/>
      <c r="H1544" s="1"/>
    </row>
    <row r="1545" spans="2:8" ht="15.75" customHeight="1" x14ac:dyDescent="0.25">
      <c r="B1545" s="1"/>
      <c r="C1545" s="1" t="s">
        <v>1543</v>
      </c>
      <c r="D1545" s="2">
        <v>5.09259259259259E-4</v>
      </c>
      <c r="E1545" s="1"/>
      <c r="F1545" s="3"/>
      <c r="G1545" s="3"/>
      <c r="H1545" s="1"/>
    </row>
    <row r="1546" spans="2:8" ht="15.75" customHeight="1" x14ac:dyDescent="0.25">
      <c r="B1546" s="1"/>
      <c r="C1546" s="1" t="s">
        <v>1544</v>
      </c>
      <c r="D1546" s="2">
        <v>5.09259259259259E-4</v>
      </c>
      <c r="E1546" s="1"/>
      <c r="F1546" s="3"/>
      <c r="G1546" s="3"/>
      <c r="H1546" s="1"/>
    </row>
    <row r="1547" spans="2:8" ht="15.75" customHeight="1" x14ac:dyDescent="0.25">
      <c r="B1547" s="1"/>
      <c r="C1547" s="1" t="s">
        <v>1545</v>
      </c>
      <c r="D1547" s="2">
        <v>4.9768518518518499E-4</v>
      </c>
      <c r="E1547" s="1"/>
      <c r="F1547" s="3"/>
      <c r="G1547" s="3"/>
      <c r="H1547" s="1"/>
    </row>
    <row r="1548" spans="2:8" ht="15.75" customHeight="1" x14ac:dyDescent="0.25">
      <c r="B1548" s="1"/>
      <c r="C1548" s="1" t="s">
        <v>1546</v>
      </c>
      <c r="D1548" s="2">
        <v>4.9768518518518499E-4</v>
      </c>
      <c r="E1548" s="1"/>
      <c r="F1548" s="3"/>
      <c r="G1548" s="3"/>
      <c r="H1548" s="1"/>
    </row>
    <row r="1549" spans="2:8" ht="15.75" customHeight="1" x14ac:dyDescent="0.25">
      <c r="B1549" s="1"/>
      <c r="C1549" s="1" t="s">
        <v>1547</v>
      </c>
      <c r="D1549" s="2">
        <v>4.9768518518518499E-4</v>
      </c>
      <c r="E1549" s="1"/>
      <c r="F1549" s="3"/>
      <c r="G1549" s="3"/>
      <c r="H1549" s="1"/>
    </row>
    <row r="1550" spans="2:8" ht="15.75" customHeight="1" x14ac:dyDescent="0.25">
      <c r="B1550" s="1"/>
      <c r="C1550" s="1" t="s">
        <v>1548</v>
      </c>
      <c r="D1550" s="2">
        <v>4.9768518518518499E-4</v>
      </c>
      <c r="E1550" s="1"/>
      <c r="F1550" s="3"/>
      <c r="G1550" s="3"/>
      <c r="H1550" s="1"/>
    </row>
    <row r="1551" spans="2:8" ht="15.75" customHeight="1" x14ac:dyDescent="0.25">
      <c r="B1551" s="1"/>
      <c r="C1551" s="1" t="s">
        <v>1549</v>
      </c>
      <c r="D1551" s="2">
        <v>4.8611111111111099E-4</v>
      </c>
      <c r="E1551" s="1"/>
      <c r="F1551" s="3"/>
      <c r="G1551" s="3"/>
      <c r="H1551" s="1"/>
    </row>
    <row r="1552" spans="2:8" ht="15.75" customHeight="1" x14ac:dyDescent="0.25">
      <c r="B1552" s="1"/>
      <c r="C1552" s="1" t="s">
        <v>1550</v>
      </c>
      <c r="D1552" s="2">
        <v>4.8611111111111099E-4</v>
      </c>
      <c r="E1552" s="1"/>
      <c r="F1552" s="3"/>
      <c r="G1552" s="3"/>
      <c r="H1552" s="1"/>
    </row>
    <row r="1553" spans="2:8" ht="15.75" customHeight="1" x14ac:dyDescent="0.25">
      <c r="B1553" s="1"/>
      <c r="C1553" s="1" t="s">
        <v>1551</v>
      </c>
      <c r="D1553" s="2">
        <v>4.8611111111111099E-4</v>
      </c>
      <c r="E1553" s="1"/>
      <c r="F1553" s="3"/>
      <c r="G1553" s="3"/>
      <c r="H1553" s="1"/>
    </row>
    <row r="1554" spans="2:8" ht="15.75" customHeight="1" x14ac:dyDescent="0.25">
      <c r="B1554" s="1"/>
      <c r="C1554" s="1" t="s">
        <v>1552</v>
      </c>
      <c r="D1554" s="2">
        <v>4.8611111111111099E-4</v>
      </c>
      <c r="E1554" s="1"/>
      <c r="F1554" s="3"/>
      <c r="G1554" s="3"/>
      <c r="H1554" s="1"/>
    </row>
    <row r="1555" spans="2:8" ht="15.75" customHeight="1" x14ac:dyDescent="0.25">
      <c r="B1555" s="1"/>
      <c r="C1555" s="1" t="s">
        <v>1553</v>
      </c>
      <c r="D1555" s="2">
        <v>4.8611111111111099E-4</v>
      </c>
      <c r="E1555" s="1"/>
      <c r="F1555" s="3"/>
      <c r="G1555" s="3"/>
      <c r="H1555" s="1"/>
    </row>
    <row r="1556" spans="2:8" ht="15.75" customHeight="1" x14ac:dyDescent="0.25">
      <c r="B1556" s="1"/>
      <c r="C1556" s="1" t="s">
        <v>1554</v>
      </c>
      <c r="D1556" s="2">
        <v>4.8611111111111099E-4</v>
      </c>
      <c r="E1556" s="1"/>
      <c r="F1556" s="3"/>
      <c r="G1556" s="3"/>
      <c r="H1556" s="1"/>
    </row>
    <row r="1557" spans="2:8" ht="15.75" customHeight="1" x14ac:dyDescent="0.25">
      <c r="B1557" s="1"/>
      <c r="C1557" s="1" t="s">
        <v>1555</v>
      </c>
      <c r="D1557" s="2">
        <v>4.8611111111111099E-4</v>
      </c>
      <c r="E1557" s="1"/>
      <c r="F1557" s="3"/>
      <c r="G1557" s="3"/>
      <c r="H1557" s="1"/>
    </row>
    <row r="1558" spans="2:8" ht="15.75" customHeight="1" x14ac:dyDescent="0.25">
      <c r="B1558" s="1"/>
      <c r="C1558" s="1" t="s">
        <v>1556</v>
      </c>
      <c r="D1558" s="2">
        <v>4.8611111111111099E-4</v>
      </c>
      <c r="E1558" s="1"/>
      <c r="F1558" s="3"/>
      <c r="G1558" s="3"/>
      <c r="H1558" s="1"/>
    </row>
    <row r="1559" spans="2:8" ht="15.75" customHeight="1" x14ac:dyDescent="0.25">
      <c r="B1559" s="1"/>
      <c r="C1559" s="1" t="s">
        <v>1557</v>
      </c>
      <c r="D1559" s="2">
        <v>4.8611111111111099E-4</v>
      </c>
      <c r="E1559" s="1"/>
      <c r="F1559" s="3"/>
      <c r="G1559" s="3"/>
      <c r="H1559" s="1"/>
    </row>
    <row r="1560" spans="2:8" ht="15.75" customHeight="1" x14ac:dyDescent="0.25">
      <c r="B1560" s="4"/>
      <c r="C1560" s="1" t="s">
        <v>1558</v>
      </c>
      <c r="D1560" s="2">
        <v>4.8611111111111099E-4</v>
      </c>
      <c r="E1560" s="4"/>
      <c r="F1560" s="3"/>
      <c r="G1560" s="3"/>
      <c r="H1560" s="1"/>
    </row>
    <row r="1561" spans="2:8" ht="15.75" customHeight="1" x14ac:dyDescent="0.25">
      <c r="B1561" s="1"/>
      <c r="C1561" s="1" t="s">
        <v>1559</v>
      </c>
      <c r="D1561" s="2">
        <v>4.8611111111111099E-4</v>
      </c>
      <c r="E1561" s="1"/>
      <c r="F1561" s="3"/>
      <c r="G1561" s="3"/>
      <c r="H1561" s="1"/>
    </row>
    <row r="1562" spans="2:8" ht="15.75" customHeight="1" x14ac:dyDescent="0.25">
      <c r="B1562" s="1"/>
      <c r="C1562" s="1" t="s">
        <v>1560</v>
      </c>
      <c r="D1562" s="2">
        <v>4.7453703703703698E-4</v>
      </c>
      <c r="E1562" s="1"/>
      <c r="F1562" s="3"/>
      <c r="G1562" s="3"/>
      <c r="H1562" s="1"/>
    </row>
    <row r="1563" spans="2:8" ht="15.75" customHeight="1" x14ac:dyDescent="0.25">
      <c r="B1563" s="1"/>
      <c r="C1563" s="1" t="s">
        <v>1561</v>
      </c>
      <c r="D1563" s="2">
        <v>4.7453703703703698E-4</v>
      </c>
      <c r="E1563" s="1"/>
      <c r="F1563" s="3"/>
      <c r="G1563" s="3"/>
      <c r="H1563" s="1"/>
    </row>
    <row r="1564" spans="2:8" ht="15.75" customHeight="1" x14ac:dyDescent="0.25">
      <c r="B1564" s="1"/>
      <c r="C1564" s="1" t="s">
        <v>1562</v>
      </c>
      <c r="D1564" s="2">
        <v>4.7453703703703698E-4</v>
      </c>
      <c r="E1564" s="1"/>
      <c r="F1564" s="3"/>
      <c r="G1564" s="3"/>
      <c r="H1564" s="1"/>
    </row>
    <row r="1565" spans="2:8" ht="15.75" customHeight="1" x14ac:dyDescent="0.25">
      <c r="B1565" s="1"/>
      <c r="C1565" s="1" t="s">
        <v>1563</v>
      </c>
      <c r="D1565" s="2">
        <v>4.7453703703703698E-4</v>
      </c>
      <c r="E1565" s="1"/>
      <c r="F1565" s="3"/>
      <c r="G1565" s="3"/>
      <c r="H1565" s="1"/>
    </row>
    <row r="1566" spans="2:8" ht="15.75" customHeight="1" x14ac:dyDescent="0.25">
      <c r="B1566" s="1"/>
      <c r="C1566" s="1" t="s">
        <v>1564</v>
      </c>
      <c r="D1566" s="2">
        <v>4.7453703703703698E-4</v>
      </c>
      <c r="E1566" s="1"/>
      <c r="F1566" s="3"/>
      <c r="G1566" s="3"/>
      <c r="H1566" s="1"/>
    </row>
    <row r="1567" spans="2:8" ht="15.75" customHeight="1" x14ac:dyDescent="0.25">
      <c r="B1567" s="4"/>
      <c r="C1567" s="1" t="s">
        <v>1565</v>
      </c>
      <c r="D1567" s="2">
        <v>4.6296296296296298E-4</v>
      </c>
      <c r="E1567" s="4"/>
      <c r="F1567" s="3"/>
      <c r="G1567" s="3"/>
      <c r="H1567" s="1"/>
    </row>
    <row r="1568" spans="2:8" ht="15.75" customHeight="1" x14ac:dyDescent="0.25">
      <c r="B1568" s="1"/>
      <c r="C1568" s="1" t="s">
        <v>1566</v>
      </c>
      <c r="D1568" s="2">
        <v>4.6296296296296298E-4</v>
      </c>
      <c r="E1568" s="1"/>
      <c r="F1568" s="3"/>
      <c r="G1568" s="3"/>
      <c r="H1568" s="1"/>
    </row>
    <row r="1569" spans="2:8" ht="15.75" customHeight="1" x14ac:dyDescent="0.25">
      <c r="B1569" s="1"/>
      <c r="C1569" s="1" t="s">
        <v>1567</v>
      </c>
      <c r="D1569" s="2">
        <v>4.6296296296296298E-4</v>
      </c>
      <c r="E1569" s="1"/>
      <c r="F1569" s="3"/>
      <c r="G1569" s="3"/>
      <c r="H1569" s="1"/>
    </row>
    <row r="1570" spans="2:8" ht="15.75" customHeight="1" x14ac:dyDescent="0.25">
      <c r="B1570" s="1"/>
      <c r="C1570" s="1" t="s">
        <v>1568</v>
      </c>
      <c r="D1570" s="2">
        <v>4.6296296296296298E-4</v>
      </c>
      <c r="E1570" s="1"/>
      <c r="F1570" s="3"/>
      <c r="G1570" s="3"/>
      <c r="H1570" s="1"/>
    </row>
    <row r="1571" spans="2:8" ht="15.75" customHeight="1" x14ac:dyDescent="0.25">
      <c r="B1571" s="1"/>
      <c r="C1571" s="1" t="s">
        <v>1569</v>
      </c>
      <c r="D1571" s="2">
        <v>4.6296296296296298E-4</v>
      </c>
      <c r="E1571" s="1"/>
      <c r="F1571" s="3"/>
      <c r="G1571" s="3"/>
      <c r="H1571" s="1"/>
    </row>
    <row r="1572" spans="2:8" ht="15.75" customHeight="1" x14ac:dyDescent="0.25">
      <c r="B1572" s="4"/>
      <c r="C1572" s="1" t="s">
        <v>1570</v>
      </c>
      <c r="D1572" s="2">
        <v>4.5138888888888898E-4</v>
      </c>
      <c r="E1572" s="1"/>
      <c r="F1572" s="3"/>
      <c r="G1572" s="3"/>
      <c r="H1572" s="1"/>
    </row>
    <row r="1573" spans="2:8" ht="15.75" customHeight="1" x14ac:dyDescent="0.25">
      <c r="B1573" s="4"/>
      <c r="C1573" s="1" t="s">
        <v>1571</v>
      </c>
      <c r="D1573" s="2">
        <v>4.5138888888888898E-4</v>
      </c>
      <c r="E1573" s="1"/>
      <c r="F1573" s="3"/>
      <c r="G1573" s="3"/>
      <c r="H1573" s="1"/>
    </row>
    <row r="1574" spans="2:8" ht="15.75" customHeight="1" x14ac:dyDescent="0.25">
      <c r="B1574" s="1"/>
      <c r="C1574" s="1" t="s">
        <v>1572</v>
      </c>
      <c r="D1574" s="2">
        <v>4.5138888888888898E-4</v>
      </c>
      <c r="E1574" s="1"/>
      <c r="F1574" s="3"/>
      <c r="G1574" s="3"/>
      <c r="H1574" s="1"/>
    </row>
    <row r="1575" spans="2:8" ht="15.75" customHeight="1" x14ac:dyDescent="0.25">
      <c r="B1575" s="1"/>
      <c r="C1575" s="1" t="s">
        <v>1573</v>
      </c>
      <c r="D1575" s="2">
        <v>4.5138888888888898E-4</v>
      </c>
      <c r="E1575" s="1"/>
      <c r="F1575" s="3"/>
      <c r="G1575" s="3"/>
      <c r="H1575" s="1"/>
    </row>
    <row r="1576" spans="2:8" ht="15.75" customHeight="1" x14ac:dyDescent="0.25">
      <c r="B1576" s="4"/>
      <c r="C1576" s="1" t="s">
        <v>1574</v>
      </c>
      <c r="D1576" s="2">
        <v>4.5138888888888898E-4</v>
      </c>
      <c r="E1576" s="4"/>
      <c r="F1576" s="3"/>
      <c r="G1576" s="3"/>
      <c r="H1576" s="1"/>
    </row>
    <row r="1577" spans="2:8" ht="15.75" customHeight="1" x14ac:dyDescent="0.25">
      <c r="B1577" s="1"/>
      <c r="C1577" s="1" t="s">
        <v>1575</v>
      </c>
      <c r="D1577" s="2">
        <v>4.3981481481481503E-4</v>
      </c>
      <c r="E1577" s="1"/>
      <c r="F1577" s="3"/>
      <c r="G1577" s="3"/>
      <c r="H1577" s="1"/>
    </row>
    <row r="1578" spans="2:8" ht="15.75" customHeight="1" x14ac:dyDescent="0.25">
      <c r="B1578" s="1"/>
      <c r="C1578" s="1" t="s">
        <v>1576</v>
      </c>
      <c r="D1578" s="2">
        <v>4.3981481481481503E-4</v>
      </c>
      <c r="E1578" s="1"/>
      <c r="F1578" s="3"/>
      <c r="G1578" s="3"/>
      <c r="H1578" s="1"/>
    </row>
    <row r="1579" spans="2:8" ht="15.75" customHeight="1" x14ac:dyDescent="0.25">
      <c r="B1579" s="1"/>
      <c r="C1579" s="1" t="s">
        <v>1577</v>
      </c>
      <c r="D1579" s="2">
        <v>4.3981481481481503E-4</v>
      </c>
      <c r="E1579" s="1"/>
      <c r="F1579" s="3"/>
      <c r="G1579" s="3"/>
      <c r="H1579" s="1"/>
    </row>
    <row r="1580" spans="2:8" ht="15.75" customHeight="1" x14ac:dyDescent="0.25">
      <c r="B1580" s="4"/>
      <c r="C1580" s="1" t="s">
        <v>1578</v>
      </c>
      <c r="D1580" s="2">
        <v>4.3981481481481503E-4</v>
      </c>
      <c r="E1580" s="1"/>
      <c r="F1580" s="3"/>
      <c r="G1580" s="3"/>
      <c r="H1580" s="1"/>
    </row>
    <row r="1581" spans="2:8" ht="15.75" customHeight="1" x14ac:dyDescent="0.25">
      <c r="B1581" s="1"/>
      <c r="C1581" s="1" t="s">
        <v>1579</v>
      </c>
      <c r="D1581" s="2">
        <v>4.3981481481481503E-4</v>
      </c>
      <c r="E1581" s="1"/>
      <c r="F1581" s="3"/>
      <c r="G1581" s="3"/>
      <c r="H1581" s="1"/>
    </row>
    <row r="1582" spans="2:8" ht="15.75" customHeight="1" x14ac:dyDescent="0.25">
      <c r="B1582" s="1"/>
      <c r="C1582" s="1" t="s">
        <v>1580</v>
      </c>
      <c r="D1582" s="2">
        <v>4.3981481481481503E-4</v>
      </c>
      <c r="E1582" s="1"/>
      <c r="F1582" s="3"/>
      <c r="G1582" s="3"/>
      <c r="H1582" s="1"/>
    </row>
    <row r="1583" spans="2:8" ht="15.75" customHeight="1" x14ac:dyDescent="0.25">
      <c r="B1583" s="1"/>
      <c r="C1583" s="1" t="s">
        <v>1581</v>
      </c>
      <c r="D1583" s="2">
        <v>4.3981481481481503E-4</v>
      </c>
      <c r="E1583" s="1"/>
      <c r="F1583" s="3"/>
      <c r="G1583" s="3"/>
      <c r="H1583" s="1"/>
    </row>
    <row r="1584" spans="2:8" ht="15.75" customHeight="1" x14ac:dyDescent="0.25">
      <c r="B1584" s="1"/>
      <c r="C1584" s="1" t="s">
        <v>1582</v>
      </c>
      <c r="D1584" s="2">
        <v>4.3981481481481503E-4</v>
      </c>
      <c r="E1584" s="1"/>
      <c r="F1584" s="3"/>
      <c r="G1584" s="3"/>
      <c r="H1584" s="1"/>
    </row>
    <row r="1585" spans="2:8" ht="15.75" customHeight="1" x14ac:dyDescent="0.25">
      <c r="B1585" s="4"/>
      <c r="C1585" s="1" t="s">
        <v>1583</v>
      </c>
      <c r="D1585" s="2">
        <v>4.2824074074074102E-4</v>
      </c>
      <c r="E1585" s="1"/>
      <c r="F1585" s="3"/>
      <c r="G1585" s="3"/>
      <c r="H1585" s="1"/>
    </row>
    <row r="1586" spans="2:8" ht="15.75" customHeight="1" x14ac:dyDescent="0.25">
      <c r="B1586" s="1"/>
      <c r="C1586" s="1" t="s">
        <v>1584</v>
      </c>
      <c r="D1586" s="2">
        <v>4.2824074074074102E-4</v>
      </c>
      <c r="E1586" s="1"/>
      <c r="F1586" s="3"/>
      <c r="G1586" s="3"/>
      <c r="H1586" s="1"/>
    </row>
    <row r="1587" spans="2:8" ht="15.75" customHeight="1" x14ac:dyDescent="0.25">
      <c r="B1587" s="1"/>
      <c r="C1587" s="1" t="s">
        <v>1585</v>
      </c>
      <c r="D1587" s="2">
        <v>4.2824074074074102E-4</v>
      </c>
      <c r="E1587" s="1"/>
      <c r="F1587" s="3"/>
      <c r="G1587" s="3"/>
      <c r="H1587" s="1"/>
    </row>
    <row r="1588" spans="2:8" ht="15.75" customHeight="1" x14ac:dyDescent="0.25">
      <c r="B1588" s="1"/>
      <c r="C1588" s="1" t="s">
        <v>1586</v>
      </c>
      <c r="D1588" s="2">
        <v>4.2824074074074102E-4</v>
      </c>
      <c r="E1588" s="1"/>
      <c r="F1588" s="3"/>
      <c r="G1588" s="3"/>
      <c r="H1588" s="1"/>
    </row>
    <row r="1589" spans="2:8" ht="15.75" customHeight="1" x14ac:dyDescent="0.25">
      <c r="B1589" s="1"/>
      <c r="C1589" s="1" t="s">
        <v>1587</v>
      </c>
      <c r="D1589" s="2">
        <v>4.2824074074074102E-4</v>
      </c>
      <c r="E1589" s="1"/>
      <c r="F1589" s="3"/>
      <c r="G1589" s="3"/>
      <c r="H1589" s="1"/>
    </row>
    <row r="1590" spans="2:8" ht="15.75" customHeight="1" x14ac:dyDescent="0.25">
      <c r="B1590" s="1"/>
      <c r="C1590" s="1" t="s">
        <v>1588</v>
      </c>
      <c r="D1590" s="2">
        <v>4.2824074074074102E-4</v>
      </c>
      <c r="E1590" s="1"/>
      <c r="F1590" s="3"/>
      <c r="G1590" s="3"/>
      <c r="H1590" s="1"/>
    </row>
    <row r="1591" spans="2:8" ht="15.75" customHeight="1" x14ac:dyDescent="0.25">
      <c r="B1591" s="1"/>
      <c r="C1591" s="1" t="s">
        <v>1589</v>
      </c>
      <c r="D1591" s="2">
        <v>4.2824074074074102E-4</v>
      </c>
      <c r="E1591" s="1"/>
      <c r="F1591" s="3"/>
      <c r="G1591" s="3"/>
      <c r="H1591" s="1"/>
    </row>
    <row r="1592" spans="2:8" ht="15.75" customHeight="1" x14ac:dyDescent="0.25">
      <c r="B1592" s="1"/>
      <c r="C1592" s="1" t="s">
        <v>1590</v>
      </c>
      <c r="D1592" s="2">
        <v>4.2824074074074102E-4</v>
      </c>
      <c r="E1592" s="1"/>
      <c r="F1592" s="3"/>
      <c r="G1592" s="3"/>
      <c r="H1592" s="1"/>
    </row>
    <row r="1593" spans="2:8" ht="15.75" customHeight="1" x14ac:dyDescent="0.25">
      <c r="B1593" s="1"/>
      <c r="C1593" s="1" t="s">
        <v>1591</v>
      </c>
      <c r="D1593" s="2">
        <v>4.1666666666666702E-4</v>
      </c>
      <c r="E1593" s="1"/>
      <c r="F1593" s="3"/>
      <c r="G1593" s="3"/>
      <c r="H1593" s="1"/>
    </row>
    <row r="1594" spans="2:8" ht="15.75" customHeight="1" x14ac:dyDescent="0.25">
      <c r="B1594" s="1"/>
      <c r="C1594" s="1" t="s">
        <v>1592</v>
      </c>
      <c r="D1594" s="2">
        <v>4.1666666666666702E-4</v>
      </c>
      <c r="E1594" s="1"/>
      <c r="F1594" s="3"/>
      <c r="G1594" s="3"/>
      <c r="H1594" s="1"/>
    </row>
    <row r="1595" spans="2:8" ht="15.75" customHeight="1" x14ac:dyDescent="0.25">
      <c r="B1595" s="1"/>
      <c r="C1595" s="1" t="s">
        <v>1593</v>
      </c>
      <c r="D1595" s="2">
        <v>4.1666666666666702E-4</v>
      </c>
      <c r="E1595" s="1"/>
      <c r="F1595" s="3"/>
      <c r="G1595" s="3"/>
      <c r="H1595" s="1"/>
    </row>
    <row r="1596" spans="2:8" ht="15.75" customHeight="1" x14ac:dyDescent="0.25">
      <c r="B1596" s="1"/>
      <c r="C1596" s="1" t="s">
        <v>1594</v>
      </c>
      <c r="D1596" s="2">
        <v>4.1666666666666702E-4</v>
      </c>
      <c r="E1596" s="1"/>
      <c r="F1596" s="3"/>
      <c r="G1596" s="3"/>
      <c r="H1596" s="1"/>
    </row>
    <row r="1597" spans="2:8" ht="15.75" customHeight="1" x14ac:dyDescent="0.25">
      <c r="B1597" s="1"/>
      <c r="C1597" s="1" t="s">
        <v>1595</v>
      </c>
      <c r="D1597" s="2">
        <v>4.1666666666666702E-4</v>
      </c>
      <c r="E1597" s="1"/>
      <c r="F1597" s="3"/>
      <c r="G1597" s="3"/>
      <c r="H1597" s="1"/>
    </row>
    <row r="1598" spans="2:8" ht="15.75" customHeight="1" x14ac:dyDescent="0.25">
      <c r="B1598" s="1"/>
      <c r="C1598" s="1" t="s">
        <v>1596</v>
      </c>
      <c r="D1598" s="2">
        <v>4.1666666666666702E-4</v>
      </c>
      <c r="E1598" s="1"/>
      <c r="F1598" s="3"/>
      <c r="G1598" s="3"/>
      <c r="H1598" s="1"/>
    </row>
    <row r="1599" spans="2:8" ht="15.75" customHeight="1" x14ac:dyDescent="0.25">
      <c r="B1599" s="1"/>
      <c r="C1599" s="1" t="s">
        <v>1597</v>
      </c>
      <c r="D1599" s="2">
        <v>4.1666666666666702E-4</v>
      </c>
      <c r="E1599" s="1"/>
      <c r="F1599" s="3"/>
      <c r="G1599" s="3"/>
      <c r="H1599" s="1"/>
    </row>
    <row r="1600" spans="2:8" ht="15.75" customHeight="1" x14ac:dyDescent="0.25">
      <c r="B1600" s="1"/>
      <c r="C1600" s="1" t="s">
        <v>1598</v>
      </c>
      <c r="D1600" s="2">
        <v>4.0509259259259301E-4</v>
      </c>
      <c r="E1600" s="1"/>
      <c r="F1600" s="3"/>
      <c r="G1600" s="3"/>
      <c r="H1600" s="1"/>
    </row>
    <row r="1601" spans="2:8" ht="15.75" customHeight="1" x14ac:dyDescent="0.25">
      <c r="B1601" s="1"/>
      <c r="C1601" s="1" t="s">
        <v>1599</v>
      </c>
      <c r="D1601" s="2">
        <v>4.0509259259259301E-4</v>
      </c>
      <c r="E1601" s="1"/>
      <c r="F1601" s="3"/>
      <c r="G1601" s="3"/>
      <c r="H1601" s="1"/>
    </row>
    <row r="1602" spans="2:8" ht="15.75" customHeight="1" x14ac:dyDescent="0.25">
      <c r="B1602" s="1"/>
      <c r="C1602" s="1" t="s">
        <v>1600</v>
      </c>
      <c r="D1602" s="2">
        <v>4.0509259259259301E-4</v>
      </c>
      <c r="E1602" s="1"/>
      <c r="F1602" s="3"/>
      <c r="G1602" s="3"/>
      <c r="H1602" s="1"/>
    </row>
    <row r="1603" spans="2:8" ht="15.75" customHeight="1" x14ac:dyDescent="0.25">
      <c r="B1603" s="4"/>
      <c r="C1603" s="1" t="s">
        <v>1601</v>
      </c>
      <c r="D1603" s="2">
        <v>4.0509259259259301E-4</v>
      </c>
      <c r="E1603" s="1"/>
      <c r="F1603" s="3"/>
      <c r="G1603" s="3"/>
      <c r="H1603" s="1"/>
    </row>
    <row r="1604" spans="2:8" ht="15.75" customHeight="1" x14ac:dyDescent="0.25">
      <c r="B1604" s="1"/>
      <c r="C1604" s="1" t="s">
        <v>1602</v>
      </c>
      <c r="D1604" s="2">
        <v>4.0509259259259301E-4</v>
      </c>
      <c r="E1604" s="1"/>
      <c r="F1604" s="3"/>
      <c r="G1604" s="3"/>
      <c r="H1604" s="1"/>
    </row>
    <row r="1605" spans="2:8" ht="15.75" customHeight="1" x14ac:dyDescent="0.25">
      <c r="B1605" s="1"/>
      <c r="C1605" s="1" t="s">
        <v>1603</v>
      </c>
      <c r="D1605" s="2">
        <v>3.9351851851851901E-4</v>
      </c>
      <c r="E1605" s="1"/>
      <c r="F1605" s="3"/>
      <c r="G1605" s="3"/>
      <c r="H1605" s="1"/>
    </row>
    <row r="1606" spans="2:8" ht="15.75" customHeight="1" x14ac:dyDescent="0.25">
      <c r="B1606" s="1"/>
      <c r="C1606" s="1" t="s">
        <v>1604</v>
      </c>
      <c r="D1606" s="2">
        <v>3.9351851851851901E-4</v>
      </c>
      <c r="E1606" s="1"/>
      <c r="F1606" s="3"/>
      <c r="G1606" s="3"/>
      <c r="H1606" s="1"/>
    </row>
    <row r="1607" spans="2:8" ht="15.75" customHeight="1" x14ac:dyDescent="0.25">
      <c r="B1607" s="1"/>
      <c r="C1607" s="1" t="s">
        <v>1605</v>
      </c>
      <c r="D1607" s="2">
        <v>3.9351851851851901E-4</v>
      </c>
      <c r="E1607" s="1"/>
      <c r="F1607" s="3"/>
      <c r="G1607" s="3"/>
      <c r="H1607" s="1"/>
    </row>
    <row r="1608" spans="2:8" ht="15.75" customHeight="1" x14ac:dyDescent="0.25">
      <c r="B1608" s="1"/>
      <c r="C1608" s="1" t="s">
        <v>1606</v>
      </c>
      <c r="D1608" s="2">
        <v>3.9351851851851901E-4</v>
      </c>
      <c r="E1608" s="1"/>
      <c r="F1608" s="3"/>
      <c r="G1608" s="3"/>
      <c r="H1608" s="1"/>
    </row>
    <row r="1609" spans="2:8" ht="15.75" customHeight="1" x14ac:dyDescent="0.25">
      <c r="B1609" s="1"/>
      <c r="C1609" s="1" t="s">
        <v>1607</v>
      </c>
      <c r="D1609" s="2">
        <v>3.9351851851851901E-4</v>
      </c>
      <c r="E1609" s="1"/>
      <c r="F1609" s="3"/>
      <c r="G1609" s="3"/>
      <c r="H1609" s="1"/>
    </row>
    <row r="1610" spans="2:8" ht="15.75" customHeight="1" x14ac:dyDescent="0.25">
      <c r="B1610" s="4"/>
      <c r="C1610" s="1" t="s">
        <v>1608</v>
      </c>
      <c r="D1610" s="2">
        <v>3.9351851851851901E-4</v>
      </c>
      <c r="E1610" s="1"/>
      <c r="F1610" s="3"/>
      <c r="G1610" s="3"/>
      <c r="H1610" s="1"/>
    </row>
    <row r="1611" spans="2:8" ht="15.75" customHeight="1" x14ac:dyDescent="0.25">
      <c r="B1611" s="1"/>
      <c r="C1611" s="1" t="s">
        <v>1609</v>
      </c>
      <c r="D1611" s="2">
        <v>3.9351851851851901E-4</v>
      </c>
      <c r="E1611" s="1"/>
      <c r="F1611" s="3"/>
      <c r="G1611" s="3"/>
      <c r="H1611" s="1"/>
    </row>
    <row r="1612" spans="2:8" ht="15.75" customHeight="1" x14ac:dyDescent="0.25">
      <c r="B1612" s="1"/>
      <c r="C1612" s="1" t="s">
        <v>1610</v>
      </c>
      <c r="D1612" s="2">
        <v>3.9351851851851901E-4</v>
      </c>
      <c r="E1612" s="1"/>
      <c r="F1612" s="3"/>
      <c r="G1612" s="3"/>
      <c r="H1612" s="1"/>
    </row>
    <row r="1613" spans="2:8" ht="15.75" customHeight="1" x14ac:dyDescent="0.25">
      <c r="B1613" s="4"/>
      <c r="C1613" s="1" t="s">
        <v>1611</v>
      </c>
      <c r="D1613" s="2">
        <v>3.8194444444444398E-4</v>
      </c>
      <c r="E1613" s="1"/>
      <c r="F1613" s="3"/>
      <c r="G1613" s="3"/>
      <c r="H1613" s="1"/>
    </row>
    <row r="1614" spans="2:8" ht="15.75" customHeight="1" x14ac:dyDescent="0.25">
      <c r="B1614" s="4"/>
      <c r="C1614" s="1" t="s">
        <v>1612</v>
      </c>
      <c r="D1614" s="2">
        <v>3.8194444444444398E-4</v>
      </c>
      <c r="E1614" s="1"/>
      <c r="F1614" s="3"/>
      <c r="G1614" s="3"/>
      <c r="H1614" s="1"/>
    </row>
    <row r="1615" spans="2:8" ht="15.75" customHeight="1" x14ac:dyDescent="0.25">
      <c r="B1615" s="1"/>
      <c r="C1615" s="1" t="s">
        <v>1613</v>
      </c>
      <c r="D1615" s="2">
        <v>3.8194444444444398E-4</v>
      </c>
      <c r="E1615" s="1"/>
      <c r="F1615" s="3"/>
      <c r="G1615" s="3"/>
      <c r="H1615" s="1"/>
    </row>
    <row r="1616" spans="2:8" ht="15.75" customHeight="1" x14ac:dyDescent="0.25">
      <c r="B1616" s="1"/>
      <c r="C1616" s="1" t="s">
        <v>1614</v>
      </c>
      <c r="D1616" s="2">
        <v>3.8194444444444398E-4</v>
      </c>
      <c r="E1616" s="1"/>
      <c r="F1616" s="3"/>
      <c r="G1616" s="3"/>
      <c r="H1616" s="1"/>
    </row>
    <row r="1617" spans="2:8" ht="15.75" customHeight="1" x14ac:dyDescent="0.25">
      <c r="B1617" s="1"/>
      <c r="C1617" s="1" t="s">
        <v>1615</v>
      </c>
      <c r="D1617" s="2">
        <v>3.8194444444444398E-4</v>
      </c>
      <c r="E1617" s="1"/>
      <c r="F1617" s="3"/>
      <c r="G1617" s="3"/>
      <c r="H1617" s="1"/>
    </row>
    <row r="1618" spans="2:8" ht="15.75" customHeight="1" x14ac:dyDescent="0.25">
      <c r="B1618" s="1"/>
      <c r="C1618" s="1" t="s">
        <v>1616</v>
      </c>
      <c r="D1618" s="2">
        <v>3.8194444444444398E-4</v>
      </c>
      <c r="E1618" s="1"/>
      <c r="F1618" s="3"/>
      <c r="G1618" s="3"/>
      <c r="H1618" s="1"/>
    </row>
    <row r="1619" spans="2:8" ht="15.75" customHeight="1" x14ac:dyDescent="0.25">
      <c r="B1619" s="1"/>
      <c r="C1619" s="1" t="s">
        <v>1617</v>
      </c>
      <c r="D1619" s="2">
        <v>3.8194444444444398E-4</v>
      </c>
      <c r="E1619" s="1"/>
      <c r="F1619" s="3"/>
      <c r="G1619" s="3"/>
      <c r="H1619" s="1"/>
    </row>
    <row r="1620" spans="2:8" ht="15.75" customHeight="1" x14ac:dyDescent="0.25">
      <c r="B1620" s="1"/>
      <c r="C1620" s="1" t="s">
        <v>1618</v>
      </c>
      <c r="D1620" s="2">
        <v>3.8194444444444398E-4</v>
      </c>
      <c r="E1620" s="1"/>
      <c r="F1620" s="3"/>
      <c r="G1620" s="3"/>
      <c r="H1620" s="1"/>
    </row>
    <row r="1621" spans="2:8" ht="15.75" customHeight="1" x14ac:dyDescent="0.25">
      <c r="B1621" s="1"/>
      <c r="C1621" s="1" t="s">
        <v>1619</v>
      </c>
      <c r="D1621" s="2">
        <v>3.8194444444444398E-4</v>
      </c>
      <c r="E1621" s="1"/>
      <c r="F1621" s="3"/>
      <c r="G1621" s="3"/>
      <c r="H1621" s="1"/>
    </row>
    <row r="1622" spans="2:8" ht="15.75" customHeight="1" x14ac:dyDescent="0.25">
      <c r="B1622" s="1"/>
      <c r="C1622" s="1" t="s">
        <v>1620</v>
      </c>
      <c r="D1622" s="2">
        <v>3.7037037037037003E-4</v>
      </c>
      <c r="E1622" s="1"/>
      <c r="F1622" s="3"/>
      <c r="G1622" s="3"/>
      <c r="H1622" s="1"/>
    </row>
    <row r="1623" spans="2:8" ht="15.75" customHeight="1" x14ac:dyDescent="0.25">
      <c r="B1623" s="1"/>
      <c r="C1623" s="1" t="s">
        <v>1621</v>
      </c>
      <c r="D1623" s="2">
        <v>3.7037037037037003E-4</v>
      </c>
      <c r="E1623" s="1"/>
      <c r="F1623" s="3"/>
      <c r="G1623" s="3"/>
      <c r="H1623" s="1"/>
    </row>
    <row r="1624" spans="2:8" ht="15.75" customHeight="1" x14ac:dyDescent="0.25">
      <c r="B1624" s="1"/>
      <c r="C1624" s="1" t="s">
        <v>1622</v>
      </c>
      <c r="D1624" s="2">
        <v>3.7037037037037003E-4</v>
      </c>
      <c r="E1624" s="1"/>
      <c r="F1624" s="3"/>
      <c r="G1624" s="3"/>
      <c r="H1624" s="1"/>
    </row>
    <row r="1625" spans="2:8" ht="15.75" customHeight="1" x14ac:dyDescent="0.25">
      <c r="B1625" s="1"/>
      <c r="C1625" s="1" t="s">
        <v>1623</v>
      </c>
      <c r="D1625" s="2">
        <v>3.7037037037037003E-4</v>
      </c>
      <c r="E1625" s="1"/>
      <c r="F1625" s="3"/>
      <c r="G1625" s="3"/>
      <c r="H1625" s="1"/>
    </row>
    <row r="1626" spans="2:8" ht="15.75" customHeight="1" x14ac:dyDescent="0.25">
      <c r="B1626" s="1"/>
      <c r="C1626" s="1" t="s">
        <v>1624</v>
      </c>
      <c r="D1626" s="2">
        <v>3.7037037037037003E-4</v>
      </c>
      <c r="E1626" s="1"/>
      <c r="F1626" s="3"/>
      <c r="G1626" s="3"/>
      <c r="H1626" s="1"/>
    </row>
    <row r="1627" spans="2:8" ht="15.75" customHeight="1" x14ac:dyDescent="0.25">
      <c r="B1627" s="1"/>
      <c r="C1627" s="1" t="s">
        <v>1625</v>
      </c>
      <c r="D1627" s="2">
        <v>3.7037037037037003E-4</v>
      </c>
      <c r="E1627" s="1"/>
      <c r="F1627" s="3"/>
      <c r="G1627" s="3"/>
      <c r="H1627" s="1"/>
    </row>
    <row r="1628" spans="2:8" ht="15.75" customHeight="1" x14ac:dyDescent="0.25">
      <c r="B1628" s="1"/>
      <c r="C1628" s="1" t="s">
        <v>1626</v>
      </c>
      <c r="D1628" s="2">
        <v>3.7037037037037003E-4</v>
      </c>
      <c r="E1628" s="1"/>
      <c r="F1628" s="3"/>
      <c r="G1628" s="3"/>
      <c r="H1628" s="1"/>
    </row>
    <row r="1629" spans="2:8" ht="15.75" customHeight="1" x14ac:dyDescent="0.25">
      <c r="B1629" s="1"/>
      <c r="C1629" s="1" t="s">
        <v>1627</v>
      </c>
      <c r="D1629" s="2">
        <v>3.7037037037037003E-4</v>
      </c>
      <c r="E1629" s="1"/>
      <c r="F1629" s="3"/>
      <c r="G1629" s="3"/>
      <c r="H1629" s="1"/>
    </row>
    <row r="1630" spans="2:8" ht="15.75" customHeight="1" x14ac:dyDescent="0.25">
      <c r="B1630" s="1"/>
      <c r="C1630" s="1" t="s">
        <v>1628</v>
      </c>
      <c r="D1630" s="2">
        <v>3.7037037037037003E-4</v>
      </c>
      <c r="E1630" s="1"/>
      <c r="F1630" s="3"/>
      <c r="G1630" s="3"/>
      <c r="H1630" s="1"/>
    </row>
    <row r="1631" spans="2:8" ht="15.75" customHeight="1" x14ac:dyDescent="0.25">
      <c r="B1631" s="1"/>
      <c r="C1631" s="1" t="s">
        <v>1629</v>
      </c>
      <c r="D1631" s="2">
        <v>3.7037037037037003E-4</v>
      </c>
      <c r="E1631" s="1"/>
      <c r="F1631" s="3"/>
      <c r="G1631" s="3"/>
      <c r="H1631" s="1"/>
    </row>
    <row r="1632" spans="2:8" ht="15.75" customHeight="1" x14ac:dyDescent="0.25">
      <c r="B1632" s="1"/>
      <c r="C1632" s="1" t="s">
        <v>1630</v>
      </c>
      <c r="D1632" s="2">
        <v>3.7037037037037003E-4</v>
      </c>
      <c r="E1632" s="1"/>
      <c r="F1632" s="3"/>
      <c r="G1632" s="3"/>
      <c r="H1632" s="1"/>
    </row>
    <row r="1633" spans="2:8" ht="15.75" customHeight="1" x14ac:dyDescent="0.25">
      <c r="B1633" s="1"/>
      <c r="C1633" s="1" t="s">
        <v>1631</v>
      </c>
      <c r="D1633" s="2">
        <v>3.5879629629629602E-4</v>
      </c>
      <c r="E1633" s="1"/>
      <c r="F1633" s="3"/>
      <c r="G1633" s="3"/>
      <c r="H1633" s="1"/>
    </row>
    <row r="1634" spans="2:8" ht="15.75" customHeight="1" x14ac:dyDescent="0.25">
      <c r="B1634" s="1"/>
      <c r="C1634" s="1" t="s">
        <v>1632</v>
      </c>
      <c r="D1634" s="2">
        <v>3.5879629629629602E-4</v>
      </c>
      <c r="E1634" s="1"/>
      <c r="F1634" s="3"/>
      <c r="G1634" s="3"/>
      <c r="H1634" s="1"/>
    </row>
    <row r="1635" spans="2:8" ht="15.75" customHeight="1" x14ac:dyDescent="0.25">
      <c r="B1635" s="1"/>
      <c r="C1635" s="1" t="s">
        <v>1633</v>
      </c>
      <c r="D1635" s="2">
        <v>3.5879629629629602E-4</v>
      </c>
      <c r="E1635" s="1"/>
      <c r="F1635" s="3"/>
      <c r="G1635" s="3"/>
      <c r="H1635" s="1"/>
    </row>
    <row r="1636" spans="2:8" ht="15.75" customHeight="1" x14ac:dyDescent="0.25">
      <c r="B1636" s="1"/>
      <c r="C1636" s="1" t="s">
        <v>1634</v>
      </c>
      <c r="D1636" s="2">
        <v>3.5879629629629602E-4</v>
      </c>
      <c r="E1636" s="1"/>
      <c r="F1636" s="3"/>
      <c r="G1636" s="3"/>
      <c r="H1636" s="1"/>
    </row>
    <row r="1637" spans="2:8" ht="15.75" customHeight="1" x14ac:dyDescent="0.25">
      <c r="B1637" s="1"/>
      <c r="C1637" s="1" t="s">
        <v>1635</v>
      </c>
      <c r="D1637" s="2">
        <v>3.5879629629629602E-4</v>
      </c>
      <c r="E1637" s="1"/>
      <c r="F1637" s="3"/>
      <c r="G1637" s="3"/>
      <c r="H1637" s="1"/>
    </row>
    <row r="1638" spans="2:8" ht="15.75" customHeight="1" x14ac:dyDescent="0.25">
      <c r="B1638" s="1"/>
      <c r="C1638" s="1" t="s">
        <v>1636</v>
      </c>
      <c r="D1638" s="2">
        <v>3.5879629629629602E-4</v>
      </c>
      <c r="E1638" s="1"/>
      <c r="F1638" s="3"/>
      <c r="G1638" s="3"/>
      <c r="H1638" s="1"/>
    </row>
    <row r="1639" spans="2:8" ht="15.75" customHeight="1" x14ac:dyDescent="0.25">
      <c r="B1639" s="1"/>
      <c r="C1639" s="1" t="s">
        <v>1637</v>
      </c>
      <c r="D1639" s="2">
        <v>3.5879629629629602E-4</v>
      </c>
      <c r="E1639" s="1"/>
      <c r="F1639" s="3"/>
      <c r="G1639" s="3"/>
      <c r="H1639" s="1"/>
    </row>
    <row r="1640" spans="2:8" ht="15.75" customHeight="1" x14ac:dyDescent="0.25">
      <c r="B1640" s="1"/>
      <c r="C1640" s="1" t="s">
        <v>1638</v>
      </c>
      <c r="D1640" s="2">
        <v>3.5879629629629602E-4</v>
      </c>
      <c r="E1640" s="1"/>
      <c r="F1640" s="3"/>
      <c r="G1640" s="3"/>
      <c r="H1640" s="1"/>
    </row>
    <row r="1641" spans="2:8" ht="15.75" customHeight="1" x14ac:dyDescent="0.25">
      <c r="B1641" s="1"/>
      <c r="C1641" s="1" t="s">
        <v>1639</v>
      </c>
      <c r="D1641" s="2">
        <v>3.5879629629629602E-4</v>
      </c>
      <c r="E1641" s="1"/>
      <c r="F1641" s="3"/>
      <c r="G1641" s="3"/>
      <c r="H1641" s="1"/>
    </row>
    <row r="1642" spans="2:8" ht="15.75" customHeight="1" x14ac:dyDescent="0.25">
      <c r="B1642" s="1"/>
      <c r="C1642" s="1" t="s">
        <v>1640</v>
      </c>
      <c r="D1642" s="2">
        <v>3.5879629629629602E-4</v>
      </c>
      <c r="E1642" s="1"/>
      <c r="F1642" s="3"/>
      <c r="G1642" s="3"/>
      <c r="H1642" s="1"/>
    </row>
    <row r="1643" spans="2:8" ht="15.75" customHeight="1" x14ac:dyDescent="0.25">
      <c r="B1643" s="1"/>
      <c r="C1643" s="1" t="s">
        <v>1641</v>
      </c>
      <c r="D1643" s="2">
        <v>3.4722222222222202E-4</v>
      </c>
      <c r="E1643" s="1"/>
      <c r="F1643" s="3"/>
      <c r="G1643" s="3"/>
      <c r="H1643" s="1"/>
    </row>
    <row r="1644" spans="2:8" ht="15.75" customHeight="1" x14ac:dyDescent="0.25">
      <c r="B1644" s="1"/>
      <c r="C1644" s="1" t="s">
        <v>1642</v>
      </c>
      <c r="D1644" s="2">
        <v>3.4722222222222202E-4</v>
      </c>
      <c r="E1644" s="1"/>
      <c r="F1644" s="3"/>
      <c r="G1644" s="3"/>
      <c r="H1644" s="1"/>
    </row>
    <row r="1645" spans="2:8" ht="15.75" customHeight="1" x14ac:dyDescent="0.25">
      <c r="B1645" s="1"/>
      <c r="C1645" s="1" t="s">
        <v>1643</v>
      </c>
      <c r="D1645" s="2">
        <v>3.4722222222222202E-4</v>
      </c>
      <c r="E1645" s="1"/>
      <c r="F1645" s="3"/>
      <c r="G1645" s="3"/>
      <c r="H1645" s="1"/>
    </row>
    <row r="1646" spans="2:8" ht="15.75" customHeight="1" x14ac:dyDescent="0.25">
      <c r="B1646" s="1"/>
      <c r="C1646" s="1" t="s">
        <v>1644</v>
      </c>
      <c r="D1646" s="2">
        <v>3.4722222222222202E-4</v>
      </c>
      <c r="E1646" s="1"/>
      <c r="F1646" s="3"/>
      <c r="G1646" s="3"/>
      <c r="H1646" s="1"/>
    </row>
    <row r="1647" spans="2:8" ht="15.75" customHeight="1" x14ac:dyDescent="0.25">
      <c r="B1647" s="1"/>
      <c r="C1647" s="1" t="s">
        <v>1645</v>
      </c>
      <c r="D1647" s="2">
        <v>3.4722222222222202E-4</v>
      </c>
      <c r="E1647" s="1"/>
      <c r="F1647" s="3"/>
      <c r="G1647" s="3"/>
      <c r="H1647" s="1"/>
    </row>
    <row r="1648" spans="2:8" ht="15.75" customHeight="1" x14ac:dyDescent="0.25">
      <c r="B1648" s="1"/>
      <c r="C1648" s="1" t="s">
        <v>1646</v>
      </c>
      <c r="D1648" s="2">
        <v>3.4722222222222202E-4</v>
      </c>
      <c r="E1648" s="1"/>
      <c r="F1648" s="3"/>
      <c r="G1648" s="3"/>
      <c r="H1648" s="1"/>
    </row>
    <row r="1649" spans="2:8" ht="15.75" customHeight="1" x14ac:dyDescent="0.25">
      <c r="B1649" s="1"/>
      <c r="C1649" s="1" t="s">
        <v>1647</v>
      </c>
      <c r="D1649" s="2">
        <v>3.4722222222222202E-4</v>
      </c>
      <c r="E1649" s="1"/>
      <c r="F1649" s="3"/>
      <c r="G1649" s="3"/>
      <c r="H1649" s="1"/>
    </row>
    <row r="1650" spans="2:8" ht="15.75" customHeight="1" x14ac:dyDescent="0.25">
      <c r="B1650" s="1"/>
      <c r="C1650" s="1" t="s">
        <v>1648</v>
      </c>
      <c r="D1650" s="2">
        <v>3.3564814814814801E-4</v>
      </c>
      <c r="E1650" s="1"/>
      <c r="F1650" s="3"/>
      <c r="G1650" s="3"/>
      <c r="H1650" s="1"/>
    </row>
    <row r="1651" spans="2:8" ht="15.75" customHeight="1" x14ac:dyDescent="0.25">
      <c r="B1651" s="1"/>
      <c r="C1651" s="1" t="s">
        <v>1649</v>
      </c>
      <c r="D1651" s="2">
        <v>3.3564814814814801E-4</v>
      </c>
      <c r="E1651" s="1"/>
      <c r="F1651" s="3"/>
      <c r="G1651" s="3"/>
      <c r="H1651" s="1"/>
    </row>
    <row r="1652" spans="2:8" ht="15.75" customHeight="1" x14ac:dyDescent="0.25">
      <c r="B1652" s="1"/>
      <c r="C1652" s="1" t="s">
        <v>1650</v>
      </c>
      <c r="D1652" s="2">
        <v>3.3564814814814801E-4</v>
      </c>
      <c r="E1652" s="1"/>
      <c r="F1652" s="3"/>
      <c r="G1652" s="3"/>
      <c r="H1652" s="1"/>
    </row>
    <row r="1653" spans="2:8" ht="15.75" customHeight="1" x14ac:dyDescent="0.25">
      <c r="B1653" s="1"/>
      <c r="C1653" s="1" t="s">
        <v>1651</v>
      </c>
      <c r="D1653" s="2">
        <v>3.3564814814814801E-4</v>
      </c>
      <c r="E1653" s="1"/>
      <c r="F1653" s="3"/>
      <c r="G1653" s="3"/>
      <c r="H1653" s="1"/>
    </row>
    <row r="1654" spans="2:8" ht="15.75" customHeight="1" x14ac:dyDescent="0.25">
      <c r="B1654" s="1"/>
      <c r="C1654" s="1" t="s">
        <v>1652</v>
      </c>
      <c r="D1654" s="2">
        <v>3.3564814814814801E-4</v>
      </c>
      <c r="E1654" s="1"/>
      <c r="F1654" s="3"/>
      <c r="G1654" s="3"/>
      <c r="H1654" s="1"/>
    </row>
    <row r="1655" spans="2:8" ht="15.75" customHeight="1" x14ac:dyDescent="0.25">
      <c r="B1655" s="1"/>
      <c r="C1655" s="1" t="s">
        <v>1653</v>
      </c>
      <c r="D1655" s="2">
        <v>3.3564814814814801E-4</v>
      </c>
      <c r="E1655" s="1"/>
      <c r="F1655" s="3"/>
      <c r="G1655" s="3"/>
      <c r="H1655" s="1"/>
    </row>
    <row r="1656" spans="2:8" ht="15.75" customHeight="1" x14ac:dyDescent="0.25">
      <c r="B1656" s="1"/>
      <c r="C1656" s="1" t="s">
        <v>1654</v>
      </c>
      <c r="D1656" s="2">
        <v>3.3564814814814801E-4</v>
      </c>
      <c r="E1656" s="1"/>
      <c r="F1656" s="3"/>
      <c r="G1656" s="3"/>
      <c r="H1656" s="1"/>
    </row>
    <row r="1657" spans="2:8" ht="15.75" customHeight="1" x14ac:dyDescent="0.25">
      <c r="B1657" s="1"/>
      <c r="C1657" s="1" t="s">
        <v>1655</v>
      </c>
      <c r="D1657" s="2">
        <v>3.3564814814814801E-4</v>
      </c>
      <c r="E1657" s="1"/>
      <c r="F1657" s="3"/>
      <c r="G1657" s="3"/>
      <c r="H1657" s="1"/>
    </row>
    <row r="1658" spans="2:8" ht="15.75" customHeight="1" x14ac:dyDescent="0.25">
      <c r="B1658" s="1"/>
      <c r="C1658" s="1" t="s">
        <v>1656</v>
      </c>
      <c r="D1658" s="2">
        <v>3.3564814814814801E-4</v>
      </c>
      <c r="E1658" s="1"/>
      <c r="F1658" s="3"/>
      <c r="G1658" s="3"/>
      <c r="H1658" s="1"/>
    </row>
    <row r="1659" spans="2:8" ht="15.75" customHeight="1" x14ac:dyDescent="0.25">
      <c r="B1659" s="1"/>
      <c r="C1659" s="1" t="s">
        <v>1657</v>
      </c>
      <c r="D1659" s="2">
        <v>3.3564814814814801E-4</v>
      </c>
      <c r="E1659" s="1"/>
      <c r="F1659" s="3"/>
      <c r="G1659" s="3"/>
      <c r="H1659" s="1"/>
    </row>
    <row r="1660" spans="2:8" ht="15.75" customHeight="1" x14ac:dyDescent="0.25">
      <c r="B1660" s="1"/>
      <c r="C1660" s="1" t="s">
        <v>1658</v>
      </c>
      <c r="D1660" s="2">
        <v>3.3564814814814801E-4</v>
      </c>
      <c r="E1660" s="1"/>
      <c r="F1660" s="3"/>
      <c r="G1660" s="3"/>
      <c r="H1660" s="1"/>
    </row>
    <row r="1661" spans="2:8" ht="15.75" customHeight="1" x14ac:dyDescent="0.25">
      <c r="B1661" s="1"/>
      <c r="C1661" s="1" t="s">
        <v>1659</v>
      </c>
      <c r="D1661" s="2">
        <v>3.2407407407407401E-4</v>
      </c>
      <c r="E1661" s="1"/>
      <c r="F1661" s="3"/>
      <c r="G1661" s="3"/>
      <c r="H1661" s="1"/>
    </row>
    <row r="1662" spans="2:8" ht="15.75" customHeight="1" x14ac:dyDescent="0.25">
      <c r="B1662" s="1"/>
      <c r="C1662" s="1" t="s">
        <v>1660</v>
      </c>
      <c r="D1662" s="2">
        <v>3.2407407407407401E-4</v>
      </c>
      <c r="E1662" s="1"/>
      <c r="F1662" s="3"/>
      <c r="G1662" s="3"/>
      <c r="H1662" s="1"/>
    </row>
    <row r="1663" spans="2:8" ht="15.75" customHeight="1" x14ac:dyDescent="0.25">
      <c r="B1663" s="1"/>
      <c r="C1663" s="1" t="s">
        <v>1661</v>
      </c>
      <c r="D1663" s="2">
        <v>3.2407407407407401E-4</v>
      </c>
      <c r="E1663" s="1"/>
      <c r="F1663" s="3"/>
      <c r="G1663" s="3"/>
      <c r="H1663" s="1"/>
    </row>
    <row r="1664" spans="2:8" ht="15.75" customHeight="1" x14ac:dyDescent="0.25">
      <c r="B1664" s="1"/>
      <c r="C1664" s="1" t="s">
        <v>1662</v>
      </c>
      <c r="D1664" s="2">
        <v>3.2407407407407401E-4</v>
      </c>
      <c r="E1664" s="1"/>
      <c r="F1664" s="3"/>
      <c r="G1664" s="3"/>
      <c r="H1664" s="1"/>
    </row>
    <row r="1665" spans="2:8" ht="15.75" customHeight="1" x14ac:dyDescent="0.25">
      <c r="B1665" s="1"/>
      <c r="C1665" s="1" t="s">
        <v>1663</v>
      </c>
      <c r="D1665" s="2">
        <v>3.2407407407407401E-4</v>
      </c>
      <c r="E1665" s="1"/>
      <c r="F1665" s="3"/>
      <c r="G1665" s="3"/>
      <c r="H1665" s="1"/>
    </row>
    <row r="1666" spans="2:8" ht="15.75" customHeight="1" x14ac:dyDescent="0.25">
      <c r="B1666" s="1"/>
      <c r="C1666" s="1" t="s">
        <v>1664</v>
      </c>
      <c r="D1666" s="2">
        <v>3.2407407407407401E-4</v>
      </c>
      <c r="E1666" s="1"/>
      <c r="F1666" s="3"/>
      <c r="G1666" s="3"/>
      <c r="H1666" s="1"/>
    </row>
    <row r="1667" spans="2:8" ht="15.75" customHeight="1" x14ac:dyDescent="0.25">
      <c r="B1667" s="1"/>
      <c r="C1667" s="1" t="s">
        <v>1665</v>
      </c>
      <c r="D1667" s="2">
        <v>3.1250000000000001E-4</v>
      </c>
      <c r="E1667" s="1"/>
      <c r="F1667" s="3"/>
      <c r="G1667" s="3"/>
      <c r="H1667" s="1"/>
    </row>
    <row r="1668" spans="2:8" ht="15.75" customHeight="1" x14ac:dyDescent="0.25">
      <c r="B1668" s="1"/>
      <c r="C1668" s="1" t="s">
        <v>1666</v>
      </c>
      <c r="D1668" s="2">
        <v>3.1250000000000001E-4</v>
      </c>
      <c r="E1668" s="1"/>
      <c r="F1668" s="3"/>
      <c r="G1668" s="3"/>
      <c r="H1668" s="1"/>
    </row>
    <row r="1669" spans="2:8" ht="15.75" customHeight="1" x14ac:dyDescent="0.25">
      <c r="B1669" s="1"/>
      <c r="C1669" s="1" t="s">
        <v>1667</v>
      </c>
      <c r="D1669" s="2">
        <v>3.1250000000000001E-4</v>
      </c>
      <c r="E1669" s="1"/>
      <c r="F1669" s="3"/>
      <c r="G1669" s="3"/>
      <c r="H1669" s="1"/>
    </row>
    <row r="1670" spans="2:8" ht="15.75" customHeight="1" x14ac:dyDescent="0.25">
      <c r="B1670" s="1"/>
      <c r="C1670" s="1" t="s">
        <v>1668</v>
      </c>
      <c r="D1670" s="2">
        <v>3.1250000000000001E-4</v>
      </c>
      <c r="E1670" s="1"/>
      <c r="F1670" s="3"/>
      <c r="G1670" s="3"/>
      <c r="H1670" s="1"/>
    </row>
    <row r="1671" spans="2:8" ht="15.75" customHeight="1" x14ac:dyDescent="0.25">
      <c r="B1671" s="1"/>
      <c r="C1671" s="1" t="s">
        <v>1669</v>
      </c>
      <c r="D1671" s="2">
        <v>3.1250000000000001E-4</v>
      </c>
      <c r="E1671" s="1"/>
      <c r="F1671" s="3"/>
      <c r="G1671" s="3"/>
      <c r="H1671" s="1"/>
    </row>
    <row r="1672" spans="2:8" ht="15.75" customHeight="1" x14ac:dyDescent="0.25">
      <c r="B1672" s="1"/>
      <c r="C1672" s="1" t="s">
        <v>1670</v>
      </c>
      <c r="D1672" s="2">
        <v>3.1250000000000001E-4</v>
      </c>
      <c r="E1672" s="1"/>
      <c r="F1672" s="3"/>
      <c r="G1672" s="3"/>
      <c r="H1672" s="1"/>
    </row>
    <row r="1673" spans="2:8" ht="15.75" customHeight="1" x14ac:dyDescent="0.25">
      <c r="B1673" s="1"/>
      <c r="C1673" s="1" t="s">
        <v>1671</v>
      </c>
      <c r="D1673" s="2">
        <v>3.1250000000000001E-4</v>
      </c>
      <c r="E1673" s="1"/>
      <c r="F1673" s="3"/>
      <c r="G1673" s="3"/>
      <c r="H1673" s="1"/>
    </row>
    <row r="1674" spans="2:8" ht="15.75" customHeight="1" x14ac:dyDescent="0.25">
      <c r="B1674" s="1"/>
      <c r="C1674" s="1" t="s">
        <v>1672</v>
      </c>
      <c r="D1674" s="2">
        <v>3.1250000000000001E-4</v>
      </c>
      <c r="E1674" s="1"/>
      <c r="F1674" s="3"/>
      <c r="G1674" s="3"/>
      <c r="H1674" s="1"/>
    </row>
    <row r="1675" spans="2:8" ht="15.75" customHeight="1" x14ac:dyDescent="0.25">
      <c r="B1675" s="1"/>
      <c r="C1675" s="1" t="s">
        <v>1673</v>
      </c>
      <c r="D1675" s="2">
        <v>3.1250000000000001E-4</v>
      </c>
      <c r="E1675" s="1"/>
      <c r="F1675" s="3"/>
      <c r="G1675" s="3"/>
      <c r="H1675" s="1"/>
    </row>
    <row r="1676" spans="2:8" ht="15.75" customHeight="1" x14ac:dyDescent="0.25">
      <c r="B1676" s="1"/>
      <c r="C1676" s="1" t="s">
        <v>1674</v>
      </c>
      <c r="D1676" s="2">
        <v>3.00925925925926E-4</v>
      </c>
      <c r="E1676" s="1"/>
      <c r="F1676" s="3"/>
      <c r="G1676" s="3"/>
      <c r="H1676" s="1"/>
    </row>
    <row r="1677" spans="2:8" ht="15.75" customHeight="1" x14ac:dyDescent="0.25">
      <c r="B1677" s="1"/>
      <c r="C1677" s="1" t="s">
        <v>1675</v>
      </c>
      <c r="D1677" s="2">
        <v>3.00925925925926E-4</v>
      </c>
      <c r="E1677" s="1"/>
      <c r="F1677" s="3"/>
      <c r="G1677" s="3"/>
      <c r="H1677" s="1"/>
    </row>
    <row r="1678" spans="2:8" ht="15.75" customHeight="1" x14ac:dyDescent="0.25">
      <c r="B1678" s="1"/>
      <c r="C1678" s="1" t="s">
        <v>1676</v>
      </c>
      <c r="D1678" s="2">
        <v>3.00925925925926E-4</v>
      </c>
      <c r="E1678" s="1"/>
      <c r="F1678" s="3"/>
      <c r="G1678" s="3"/>
      <c r="H1678" s="1"/>
    </row>
    <row r="1679" spans="2:8" ht="15.75" customHeight="1" x14ac:dyDescent="0.25">
      <c r="B1679" s="1"/>
      <c r="C1679" s="1" t="s">
        <v>1677</v>
      </c>
      <c r="D1679" s="2">
        <v>3.00925925925926E-4</v>
      </c>
      <c r="E1679" s="1"/>
      <c r="F1679" s="3"/>
      <c r="G1679" s="3"/>
      <c r="H1679" s="1"/>
    </row>
    <row r="1680" spans="2:8" ht="15.75" customHeight="1" x14ac:dyDescent="0.25">
      <c r="B1680" s="1"/>
      <c r="C1680" s="1" t="s">
        <v>1678</v>
      </c>
      <c r="D1680" s="2">
        <v>3.00925925925926E-4</v>
      </c>
      <c r="E1680" s="1"/>
      <c r="F1680" s="3"/>
      <c r="G1680" s="3"/>
      <c r="H1680" s="1"/>
    </row>
    <row r="1681" spans="2:8" ht="15.75" customHeight="1" x14ac:dyDescent="0.25">
      <c r="B1681" s="1"/>
      <c r="C1681" s="1" t="s">
        <v>1679</v>
      </c>
      <c r="D1681" s="2">
        <v>3.00925925925926E-4</v>
      </c>
      <c r="E1681" s="1"/>
      <c r="F1681" s="3"/>
      <c r="G1681" s="3"/>
      <c r="H1681" s="1"/>
    </row>
    <row r="1682" spans="2:8" ht="15.75" customHeight="1" x14ac:dyDescent="0.25">
      <c r="B1682" s="1"/>
      <c r="C1682" s="1" t="s">
        <v>1680</v>
      </c>
      <c r="D1682" s="2">
        <v>3.00925925925926E-4</v>
      </c>
      <c r="E1682" s="1"/>
      <c r="F1682" s="3"/>
      <c r="G1682" s="3"/>
      <c r="H1682" s="1"/>
    </row>
    <row r="1683" spans="2:8" ht="15.75" customHeight="1" x14ac:dyDescent="0.25">
      <c r="B1683" s="1"/>
      <c r="C1683" s="1" t="s">
        <v>1681</v>
      </c>
      <c r="D1683" s="2">
        <v>3.00925925925926E-4</v>
      </c>
      <c r="E1683" s="1"/>
      <c r="F1683" s="3"/>
      <c r="G1683" s="3"/>
      <c r="H1683" s="1"/>
    </row>
    <row r="1684" spans="2:8" ht="15.75" customHeight="1" x14ac:dyDescent="0.25">
      <c r="B1684" s="1"/>
      <c r="C1684" s="1" t="s">
        <v>1682</v>
      </c>
      <c r="D1684" s="2">
        <v>3.00925925925926E-4</v>
      </c>
      <c r="E1684" s="1"/>
      <c r="F1684" s="3"/>
      <c r="G1684" s="3"/>
      <c r="H1684" s="1"/>
    </row>
    <row r="1685" spans="2:8" ht="15.75" customHeight="1" x14ac:dyDescent="0.25">
      <c r="B1685" s="1"/>
      <c r="C1685" s="1" t="s">
        <v>1683</v>
      </c>
      <c r="D1685" s="2">
        <v>2.89351851851852E-4</v>
      </c>
      <c r="E1685" s="1"/>
      <c r="F1685" s="3"/>
      <c r="G1685" s="3"/>
      <c r="H1685" s="1"/>
    </row>
    <row r="1686" spans="2:8" ht="15.75" customHeight="1" x14ac:dyDescent="0.25">
      <c r="B1686" s="1"/>
      <c r="C1686" s="1" t="s">
        <v>1684</v>
      </c>
      <c r="D1686" s="2">
        <v>2.89351851851852E-4</v>
      </c>
      <c r="E1686" s="1"/>
      <c r="F1686" s="3"/>
      <c r="G1686" s="3"/>
      <c r="H1686" s="1"/>
    </row>
    <row r="1687" spans="2:8" ht="15.75" customHeight="1" x14ac:dyDescent="0.25">
      <c r="B1687" s="1"/>
      <c r="C1687" s="1" t="s">
        <v>1685</v>
      </c>
      <c r="D1687" s="2">
        <v>2.89351851851852E-4</v>
      </c>
      <c r="E1687" s="1"/>
      <c r="F1687" s="3"/>
      <c r="G1687" s="3"/>
      <c r="H1687" s="1"/>
    </row>
    <row r="1688" spans="2:8" ht="15.75" customHeight="1" x14ac:dyDescent="0.25">
      <c r="B1688" s="1"/>
      <c r="C1688" s="1" t="s">
        <v>1686</v>
      </c>
      <c r="D1688" s="2">
        <v>2.89351851851852E-4</v>
      </c>
      <c r="E1688" s="1"/>
      <c r="F1688" s="3"/>
      <c r="G1688" s="3"/>
      <c r="H1688" s="1"/>
    </row>
    <row r="1689" spans="2:8" ht="15.75" customHeight="1" x14ac:dyDescent="0.25">
      <c r="B1689" s="1"/>
      <c r="C1689" s="1" t="s">
        <v>1687</v>
      </c>
      <c r="D1689" s="2">
        <v>2.89351851851852E-4</v>
      </c>
      <c r="E1689" s="1"/>
      <c r="F1689" s="3"/>
      <c r="G1689" s="3"/>
      <c r="H1689" s="1"/>
    </row>
    <row r="1690" spans="2:8" ht="15.75" customHeight="1" x14ac:dyDescent="0.25">
      <c r="B1690" s="4"/>
      <c r="C1690" s="1" t="s">
        <v>1688</v>
      </c>
      <c r="D1690" s="2">
        <v>2.7777777777777799E-4</v>
      </c>
      <c r="E1690" s="1"/>
      <c r="F1690" s="3"/>
      <c r="G1690" s="3"/>
      <c r="H1690" s="1"/>
    </row>
    <row r="1691" spans="2:8" ht="15.75" customHeight="1" x14ac:dyDescent="0.25">
      <c r="B1691" s="1"/>
      <c r="C1691" s="1" t="s">
        <v>1689</v>
      </c>
      <c r="D1691" s="2">
        <v>2.7777777777777799E-4</v>
      </c>
      <c r="E1691" s="1"/>
      <c r="F1691" s="3"/>
      <c r="G1691" s="3"/>
      <c r="H1691" s="1"/>
    </row>
    <row r="1692" spans="2:8" ht="15.75" customHeight="1" x14ac:dyDescent="0.25">
      <c r="B1692" s="1"/>
      <c r="C1692" s="1" t="s">
        <v>1690</v>
      </c>
      <c r="D1692" s="2">
        <v>2.7777777777777799E-4</v>
      </c>
      <c r="E1692" s="1"/>
      <c r="F1692" s="3"/>
      <c r="G1692" s="3"/>
      <c r="H1692" s="1"/>
    </row>
    <row r="1693" spans="2:8" ht="15.75" customHeight="1" x14ac:dyDescent="0.25">
      <c r="B1693" s="1"/>
      <c r="C1693" s="1" t="s">
        <v>1691</v>
      </c>
      <c r="D1693" s="2">
        <v>2.7777777777777799E-4</v>
      </c>
      <c r="E1693" s="1"/>
      <c r="F1693" s="3"/>
      <c r="G1693" s="3"/>
      <c r="H1693" s="1"/>
    </row>
    <row r="1694" spans="2:8" ht="15.75" customHeight="1" x14ac:dyDescent="0.25">
      <c r="B1694" s="1"/>
      <c r="C1694" s="1" t="s">
        <v>1692</v>
      </c>
      <c r="D1694" s="2">
        <v>2.7777777777777799E-4</v>
      </c>
      <c r="E1694" s="1"/>
      <c r="F1694" s="3"/>
      <c r="G1694" s="3"/>
      <c r="H1694" s="1"/>
    </row>
    <row r="1695" spans="2:8" ht="15.75" customHeight="1" x14ac:dyDescent="0.25">
      <c r="B1695" s="1"/>
      <c r="C1695" s="1" t="s">
        <v>1693</v>
      </c>
      <c r="D1695" s="2">
        <v>2.7777777777777799E-4</v>
      </c>
      <c r="E1695" s="1"/>
      <c r="F1695" s="3"/>
      <c r="G1695" s="3"/>
      <c r="H1695" s="1"/>
    </row>
    <row r="1696" spans="2:8" ht="15.75" customHeight="1" x14ac:dyDescent="0.25">
      <c r="B1696" s="1"/>
      <c r="C1696" s="1" t="s">
        <v>1694</v>
      </c>
      <c r="D1696" s="2">
        <v>2.7777777777777799E-4</v>
      </c>
      <c r="E1696" s="1"/>
      <c r="F1696" s="3"/>
      <c r="G1696" s="3"/>
      <c r="H1696" s="1"/>
    </row>
    <row r="1697" spans="2:8" ht="15.75" customHeight="1" x14ac:dyDescent="0.25">
      <c r="B1697" s="1"/>
      <c r="C1697" s="1" t="s">
        <v>1695</v>
      </c>
      <c r="D1697" s="2">
        <v>2.7777777777777799E-4</v>
      </c>
      <c r="E1697" s="1"/>
      <c r="F1697" s="3"/>
      <c r="G1697" s="3"/>
      <c r="H1697" s="1"/>
    </row>
    <row r="1698" spans="2:8" ht="15.75" customHeight="1" x14ac:dyDescent="0.25">
      <c r="B1698" s="1"/>
      <c r="C1698" s="1" t="s">
        <v>1696</v>
      </c>
      <c r="D1698" s="2">
        <v>2.7777777777777799E-4</v>
      </c>
      <c r="E1698" s="1"/>
      <c r="F1698" s="3"/>
      <c r="G1698" s="3"/>
      <c r="H1698" s="1"/>
    </row>
    <row r="1699" spans="2:8" ht="15.75" customHeight="1" x14ac:dyDescent="0.25">
      <c r="B1699" s="1"/>
      <c r="C1699" s="1" t="s">
        <v>1697</v>
      </c>
      <c r="D1699" s="2">
        <v>2.7777777777777799E-4</v>
      </c>
      <c r="E1699" s="1"/>
      <c r="F1699" s="3"/>
      <c r="G1699" s="3"/>
      <c r="H1699" s="1"/>
    </row>
    <row r="1700" spans="2:8" ht="15.75" customHeight="1" x14ac:dyDescent="0.25">
      <c r="B1700" s="1"/>
      <c r="C1700" s="1" t="s">
        <v>1698</v>
      </c>
      <c r="D1700" s="2">
        <v>2.7777777777777799E-4</v>
      </c>
      <c r="E1700" s="1"/>
      <c r="F1700" s="3"/>
      <c r="G1700" s="3"/>
      <c r="H1700" s="1"/>
    </row>
    <row r="1701" spans="2:8" ht="15.75" customHeight="1" x14ac:dyDescent="0.25">
      <c r="B1701" s="1"/>
      <c r="C1701" s="1" t="s">
        <v>1699</v>
      </c>
      <c r="D1701" s="2">
        <v>2.7777777777777799E-4</v>
      </c>
      <c r="E1701" s="1"/>
      <c r="F1701" s="3"/>
      <c r="G1701" s="3"/>
      <c r="H1701" s="1"/>
    </row>
    <row r="1702" spans="2:8" ht="15.75" customHeight="1" x14ac:dyDescent="0.25">
      <c r="B1702" s="1"/>
      <c r="C1702" s="1" t="s">
        <v>1700</v>
      </c>
      <c r="D1702" s="2">
        <v>2.7777777777777799E-4</v>
      </c>
      <c r="E1702" s="1"/>
      <c r="F1702" s="3"/>
      <c r="G1702" s="3"/>
      <c r="H1702" s="1"/>
    </row>
    <row r="1703" spans="2:8" ht="15.75" customHeight="1" x14ac:dyDescent="0.25">
      <c r="B1703" s="1"/>
      <c r="C1703" s="1" t="s">
        <v>1701</v>
      </c>
      <c r="D1703" s="2">
        <v>2.6620370370370399E-4</v>
      </c>
      <c r="E1703" s="1"/>
      <c r="F1703" s="3"/>
      <c r="G1703" s="3"/>
      <c r="H1703" s="1"/>
    </row>
    <row r="1704" spans="2:8" ht="15.75" customHeight="1" x14ac:dyDescent="0.25">
      <c r="B1704" s="1"/>
      <c r="C1704" s="1" t="s">
        <v>1702</v>
      </c>
      <c r="D1704" s="2">
        <v>2.6620370370370399E-4</v>
      </c>
      <c r="E1704" s="1"/>
      <c r="F1704" s="3"/>
      <c r="G1704" s="3"/>
      <c r="H1704" s="1"/>
    </row>
    <row r="1705" spans="2:8" ht="15.75" customHeight="1" x14ac:dyDescent="0.25">
      <c r="B1705" s="1"/>
      <c r="C1705" s="1" t="s">
        <v>1703</v>
      </c>
      <c r="D1705" s="2">
        <v>2.6620370370370399E-4</v>
      </c>
      <c r="E1705" s="1"/>
      <c r="F1705" s="3"/>
      <c r="G1705" s="3"/>
      <c r="H1705" s="1"/>
    </row>
    <row r="1706" spans="2:8" ht="15.75" customHeight="1" x14ac:dyDescent="0.25">
      <c r="B1706" s="1"/>
      <c r="C1706" s="1" t="s">
        <v>1704</v>
      </c>
      <c r="D1706" s="2">
        <v>2.6620370370370399E-4</v>
      </c>
      <c r="E1706" s="1"/>
      <c r="F1706" s="3"/>
      <c r="G1706" s="3"/>
      <c r="H1706" s="1"/>
    </row>
    <row r="1707" spans="2:8" ht="15.75" customHeight="1" x14ac:dyDescent="0.25">
      <c r="B1707" s="1"/>
      <c r="C1707" s="1" t="s">
        <v>1705</v>
      </c>
      <c r="D1707" s="2">
        <v>2.6620370370370399E-4</v>
      </c>
      <c r="E1707" s="1"/>
      <c r="F1707" s="3"/>
      <c r="G1707" s="3"/>
      <c r="H1707" s="1"/>
    </row>
    <row r="1708" spans="2:8" ht="15.75" customHeight="1" x14ac:dyDescent="0.25">
      <c r="B1708" s="1"/>
      <c r="C1708" s="1" t="s">
        <v>1706</v>
      </c>
      <c r="D1708" s="2">
        <v>2.6620370370370399E-4</v>
      </c>
      <c r="E1708" s="1"/>
      <c r="F1708" s="3"/>
      <c r="G1708" s="3"/>
      <c r="H1708" s="1"/>
    </row>
    <row r="1709" spans="2:8" ht="15.75" customHeight="1" x14ac:dyDescent="0.25">
      <c r="B1709" s="1"/>
      <c r="C1709" s="1" t="s">
        <v>1707</v>
      </c>
      <c r="D1709" s="2">
        <v>2.6620370370370399E-4</v>
      </c>
      <c r="E1709" s="1"/>
      <c r="F1709" s="3"/>
      <c r="G1709" s="3"/>
      <c r="H1709" s="1"/>
    </row>
    <row r="1710" spans="2:8" ht="15.75" customHeight="1" x14ac:dyDescent="0.25">
      <c r="B1710" s="1"/>
      <c r="C1710" s="1" t="s">
        <v>1708</v>
      </c>
      <c r="D1710" s="2">
        <v>2.6620370370370399E-4</v>
      </c>
      <c r="E1710" s="1"/>
      <c r="F1710" s="3"/>
      <c r="G1710" s="3"/>
      <c r="H1710" s="1"/>
    </row>
    <row r="1711" spans="2:8" ht="15.75" customHeight="1" x14ac:dyDescent="0.25">
      <c r="B1711" s="1"/>
      <c r="C1711" s="1" t="s">
        <v>1709</v>
      </c>
      <c r="D1711" s="2">
        <v>2.6620370370370399E-4</v>
      </c>
      <c r="E1711" s="1"/>
      <c r="F1711" s="3"/>
      <c r="G1711" s="3"/>
      <c r="H1711" s="1"/>
    </row>
    <row r="1712" spans="2:8" ht="15.75" customHeight="1" x14ac:dyDescent="0.25">
      <c r="B1712" s="1"/>
      <c r="C1712" s="1" t="s">
        <v>1710</v>
      </c>
      <c r="D1712" s="2">
        <v>2.5462962962962999E-4</v>
      </c>
      <c r="E1712" s="1"/>
      <c r="F1712" s="3"/>
      <c r="G1712" s="3"/>
      <c r="H1712" s="1"/>
    </row>
    <row r="1713" spans="2:8" ht="15.75" customHeight="1" x14ac:dyDescent="0.25">
      <c r="B1713" s="1"/>
      <c r="C1713" s="1" t="s">
        <v>1711</v>
      </c>
      <c r="D1713" s="2">
        <v>2.5462962962962999E-4</v>
      </c>
      <c r="E1713" s="1"/>
      <c r="F1713" s="3"/>
      <c r="G1713" s="3"/>
      <c r="H1713" s="1"/>
    </row>
    <row r="1714" spans="2:8" ht="15.75" customHeight="1" x14ac:dyDescent="0.25">
      <c r="B1714" s="1"/>
      <c r="C1714" s="1" t="s">
        <v>1712</v>
      </c>
      <c r="D1714" s="2">
        <v>2.5462962962962999E-4</v>
      </c>
      <c r="E1714" s="1"/>
      <c r="F1714" s="3"/>
      <c r="G1714" s="3"/>
      <c r="H1714" s="1"/>
    </row>
    <row r="1715" spans="2:8" ht="15.75" customHeight="1" x14ac:dyDescent="0.25">
      <c r="B1715" s="1"/>
      <c r="C1715" s="1" t="s">
        <v>1713</v>
      </c>
      <c r="D1715" s="2">
        <v>2.5462962962962999E-4</v>
      </c>
      <c r="E1715" s="1"/>
      <c r="F1715" s="3"/>
      <c r="G1715" s="3"/>
      <c r="H1715" s="1"/>
    </row>
    <row r="1716" spans="2:8" ht="15.75" customHeight="1" x14ac:dyDescent="0.25">
      <c r="B1716" s="1"/>
      <c r="C1716" s="1" t="s">
        <v>1714</v>
      </c>
      <c r="D1716" s="2">
        <v>2.4305555555555601E-4</v>
      </c>
      <c r="E1716" s="1"/>
      <c r="F1716" s="3"/>
      <c r="G1716" s="3"/>
      <c r="H1716" s="1"/>
    </row>
    <row r="1717" spans="2:8" ht="15.75" customHeight="1" x14ac:dyDescent="0.25">
      <c r="B1717" s="1"/>
      <c r="C1717" s="1" t="s">
        <v>1715</v>
      </c>
      <c r="D1717" s="2">
        <v>2.4305555555555601E-4</v>
      </c>
      <c r="E1717" s="1"/>
      <c r="F1717" s="3"/>
      <c r="G1717" s="3"/>
      <c r="H1717" s="1"/>
    </row>
    <row r="1718" spans="2:8" ht="15.75" customHeight="1" x14ac:dyDescent="0.25">
      <c r="B1718" s="1"/>
      <c r="C1718" s="1" t="s">
        <v>1716</v>
      </c>
      <c r="D1718" s="2">
        <v>2.4305555555555601E-4</v>
      </c>
      <c r="E1718" s="1"/>
      <c r="F1718" s="3"/>
      <c r="G1718" s="3"/>
      <c r="H1718" s="1"/>
    </row>
    <row r="1719" spans="2:8" ht="15.75" customHeight="1" x14ac:dyDescent="0.25">
      <c r="B1719" s="1"/>
      <c r="C1719" s="1" t="s">
        <v>1717</v>
      </c>
      <c r="D1719" s="2">
        <v>2.4305555555555601E-4</v>
      </c>
      <c r="E1719" s="1"/>
      <c r="F1719" s="3"/>
      <c r="G1719" s="3"/>
      <c r="H1719" s="1"/>
    </row>
    <row r="1720" spans="2:8" ht="15.75" customHeight="1" x14ac:dyDescent="0.25">
      <c r="B1720" s="1"/>
      <c r="C1720" s="1" t="s">
        <v>1718</v>
      </c>
      <c r="D1720" s="2">
        <v>2.4305555555555601E-4</v>
      </c>
      <c r="E1720" s="1"/>
      <c r="F1720" s="3"/>
      <c r="G1720" s="3"/>
      <c r="H1720" s="1"/>
    </row>
    <row r="1721" spans="2:8" ht="15.75" customHeight="1" x14ac:dyDescent="0.25">
      <c r="B1721" s="1"/>
      <c r="C1721" s="1" t="s">
        <v>1719</v>
      </c>
      <c r="D1721" s="2">
        <v>2.4305555555555601E-4</v>
      </c>
      <c r="E1721" s="1"/>
      <c r="F1721" s="3"/>
      <c r="G1721" s="3"/>
      <c r="H1721" s="1"/>
    </row>
    <row r="1722" spans="2:8" ht="15.75" customHeight="1" x14ac:dyDescent="0.25">
      <c r="B1722" s="1"/>
      <c r="C1722" s="1" t="s">
        <v>1720</v>
      </c>
      <c r="D1722" s="2">
        <v>2.4305555555555601E-4</v>
      </c>
      <c r="E1722" s="1"/>
      <c r="F1722" s="3"/>
      <c r="G1722" s="3"/>
      <c r="H1722" s="1"/>
    </row>
    <row r="1723" spans="2:8" ht="15.75" customHeight="1" x14ac:dyDescent="0.25">
      <c r="B1723" s="1"/>
      <c r="C1723" s="1" t="s">
        <v>1721</v>
      </c>
      <c r="D1723" s="2">
        <v>2.4305555555555601E-4</v>
      </c>
      <c r="E1723" s="1"/>
      <c r="F1723" s="3"/>
      <c r="G1723" s="3"/>
      <c r="H1723" s="1"/>
    </row>
    <row r="1724" spans="2:8" ht="15.75" customHeight="1" x14ac:dyDescent="0.25">
      <c r="B1724" s="1"/>
      <c r="C1724" s="1" t="s">
        <v>1722</v>
      </c>
      <c r="D1724" s="2">
        <v>2.4305555555555601E-4</v>
      </c>
      <c r="E1724" s="1"/>
      <c r="F1724" s="3"/>
      <c r="G1724" s="3"/>
      <c r="H1724" s="1"/>
    </row>
    <row r="1725" spans="2:8" ht="15.75" customHeight="1" x14ac:dyDescent="0.25">
      <c r="B1725" s="1"/>
      <c r="C1725" s="1" t="s">
        <v>1723</v>
      </c>
      <c r="D1725" s="2">
        <v>2.4305555555555601E-4</v>
      </c>
      <c r="E1725" s="1"/>
      <c r="F1725" s="3"/>
      <c r="G1725" s="3"/>
      <c r="H1725" s="1"/>
    </row>
    <row r="1726" spans="2:8" ht="15.75" customHeight="1" x14ac:dyDescent="0.25">
      <c r="B1726" s="1"/>
      <c r="C1726" s="1" t="s">
        <v>1724</v>
      </c>
      <c r="D1726" s="2">
        <v>2.4305555555555601E-4</v>
      </c>
      <c r="E1726" s="1"/>
      <c r="F1726" s="3"/>
      <c r="G1726" s="3"/>
      <c r="H1726" s="1"/>
    </row>
    <row r="1727" spans="2:8" ht="15.75" customHeight="1" x14ac:dyDescent="0.25">
      <c r="B1727" s="1"/>
      <c r="C1727" s="1" t="s">
        <v>1725</v>
      </c>
      <c r="D1727" s="2">
        <v>2.4305555555555601E-4</v>
      </c>
      <c r="E1727" s="1"/>
      <c r="F1727" s="3"/>
      <c r="G1727" s="3"/>
      <c r="H1727" s="1"/>
    </row>
    <row r="1728" spans="2:8" ht="15.75" customHeight="1" x14ac:dyDescent="0.25">
      <c r="B1728" s="1"/>
      <c r="C1728" s="1" t="s">
        <v>1726</v>
      </c>
      <c r="D1728" s="2">
        <v>2.4305555555555601E-4</v>
      </c>
      <c r="E1728" s="1"/>
      <c r="F1728" s="3"/>
      <c r="G1728" s="3"/>
      <c r="H1728" s="1"/>
    </row>
    <row r="1729" spans="2:8" ht="15.75" customHeight="1" x14ac:dyDescent="0.25">
      <c r="B1729" s="1"/>
      <c r="C1729" s="1" t="s">
        <v>1727</v>
      </c>
      <c r="D1729" s="2">
        <v>2.4305555555555601E-4</v>
      </c>
      <c r="E1729" s="1"/>
      <c r="F1729" s="3"/>
      <c r="G1729" s="3"/>
      <c r="H1729" s="1"/>
    </row>
    <row r="1730" spans="2:8" ht="15.75" customHeight="1" x14ac:dyDescent="0.25">
      <c r="B1730" s="1"/>
      <c r="C1730" s="1" t="s">
        <v>1728</v>
      </c>
      <c r="D1730" s="2">
        <v>2.31481481481481E-4</v>
      </c>
      <c r="E1730" s="1"/>
      <c r="F1730" s="3"/>
      <c r="G1730" s="3"/>
      <c r="H1730" s="1"/>
    </row>
    <row r="1731" spans="2:8" ht="15.75" customHeight="1" x14ac:dyDescent="0.25">
      <c r="B1731" s="1"/>
      <c r="C1731" s="1" t="s">
        <v>1729</v>
      </c>
      <c r="D1731" s="2">
        <v>2.31481481481481E-4</v>
      </c>
      <c r="E1731" s="1"/>
      <c r="F1731" s="3"/>
      <c r="G1731" s="3"/>
      <c r="H1731" s="1"/>
    </row>
    <row r="1732" spans="2:8" ht="15.75" customHeight="1" x14ac:dyDescent="0.25">
      <c r="B1732" s="1"/>
      <c r="C1732" s="1" t="s">
        <v>1730</v>
      </c>
      <c r="D1732" s="2">
        <v>2.31481481481481E-4</v>
      </c>
      <c r="E1732" s="1"/>
      <c r="F1732" s="3"/>
      <c r="G1732" s="3"/>
      <c r="H1732" s="1"/>
    </row>
    <row r="1733" spans="2:8" ht="15.75" customHeight="1" x14ac:dyDescent="0.25">
      <c r="B1733" s="1"/>
      <c r="C1733" s="1" t="s">
        <v>1731</v>
      </c>
      <c r="D1733" s="2">
        <v>2.31481481481481E-4</v>
      </c>
      <c r="E1733" s="1"/>
      <c r="F1733" s="3"/>
      <c r="G1733" s="3"/>
      <c r="H1733" s="1"/>
    </row>
    <row r="1734" spans="2:8" ht="15.75" customHeight="1" x14ac:dyDescent="0.25">
      <c r="B1734" s="1"/>
      <c r="C1734" s="1" t="s">
        <v>1732</v>
      </c>
      <c r="D1734" s="2">
        <v>2.31481481481481E-4</v>
      </c>
      <c r="E1734" s="1"/>
      <c r="F1734" s="3"/>
      <c r="G1734" s="3"/>
      <c r="H1734" s="1"/>
    </row>
    <row r="1735" spans="2:8" ht="15.75" customHeight="1" x14ac:dyDescent="0.25">
      <c r="B1735" s="1"/>
      <c r="C1735" s="1" t="s">
        <v>1733</v>
      </c>
      <c r="D1735" s="2">
        <v>2.31481481481481E-4</v>
      </c>
      <c r="E1735" s="1"/>
      <c r="F1735" s="3"/>
      <c r="G1735" s="3"/>
      <c r="H1735" s="1"/>
    </row>
    <row r="1736" spans="2:8" ht="15.75" customHeight="1" x14ac:dyDescent="0.25">
      <c r="B1736" s="1"/>
      <c r="C1736" s="1" t="s">
        <v>1734</v>
      </c>
      <c r="D1736" s="2">
        <v>2.31481481481481E-4</v>
      </c>
      <c r="E1736" s="1"/>
      <c r="F1736" s="3"/>
      <c r="G1736" s="3"/>
      <c r="H1736" s="1"/>
    </row>
    <row r="1737" spans="2:8" ht="15.75" customHeight="1" x14ac:dyDescent="0.25">
      <c r="B1737" s="1"/>
      <c r="C1737" s="1" t="s">
        <v>1735</v>
      </c>
      <c r="D1737" s="2">
        <v>2.31481481481481E-4</v>
      </c>
      <c r="E1737" s="1"/>
      <c r="F1737" s="3"/>
      <c r="G1737" s="3"/>
      <c r="H1737" s="1"/>
    </row>
    <row r="1738" spans="2:8" ht="15.75" customHeight="1" x14ac:dyDescent="0.25">
      <c r="B1738" s="1"/>
      <c r="C1738" s="1" t="s">
        <v>1736</v>
      </c>
      <c r="D1738" s="2">
        <v>2.31481481481481E-4</v>
      </c>
      <c r="E1738" s="1"/>
      <c r="F1738" s="3"/>
      <c r="G1738" s="3"/>
      <c r="H1738" s="1"/>
    </row>
    <row r="1739" spans="2:8" ht="15.75" customHeight="1" x14ac:dyDescent="0.25">
      <c r="B1739" s="1"/>
      <c r="C1739" s="1" t="s">
        <v>1737</v>
      </c>
      <c r="D1739" s="2">
        <v>2.31481481481481E-4</v>
      </c>
      <c r="E1739" s="1"/>
      <c r="F1739" s="3"/>
      <c r="G1739" s="3"/>
      <c r="H1739" s="1"/>
    </row>
    <row r="1740" spans="2:8" ht="15.75" customHeight="1" x14ac:dyDescent="0.25">
      <c r="B1740" s="1"/>
      <c r="C1740" s="1" t="s">
        <v>1738</v>
      </c>
      <c r="D1740" s="2">
        <v>2.31481481481481E-4</v>
      </c>
      <c r="E1740" s="1"/>
      <c r="F1740" s="3"/>
      <c r="G1740" s="3"/>
      <c r="H1740" s="1"/>
    </row>
    <row r="1741" spans="2:8" ht="15.75" customHeight="1" x14ac:dyDescent="0.25">
      <c r="B1741" s="1"/>
      <c r="C1741" s="1" t="s">
        <v>1739</v>
      </c>
      <c r="D1741" s="2">
        <v>2.19907407407407E-4</v>
      </c>
      <c r="E1741" s="1"/>
      <c r="F1741" s="3"/>
      <c r="G1741" s="3"/>
      <c r="H1741" s="1"/>
    </row>
    <row r="1742" spans="2:8" ht="15.75" customHeight="1" x14ac:dyDescent="0.25">
      <c r="B1742" s="1"/>
      <c r="C1742" s="1" t="s">
        <v>1740</v>
      </c>
      <c r="D1742" s="2">
        <v>2.19907407407407E-4</v>
      </c>
      <c r="E1742" s="1"/>
      <c r="F1742" s="3"/>
      <c r="G1742" s="3"/>
      <c r="H1742" s="1"/>
    </row>
    <row r="1743" spans="2:8" ht="15.75" customHeight="1" x14ac:dyDescent="0.25">
      <c r="B1743" s="1"/>
      <c r="C1743" s="1" t="s">
        <v>1741</v>
      </c>
      <c r="D1743" s="2">
        <v>2.19907407407407E-4</v>
      </c>
      <c r="E1743" s="1"/>
      <c r="F1743" s="3"/>
      <c r="G1743" s="3"/>
      <c r="H1743" s="1"/>
    </row>
    <row r="1744" spans="2:8" ht="15.75" customHeight="1" x14ac:dyDescent="0.25">
      <c r="B1744" s="1"/>
      <c r="C1744" s="1" t="s">
        <v>1742</v>
      </c>
      <c r="D1744" s="2">
        <v>2.19907407407407E-4</v>
      </c>
      <c r="E1744" s="1"/>
      <c r="F1744" s="3"/>
      <c r="G1744" s="3"/>
      <c r="H1744" s="1"/>
    </row>
    <row r="1745" spans="2:8" ht="15.75" customHeight="1" x14ac:dyDescent="0.25">
      <c r="B1745" s="1"/>
      <c r="C1745" s="1" t="s">
        <v>1743</v>
      </c>
      <c r="D1745" s="2">
        <v>2.19907407407407E-4</v>
      </c>
      <c r="E1745" s="1"/>
      <c r="F1745" s="3"/>
      <c r="G1745" s="3"/>
      <c r="H1745" s="1"/>
    </row>
    <row r="1746" spans="2:8" ht="15.75" customHeight="1" x14ac:dyDescent="0.25">
      <c r="B1746" s="1"/>
      <c r="C1746" s="1" t="s">
        <v>1744</v>
      </c>
      <c r="D1746" s="2">
        <v>2.19907407407407E-4</v>
      </c>
      <c r="E1746" s="1"/>
      <c r="F1746" s="3"/>
      <c r="G1746" s="3"/>
      <c r="H1746" s="1"/>
    </row>
    <row r="1747" spans="2:8" ht="15.75" customHeight="1" x14ac:dyDescent="0.25">
      <c r="B1747" s="1"/>
      <c r="C1747" s="1" t="s">
        <v>1745</v>
      </c>
      <c r="D1747" s="2">
        <v>2.19907407407407E-4</v>
      </c>
      <c r="E1747" s="1"/>
      <c r="F1747" s="3"/>
      <c r="G1747" s="3"/>
      <c r="H1747" s="1"/>
    </row>
    <row r="1748" spans="2:8" ht="15.75" customHeight="1" x14ac:dyDescent="0.25">
      <c r="B1748" s="1"/>
      <c r="C1748" s="1" t="s">
        <v>1746</v>
      </c>
      <c r="D1748" s="2">
        <v>2.19907407407407E-4</v>
      </c>
      <c r="E1748" s="1"/>
      <c r="F1748" s="3"/>
      <c r="G1748" s="3"/>
      <c r="H1748" s="1"/>
    </row>
    <row r="1749" spans="2:8" ht="15.75" customHeight="1" x14ac:dyDescent="0.25">
      <c r="B1749" s="1"/>
      <c r="C1749" s="1" t="s">
        <v>1747</v>
      </c>
      <c r="D1749" s="2">
        <v>2.19907407407407E-4</v>
      </c>
      <c r="E1749" s="1"/>
      <c r="F1749" s="3"/>
      <c r="G1749" s="3"/>
      <c r="H1749" s="1"/>
    </row>
    <row r="1750" spans="2:8" ht="15.75" customHeight="1" x14ac:dyDescent="0.25">
      <c r="B1750" s="1"/>
      <c r="C1750" s="1" t="s">
        <v>1748</v>
      </c>
      <c r="D1750" s="2">
        <v>2.19907407407407E-4</v>
      </c>
      <c r="E1750" s="1"/>
      <c r="F1750" s="3"/>
      <c r="G1750" s="3"/>
      <c r="H1750" s="1"/>
    </row>
    <row r="1751" spans="2:8" ht="15.75" customHeight="1" x14ac:dyDescent="0.25">
      <c r="B1751" s="1"/>
      <c r="C1751" s="1" t="s">
        <v>1749</v>
      </c>
      <c r="D1751" s="2">
        <v>2.19907407407407E-4</v>
      </c>
      <c r="E1751" s="1"/>
      <c r="F1751" s="3"/>
      <c r="G1751" s="3"/>
      <c r="H1751" s="1"/>
    </row>
    <row r="1752" spans="2:8" ht="15.75" customHeight="1" x14ac:dyDescent="0.25">
      <c r="B1752" s="1"/>
      <c r="C1752" s="1" t="s">
        <v>1750</v>
      </c>
      <c r="D1752" s="2">
        <v>2.0833333333333299E-4</v>
      </c>
      <c r="E1752" s="1"/>
      <c r="F1752" s="3"/>
      <c r="G1752" s="3"/>
      <c r="H1752" s="1"/>
    </row>
    <row r="1753" spans="2:8" ht="15.75" customHeight="1" x14ac:dyDescent="0.25">
      <c r="B1753" s="1"/>
      <c r="C1753" s="1" t="s">
        <v>1751</v>
      </c>
      <c r="D1753" s="2">
        <v>2.0833333333333299E-4</v>
      </c>
      <c r="E1753" s="1"/>
      <c r="F1753" s="3"/>
      <c r="G1753" s="3"/>
      <c r="H1753" s="1"/>
    </row>
    <row r="1754" spans="2:8" ht="15.75" customHeight="1" x14ac:dyDescent="0.25">
      <c r="B1754" s="1"/>
      <c r="C1754" s="1" t="s">
        <v>1752</v>
      </c>
      <c r="D1754" s="2">
        <v>2.0833333333333299E-4</v>
      </c>
      <c r="E1754" s="1"/>
      <c r="F1754" s="3"/>
      <c r="G1754" s="3"/>
      <c r="H1754" s="1"/>
    </row>
    <row r="1755" spans="2:8" ht="15.75" customHeight="1" x14ac:dyDescent="0.25">
      <c r="B1755" s="1"/>
      <c r="C1755" s="1" t="s">
        <v>1753</v>
      </c>
      <c r="D1755" s="2">
        <v>2.0833333333333299E-4</v>
      </c>
      <c r="E1755" s="1"/>
      <c r="F1755" s="3"/>
      <c r="G1755" s="3"/>
      <c r="H1755" s="1"/>
    </row>
    <row r="1756" spans="2:8" ht="15.75" customHeight="1" x14ac:dyDescent="0.25">
      <c r="B1756" s="1"/>
      <c r="C1756" s="1" t="s">
        <v>1754</v>
      </c>
      <c r="D1756" s="2">
        <v>2.0833333333333299E-4</v>
      </c>
      <c r="E1756" s="1"/>
      <c r="F1756" s="3"/>
      <c r="G1756" s="3"/>
      <c r="H1756" s="1"/>
    </row>
    <row r="1757" spans="2:8" ht="15.75" customHeight="1" x14ac:dyDescent="0.25">
      <c r="B1757" s="1"/>
      <c r="C1757" s="1" t="s">
        <v>1755</v>
      </c>
      <c r="D1757" s="2">
        <v>2.0833333333333299E-4</v>
      </c>
      <c r="E1757" s="1"/>
      <c r="F1757" s="3"/>
      <c r="G1757" s="3"/>
      <c r="H1757" s="1"/>
    </row>
    <row r="1758" spans="2:8" ht="15.75" customHeight="1" x14ac:dyDescent="0.25">
      <c r="B1758" s="1"/>
      <c r="C1758" s="1" t="s">
        <v>1756</v>
      </c>
      <c r="D1758" s="2">
        <v>2.0833333333333299E-4</v>
      </c>
      <c r="E1758" s="1"/>
      <c r="F1758" s="3"/>
      <c r="G1758" s="3"/>
      <c r="H1758" s="1"/>
    </row>
    <row r="1759" spans="2:8" ht="15.75" customHeight="1" x14ac:dyDescent="0.25">
      <c r="B1759" s="1"/>
      <c r="C1759" s="1" t="s">
        <v>1757</v>
      </c>
      <c r="D1759" s="2">
        <v>2.0833333333333299E-4</v>
      </c>
      <c r="E1759" s="1"/>
      <c r="F1759" s="3"/>
      <c r="G1759" s="3"/>
      <c r="H1759" s="1"/>
    </row>
    <row r="1760" spans="2:8" ht="15.75" customHeight="1" x14ac:dyDescent="0.25">
      <c r="B1760" s="1"/>
      <c r="C1760" s="1" t="s">
        <v>1758</v>
      </c>
      <c r="D1760" s="2">
        <v>2.0833333333333299E-4</v>
      </c>
      <c r="E1760" s="1"/>
      <c r="F1760" s="3"/>
      <c r="G1760" s="3"/>
      <c r="H1760" s="1"/>
    </row>
    <row r="1761" spans="2:8" ht="15.75" customHeight="1" x14ac:dyDescent="0.25">
      <c r="B1761" s="1"/>
      <c r="C1761" s="1" t="s">
        <v>1759</v>
      </c>
      <c r="D1761" s="2">
        <v>2.0833333333333299E-4</v>
      </c>
      <c r="E1761" s="1"/>
      <c r="F1761" s="3"/>
      <c r="G1761" s="3"/>
      <c r="H1761" s="1"/>
    </row>
    <row r="1762" spans="2:8" ht="15.75" customHeight="1" x14ac:dyDescent="0.25">
      <c r="B1762" s="1"/>
      <c r="C1762" s="1" t="s">
        <v>1760</v>
      </c>
      <c r="D1762" s="2">
        <v>2.0833333333333299E-4</v>
      </c>
      <c r="E1762" s="1"/>
      <c r="F1762" s="3"/>
      <c r="G1762" s="3"/>
      <c r="H1762" s="1"/>
    </row>
    <row r="1763" spans="2:8" ht="15.75" customHeight="1" x14ac:dyDescent="0.25">
      <c r="B1763" s="1"/>
      <c r="C1763" s="1" t="s">
        <v>1761</v>
      </c>
      <c r="D1763" s="2">
        <v>2.0833333333333299E-4</v>
      </c>
      <c r="E1763" s="1"/>
      <c r="F1763" s="3"/>
      <c r="G1763" s="3"/>
      <c r="H1763" s="1"/>
    </row>
    <row r="1764" spans="2:8" ht="15.75" customHeight="1" x14ac:dyDescent="0.25">
      <c r="B1764" s="1"/>
      <c r="C1764" s="1" t="s">
        <v>1762</v>
      </c>
      <c r="D1764" s="2">
        <v>1.9675925925925899E-4</v>
      </c>
      <c r="E1764" s="1"/>
      <c r="F1764" s="3"/>
      <c r="G1764" s="3"/>
      <c r="H1764" s="1"/>
    </row>
    <row r="1765" spans="2:8" ht="15.75" customHeight="1" x14ac:dyDescent="0.25">
      <c r="B1765" s="1"/>
      <c r="C1765" s="1" t="s">
        <v>1763</v>
      </c>
      <c r="D1765" s="2">
        <v>1.9675925925925899E-4</v>
      </c>
      <c r="E1765" s="1"/>
      <c r="F1765" s="3"/>
      <c r="G1765" s="3"/>
      <c r="H1765" s="1"/>
    </row>
    <row r="1766" spans="2:8" ht="15.75" customHeight="1" x14ac:dyDescent="0.25">
      <c r="B1766" s="1"/>
      <c r="C1766" s="1" t="s">
        <v>1764</v>
      </c>
      <c r="D1766" s="2">
        <v>1.9675925925925899E-4</v>
      </c>
      <c r="E1766" s="1"/>
      <c r="F1766" s="3"/>
      <c r="G1766" s="3"/>
      <c r="H1766" s="1"/>
    </row>
    <row r="1767" spans="2:8" ht="15.75" customHeight="1" x14ac:dyDescent="0.25">
      <c r="B1767" s="1"/>
      <c r="C1767" s="1" t="s">
        <v>1765</v>
      </c>
      <c r="D1767" s="2">
        <v>1.9675925925925899E-4</v>
      </c>
      <c r="E1767" s="1"/>
      <c r="F1767" s="3"/>
      <c r="G1767" s="3"/>
      <c r="H1767" s="1"/>
    </row>
    <row r="1768" spans="2:8" ht="15.75" customHeight="1" x14ac:dyDescent="0.25">
      <c r="B1768" s="1"/>
      <c r="C1768" s="1" t="s">
        <v>1766</v>
      </c>
      <c r="D1768" s="2">
        <v>1.9675925925925899E-4</v>
      </c>
      <c r="E1768" s="1"/>
      <c r="F1768" s="3"/>
      <c r="G1768" s="3"/>
      <c r="H1768" s="1"/>
    </row>
    <row r="1769" spans="2:8" ht="15.75" customHeight="1" x14ac:dyDescent="0.25">
      <c r="B1769" s="1"/>
      <c r="C1769" s="1" t="s">
        <v>1767</v>
      </c>
      <c r="D1769" s="2">
        <v>1.9675925925925899E-4</v>
      </c>
      <c r="E1769" s="1"/>
      <c r="F1769" s="3"/>
      <c r="G1769" s="3"/>
      <c r="H1769" s="1"/>
    </row>
    <row r="1770" spans="2:8" ht="15.75" customHeight="1" x14ac:dyDescent="0.25">
      <c r="B1770" s="1"/>
      <c r="C1770" s="1" t="s">
        <v>1768</v>
      </c>
      <c r="D1770" s="2">
        <v>1.9675925925925899E-4</v>
      </c>
      <c r="E1770" s="1"/>
      <c r="F1770" s="3"/>
      <c r="G1770" s="3"/>
      <c r="H1770" s="1"/>
    </row>
    <row r="1771" spans="2:8" ht="15.75" customHeight="1" x14ac:dyDescent="0.25">
      <c r="B1771" s="1"/>
      <c r="C1771" s="1" t="s">
        <v>1769</v>
      </c>
      <c r="D1771" s="2">
        <v>1.9675925925925899E-4</v>
      </c>
      <c r="E1771" s="1"/>
      <c r="F1771" s="3"/>
      <c r="G1771" s="3"/>
      <c r="H1771" s="1"/>
    </row>
    <row r="1772" spans="2:8" ht="15.75" customHeight="1" x14ac:dyDescent="0.25">
      <c r="B1772" s="1"/>
      <c r="C1772" s="1" t="s">
        <v>1770</v>
      </c>
      <c r="D1772" s="2">
        <v>1.9675925925925899E-4</v>
      </c>
      <c r="E1772" s="1"/>
      <c r="F1772" s="3"/>
      <c r="G1772" s="3"/>
      <c r="H1772" s="1"/>
    </row>
    <row r="1773" spans="2:8" ht="15.75" customHeight="1" x14ac:dyDescent="0.25">
      <c r="B1773" s="1"/>
      <c r="C1773" s="1" t="s">
        <v>1771</v>
      </c>
      <c r="D1773" s="2">
        <v>1.9675925925925899E-4</v>
      </c>
      <c r="E1773" s="1"/>
      <c r="F1773" s="3"/>
      <c r="G1773" s="3"/>
      <c r="H1773" s="1"/>
    </row>
    <row r="1774" spans="2:8" ht="15.75" customHeight="1" x14ac:dyDescent="0.25">
      <c r="B1774" s="1"/>
      <c r="C1774" s="1" t="s">
        <v>1772</v>
      </c>
      <c r="D1774" s="2">
        <v>1.9675925925925899E-4</v>
      </c>
      <c r="E1774" s="1"/>
      <c r="F1774" s="3"/>
      <c r="G1774" s="3"/>
      <c r="H1774" s="1"/>
    </row>
    <row r="1775" spans="2:8" ht="15.75" customHeight="1" x14ac:dyDescent="0.25">
      <c r="B1775" s="1"/>
      <c r="C1775" s="1" t="s">
        <v>1773</v>
      </c>
      <c r="D1775" s="2">
        <v>1.9675925925925899E-4</v>
      </c>
      <c r="E1775" s="1"/>
      <c r="F1775" s="3"/>
      <c r="G1775" s="3"/>
      <c r="H1775" s="1"/>
    </row>
    <row r="1776" spans="2:8" ht="15.75" customHeight="1" x14ac:dyDescent="0.25">
      <c r="B1776" s="1"/>
      <c r="C1776" s="1" t="s">
        <v>1774</v>
      </c>
      <c r="D1776" s="2">
        <v>1.8518518518518501E-4</v>
      </c>
      <c r="E1776" s="1"/>
      <c r="F1776" s="3"/>
      <c r="G1776" s="3"/>
      <c r="H1776" s="1"/>
    </row>
    <row r="1777" spans="2:8" ht="15.75" customHeight="1" x14ac:dyDescent="0.25">
      <c r="B1777" s="1"/>
      <c r="C1777" s="1" t="s">
        <v>1775</v>
      </c>
      <c r="D1777" s="2">
        <v>1.8518518518518501E-4</v>
      </c>
      <c r="E1777" s="1"/>
      <c r="F1777" s="3"/>
      <c r="G1777" s="3"/>
      <c r="H1777" s="1"/>
    </row>
    <row r="1778" spans="2:8" ht="15.75" customHeight="1" x14ac:dyDescent="0.25">
      <c r="B1778" s="1"/>
      <c r="C1778" s="1" t="s">
        <v>1776</v>
      </c>
      <c r="D1778" s="2">
        <v>1.8518518518518501E-4</v>
      </c>
      <c r="E1778" s="1"/>
      <c r="F1778" s="3"/>
      <c r="G1778" s="3"/>
      <c r="H1778" s="1"/>
    </row>
    <row r="1779" spans="2:8" ht="15.75" customHeight="1" x14ac:dyDescent="0.25">
      <c r="B1779" s="1"/>
      <c r="C1779" s="1" t="s">
        <v>1777</v>
      </c>
      <c r="D1779" s="2">
        <v>1.8518518518518501E-4</v>
      </c>
      <c r="E1779" s="1"/>
      <c r="F1779" s="3"/>
      <c r="G1779" s="3"/>
      <c r="H1779" s="1"/>
    </row>
    <row r="1780" spans="2:8" ht="15.75" customHeight="1" x14ac:dyDescent="0.25">
      <c r="B1780" s="1"/>
      <c r="C1780" s="1" t="s">
        <v>1778</v>
      </c>
      <c r="D1780" s="2">
        <v>1.8518518518518501E-4</v>
      </c>
      <c r="E1780" s="1"/>
      <c r="F1780" s="3"/>
      <c r="G1780" s="3"/>
      <c r="H1780" s="1"/>
    </row>
    <row r="1781" spans="2:8" ht="15.75" customHeight="1" x14ac:dyDescent="0.25">
      <c r="B1781" s="1"/>
      <c r="C1781" s="1" t="s">
        <v>1779</v>
      </c>
      <c r="D1781" s="2">
        <v>1.8518518518518501E-4</v>
      </c>
      <c r="E1781" s="1"/>
      <c r="F1781" s="3"/>
      <c r="G1781" s="3"/>
      <c r="H1781" s="1"/>
    </row>
    <row r="1782" spans="2:8" ht="15.75" customHeight="1" x14ac:dyDescent="0.25">
      <c r="B1782" s="1"/>
      <c r="C1782" s="1" t="s">
        <v>1780</v>
      </c>
      <c r="D1782" s="2">
        <v>1.8518518518518501E-4</v>
      </c>
      <c r="E1782" s="1"/>
      <c r="F1782" s="3"/>
      <c r="G1782" s="3"/>
      <c r="H1782" s="1"/>
    </row>
    <row r="1783" spans="2:8" ht="15.75" customHeight="1" x14ac:dyDescent="0.25">
      <c r="B1783" s="1"/>
      <c r="C1783" s="1" t="s">
        <v>1781</v>
      </c>
      <c r="D1783" s="2">
        <v>1.8518518518518501E-4</v>
      </c>
      <c r="E1783" s="1"/>
      <c r="F1783" s="3"/>
      <c r="G1783" s="3"/>
      <c r="H1783" s="1"/>
    </row>
    <row r="1784" spans="2:8" ht="15.75" customHeight="1" x14ac:dyDescent="0.25">
      <c r="B1784" s="1"/>
      <c r="C1784" s="1" t="s">
        <v>1782</v>
      </c>
      <c r="D1784" s="2">
        <v>1.8518518518518501E-4</v>
      </c>
      <c r="E1784" s="1"/>
      <c r="F1784" s="3"/>
      <c r="G1784" s="3"/>
      <c r="H1784" s="1"/>
    </row>
    <row r="1785" spans="2:8" ht="15.75" customHeight="1" x14ac:dyDescent="0.25">
      <c r="B1785" s="1"/>
      <c r="C1785" s="1" t="s">
        <v>1783</v>
      </c>
      <c r="D1785" s="2">
        <v>1.8518518518518501E-4</v>
      </c>
      <c r="E1785" s="1"/>
      <c r="F1785" s="3"/>
      <c r="G1785" s="3"/>
      <c r="H1785" s="1"/>
    </row>
    <row r="1786" spans="2:8" ht="15.75" customHeight="1" x14ac:dyDescent="0.25">
      <c r="B1786" s="1"/>
      <c r="C1786" s="1" t="s">
        <v>1784</v>
      </c>
      <c r="D1786" s="2">
        <v>1.8518518518518501E-4</v>
      </c>
      <c r="E1786" s="1"/>
      <c r="F1786" s="3"/>
      <c r="G1786" s="3"/>
      <c r="H1786" s="1"/>
    </row>
    <row r="1787" spans="2:8" ht="15.75" customHeight="1" x14ac:dyDescent="0.25">
      <c r="B1787" s="1"/>
      <c r="C1787" s="1" t="s">
        <v>1785</v>
      </c>
      <c r="D1787" s="2">
        <v>1.7361111111111101E-4</v>
      </c>
      <c r="E1787" s="1"/>
      <c r="F1787" s="3"/>
      <c r="G1787" s="3"/>
      <c r="H1787" s="1"/>
    </row>
    <row r="1788" spans="2:8" ht="15.75" customHeight="1" x14ac:dyDescent="0.25">
      <c r="B1788" s="1"/>
      <c r="C1788" s="1" t="s">
        <v>1786</v>
      </c>
      <c r="D1788" s="2">
        <v>1.7361111111111101E-4</v>
      </c>
      <c r="E1788" s="1"/>
      <c r="F1788" s="3"/>
      <c r="G1788" s="3"/>
      <c r="H1788" s="1"/>
    </row>
    <row r="1789" spans="2:8" ht="15.75" customHeight="1" x14ac:dyDescent="0.25">
      <c r="B1789" s="1"/>
      <c r="C1789" s="1" t="s">
        <v>1787</v>
      </c>
      <c r="D1789" s="2">
        <v>1.7361111111111101E-4</v>
      </c>
      <c r="E1789" s="1"/>
      <c r="F1789" s="3"/>
      <c r="G1789" s="3"/>
      <c r="H1789" s="1"/>
    </row>
    <row r="1790" spans="2:8" ht="15.75" customHeight="1" x14ac:dyDescent="0.25">
      <c r="B1790" s="1"/>
      <c r="C1790" s="1" t="s">
        <v>1788</v>
      </c>
      <c r="D1790" s="2">
        <v>1.7361111111111101E-4</v>
      </c>
      <c r="E1790" s="1"/>
      <c r="F1790" s="3"/>
      <c r="G1790" s="3"/>
      <c r="H1790" s="1"/>
    </row>
    <row r="1791" spans="2:8" ht="15.75" customHeight="1" x14ac:dyDescent="0.25">
      <c r="B1791" s="1"/>
      <c r="C1791" s="1" t="s">
        <v>1789</v>
      </c>
      <c r="D1791" s="2">
        <v>1.7361111111111101E-4</v>
      </c>
      <c r="E1791" s="1"/>
      <c r="F1791" s="3"/>
      <c r="G1791" s="3"/>
      <c r="H1791" s="1"/>
    </row>
    <row r="1792" spans="2:8" ht="15.75" customHeight="1" x14ac:dyDescent="0.25">
      <c r="B1792" s="1"/>
      <c r="C1792" s="1" t="s">
        <v>1790</v>
      </c>
      <c r="D1792" s="2">
        <v>1.7361111111111101E-4</v>
      </c>
      <c r="E1792" s="1"/>
      <c r="F1792" s="3"/>
      <c r="G1792" s="3"/>
      <c r="H1792" s="1"/>
    </row>
    <row r="1793" spans="2:8" ht="15.75" customHeight="1" x14ac:dyDescent="0.25">
      <c r="B1793" s="1"/>
      <c r="C1793" s="1" t="s">
        <v>1791</v>
      </c>
      <c r="D1793" s="2">
        <v>1.7361111111111101E-4</v>
      </c>
      <c r="E1793" s="1"/>
      <c r="F1793" s="3"/>
      <c r="G1793" s="3"/>
      <c r="H1793" s="1"/>
    </row>
    <row r="1794" spans="2:8" ht="15.75" customHeight="1" x14ac:dyDescent="0.25">
      <c r="B1794" s="1"/>
      <c r="C1794" s="1" t="s">
        <v>1792</v>
      </c>
      <c r="D1794" s="2">
        <v>1.7361111111111101E-4</v>
      </c>
      <c r="E1794" s="1"/>
      <c r="F1794" s="3"/>
      <c r="G1794" s="3"/>
      <c r="H1794" s="1"/>
    </row>
    <row r="1795" spans="2:8" ht="15.75" customHeight="1" x14ac:dyDescent="0.25">
      <c r="B1795" s="1"/>
      <c r="C1795" s="1" t="s">
        <v>1793</v>
      </c>
      <c r="D1795" s="2">
        <v>1.7361111111111101E-4</v>
      </c>
      <c r="E1795" s="1"/>
      <c r="F1795" s="3"/>
      <c r="G1795" s="3"/>
      <c r="H1795" s="1"/>
    </row>
    <row r="1796" spans="2:8" ht="15.75" customHeight="1" x14ac:dyDescent="0.25">
      <c r="B1796" s="1"/>
      <c r="C1796" s="1" t="s">
        <v>1794</v>
      </c>
      <c r="D1796" s="2">
        <v>1.7361111111111101E-4</v>
      </c>
      <c r="E1796" s="1"/>
      <c r="F1796" s="3"/>
      <c r="G1796" s="3"/>
      <c r="H1796" s="1"/>
    </row>
    <row r="1797" spans="2:8" ht="15.75" customHeight="1" x14ac:dyDescent="0.25">
      <c r="B1797" s="1"/>
      <c r="C1797" s="1" t="s">
        <v>1795</v>
      </c>
      <c r="D1797" s="2">
        <v>1.6203703703703701E-4</v>
      </c>
      <c r="E1797" s="1"/>
      <c r="F1797" s="3"/>
      <c r="G1797" s="3"/>
      <c r="H1797" s="1"/>
    </row>
    <row r="1798" spans="2:8" ht="15.75" customHeight="1" x14ac:dyDescent="0.25">
      <c r="B1798" s="1"/>
      <c r="C1798" s="1" t="s">
        <v>1796</v>
      </c>
      <c r="D1798" s="2">
        <v>1.6203703703703701E-4</v>
      </c>
      <c r="E1798" s="1"/>
      <c r="F1798" s="3"/>
      <c r="G1798" s="3"/>
      <c r="H1798" s="1"/>
    </row>
    <row r="1799" spans="2:8" ht="15.75" customHeight="1" x14ac:dyDescent="0.25">
      <c r="B1799" s="1"/>
      <c r="C1799" s="1" t="s">
        <v>1797</v>
      </c>
      <c r="D1799" s="2">
        <v>1.6203703703703701E-4</v>
      </c>
      <c r="E1799" s="1"/>
      <c r="F1799" s="3"/>
      <c r="G1799" s="3"/>
      <c r="H1799" s="1"/>
    </row>
    <row r="1800" spans="2:8" ht="15.75" customHeight="1" x14ac:dyDescent="0.25">
      <c r="B1800" s="1"/>
      <c r="C1800" s="1" t="s">
        <v>1798</v>
      </c>
      <c r="D1800" s="2">
        <v>1.6203703703703701E-4</v>
      </c>
      <c r="E1800" s="1"/>
      <c r="F1800" s="3"/>
      <c r="G1800" s="3"/>
      <c r="H1800" s="1"/>
    </row>
    <row r="1801" spans="2:8" ht="15.75" customHeight="1" x14ac:dyDescent="0.25">
      <c r="B1801" s="1"/>
      <c r="C1801" s="1" t="s">
        <v>1799</v>
      </c>
      <c r="D1801" s="2">
        <v>1.6203703703703701E-4</v>
      </c>
      <c r="E1801" s="1"/>
      <c r="F1801" s="3"/>
      <c r="G1801" s="3"/>
      <c r="H1801" s="1"/>
    </row>
    <row r="1802" spans="2:8" ht="15.75" customHeight="1" x14ac:dyDescent="0.25">
      <c r="B1802" s="1"/>
      <c r="C1802" s="1" t="s">
        <v>1800</v>
      </c>
      <c r="D1802" s="2">
        <v>1.6203703703703701E-4</v>
      </c>
      <c r="E1802" s="1"/>
      <c r="F1802" s="3"/>
      <c r="G1802" s="3"/>
      <c r="H1802" s="1"/>
    </row>
    <row r="1803" spans="2:8" ht="15.75" customHeight="1" x14ac:dyDescent="0.25">
      <c r="B1803" s="1"/>
      <c r="C1803" s="1" t="s">
        <v>1801</v>
      </c>
      <c r="D1803" s="2">
        <v>1.6203703703703701E-4</v>
      </c>
      <c r="E1803" s="1"/>
      <c r="F1803" s="3"/>
      <c r="G1803" s="3"/>
      <c r="H1803" s="1"/>
    </row>
    <row r="1804" spans="2:8" ht="15.75" customHeight="1" x14ac:dyDescent="0.25">
      <c r="B1804" s="1"/>
      <c r="C1804" s="1" t="s">
        <v>1802</v>
      </c>
      <c r="D1804" s="2">
        <v>1.6203703703703701E-4</v>
      </c>
      <c r="E1804" s="1"/>
      <c r="F1804" s="3"/>
      <c r="G1804" s="3"/>
      <c r="H1804" s="1"/>
    </row>
    <row r="1805" spans="2:8" ht="15.75" customHeight="1" x14ac:dyDescent="0.25">
      <c r="B1805" s="1"/>
      <c r="C1805" s="1" t="s">
        <v>1803</v>
      </c>
      <c r="D1805" s="2">
        <v>1.50462962962963E-4</v>
      </c>
      <c r="E1805" s="1"/>
      <c r="F1805" s="3"/>
      <c r="G1805" s="3"/>
      <c r="H1805" s="1"/>
    </row>
    <row r="1806" spans="2:8" ht="15.75" customHeight="1" x14ac:dyDescent="0.25">
      <c r="B1806" s="1"/>
      <c r="C1806" s="1" t="s">
        <v>1804</v>
      </c>
      <c r="D1806" s="2">
        <v>1.50462962962963E-4</v>
      </c>
      <c r="E1806" s="1"/>
      <c r="F1806" s="3"/>
      <c r="G1806" s="3"/>
      <c r="H1806" s="1"/>
    </row>
    <row r="1807" spans="2:8" ht="15.75" customHeight="1" x14ac:dyDescent="0.25">
      <c r="B1807" s="1"/>
      <c r="C1807" s="1" t="s">
        <v>1805</v>
      </c>
      <c r="D1807" s="2">
        <v>1.50462962962963E-4</v>
      </c>
      <c r="E1807" s="1"/>
      <c r="F1807" s="3"/>
      <c r="G1807" s="3"/>
      <c r="H1807" s="1"/>
    </row>
    <row r="1808" spans="2:8" ht="15.75" customHeight="1" x14ac:dyDescent="0.25">
      <c r="B1808" s="1"/>
      <c r="C1808" s="1" t="s">
        <v>1806</v>
      </c>
      <c r="D1808" s="2">
        <v>1.50462962962963E-4</v>
      </c>
      <c r="E1808" s="1"/>
      <c r="F1808" s="3"/>
      <c r="G1808" s="3"/>
      <c r="H1808" s="1"/>
    </row>
    <row r="1809" spans="2:8" ht="15.75" customHeight="1" x14ac:dyDescent="0.25">
      <c r="B1809" s="1"/>
      <c r="C1809" s="1" t="s">
        <v>1807</v>
      </c>
      <c r="D1809" s="2">
        <v>1.50462962962963E-4</v>
      </c>
      <c r="E1809" s="1"/>
      <c r="F1809" s="3"/>
      <c r="G1809" s="3"/>
      <c r="H1809" s="1"/>
    </row>
    <row r="1810" spans="2:8" ht="15.75" customHeight="1" x14ac:dyDescent="0.25">
      <c r="B1810" s="1"/>
      <c r="C1810" s="1" t="s">
        <v>1808</v>
      </c>
      <c r="D1810" s="2">
        <v>1.50462962962963E-4</v>
      </c>
      <c r="E1810" s="1"/>
      <c r="F1810" s="3"/>
      <c r="G1810" s="3"/>
      <c r="H1810" s="1"/>
    </row>
    <row r="1811" spans="2:8" ht="15.75" customHeight="1" x14ac:dyDescent="0.25">
      <c r="B1811" s="1"/>
      <c r="C1811" s="1" t="s">
        <v>1809</v>
      </c>
      <c r="D1811" s="2">
        <v>1.50462962962963E-4</v>
      </c>
      <c r="E1811" s="1"/>
      <c r="F1811" s="3"/>
      <c r="G1811" s="3"/>
      <c r="H1811" s="1"/>
    </row>
    <row r="1812" spans="2:8" ht="15.75" customHeight="1" x14ac:dyDescent="0.25">
      <c r="B1812" s="1"/>
      <c r="C1812" s="1" t="s">
        <v>1810</v>
      </c>
      <c r="D1812" s="2">
        <v>1.50462962962963E-4</v>
      </c>
      <c r="E1812" s="1"/>
      <c r="F1812" s="3"/>
      <c r="G1812" s="3"/>
      <c r="H1812" s="1"/>
    </row>
    <row r="1813" spans="2:8" ht="15.75" customHeight="1" x14ac:dyDescent="0.25">
      <c r="B1813" s="1"/>
      <c r="C1813" s="1" t="s">
        <v>1811</v>
      </c>
      <c r="D1813" s="2">
        <v>1.50462962962963E-4</v>
      </c>
      <c r="E1813" s="1"/>
      <c r="F1813" s="3"/>
      <c r="G1813" s="3"/>
      <c r="H1813" s="1"/>
    </row>
    <row r="1814" spans="2:8" ht="15.75" customHeight="1" x14ac:dyDescent="0.25">
      <c r="B1814" s="1"/>
      <c r="C1814" s="1" t="s">
        <v>1812</v>
      </c>
      <c r="D1814" s="2">
        <v>1.50462962962963E-4</v>
      </c>
      <c r="E1814" s="1"/>
      <c r="F1814" s="3"/>
      <c r="G1814" s="3"/>
      <c r="H1814" s="1"/>
    </row>
    <row r="1815" spans="2:8" ht="15.75" customHeight="1" x14ac:dyDescent="0.25">
      <c r="B1815" s="1"/>
      <c r="C1815" s="1" t="s">
        <v>1813</v>
      </c>
      <c r="D1815" s="2">
        <v>1.50462962962963E-4</v>
      </c>
      <c r="E1815" s="1"/>
      <c r="F1815" s="3"/>
      <c r="G1815" s="3"/>
      <c r="H1815" s="1"/>
    </row>
    <row r="1816" spans="2:8" ht="15.75" customHeight="1" x14ac:dyDescent="0.25">
      <c r="B1816" s="1"/>
      <c r="C1816" s="1" t="s">
        <v>1814</v>
      </c>
      <c r="D1816" s="2">
        <v>1.50462962962963E-4</v>
      </c>
      <c r="E1816" s="1"/>
      <c r="F1816" s="3"/>
      <c r="G1816" s="3"/>
      <c r="H1816" s="1"/>
    </row>
    <row r="1817" spans="2:8" ht="15.75" customHeight="1" x14ac:dyDescent="0.25">
      <c r="B1817" s="1"/>
      <c r="C1817" s="1" t="s">
        <v>1815</v>
      </c>
      <c r="D1817" s="2">
        <v>1.50462962962963E-4</v>
      </c>
      <c r="E1817" s="1"/>
      <c r="F1817" s="3"/>
      <c r="G1817" s="3"/>
      <c r="H1817" s="1"/>
    </row>
    <row r="1818" spans="2:8" ht="15.75" customHeight="1" x14ac:dyDescent="0.25">
      <c r="B1818" s="1"/>
      <c r="C1818" s="1" t="s">
        <v>1816</v>
      </c>
      <c r="D1818" s="2">
        <v>1.38888888888889E-4</v>
      </c>
      <c r="E1818" s="1"/>
      <c r="F1818" s="3"/>
      <c r="G1818" s="3"/>
      <c r="H1818" s="1"/>
    </row>
    <row r="1819" spans="2:8" ht="15.75" customHeight="1" x14ac:dyDescent="0.25">
      <c r="B1819" s="1"/>
      <c r="C1819" s="1" t="s">
        <v>1817</v>
      </c>
      <c r="D1819" s="2">
        <v>1.38888888888889E-4</v>
      </c>
      <c r="E1819" s="1"/>
      <c r="F1819" s="3"/>
      <c r="G1819" s="3"/>
      <c r="H1819" s="1"/>
    </row>
    <row r="1820" spans="2:8" ht="15.75" customHeight="1" x14ac:dyDescent="0.25">
      <c r="B1820" s="1"/>
      <c r="C1820" s="1" t="s">
        <v>1818</v>
      </c>
      <c r="D1820" s="2">
        <v>1.38888888888889E-4</v>
      </c>
      <c r="E1820" s="1"/>
      <c r="F1820" s="3"/>
      <c r="G1820" s="3"/>
      <c r="H1820" s="1"/>
    </row>
    <row r="1821" spans="2:8" ht="15.75" customHeight="1" x14ac:dyDescent="0.25">
      <c r="B1821" s="1"/>
      <c r="C1821" s="1" t="s">
        <v>1819</v>
      </c>
      <c r="D1821" s="2">
        <v>1.38888888888889E-4</v>
      </c>
      <c r="E1821" s="1"/>
      <c r="F1821" s="3"/>
      <c r="G1821" s="3"/>
      <c r="H1821" s="1"/>
    </row>
    <row r="1822" spans="2:8" ht="15.75" customHeight="1" x14ac:dyDescent="0.25">
      <c r="B1822" s="1"/>
      <c r="C1822" s="1" t="s">
        <v>1820</v>
      </c>
      <c r="D1822" s="2">
        <v>1.38888888888889E-4</v>
      </c>
      <c r="E1822" s="1"/>
      <c r="F1822" s="3"/>
      <c r="G1822" s="3"/>
      <c r="H1822" s="1"/>
    </row>
    <row r="1823" spans="2:8" ht="15.75" customHeight="1" x14ac:dyDescent="0.25">
      <c r="B1823" s="1"/>
      <c r="C1823" s="1" t="s">
        <v>1821</v>
      </c>
      <c r="D1823" s="2">
        <v>1.38888888888889E-4</v>
      </c>
      <c r="E1823" s="1"/>
      <c r="F1823" s="3"/>
      <c r="G1823" s="3"/>
      <c r="H1823" s="1"/>
    </row>
    <row r="1824" spans="2:8" ht="15.75" customHeight="1" x14ac:dyDescent="0.25">
      <c r="B1824" s="1"/>
      <c r="C1824" s="1" t="s">
        <v>1822</v>
      </c>
      <c r="D1824" s="2">
        <v>1.38888888888889E-4</v>
      </c>
      <c r="E1824" s="1"/>
      <c r="F1824" s="3"/>
      <c r="G1824" s="3"/>
      <c r="H1824" s="1"/>
    </row>
    <row r="1825" spans="2:8" ht="15.75" customHeight="1" x14ac:dyDescent="0.25">
      <c r="B1825" s="1"/>
      <c r="C1825" s="1" t="s">
        <v>1823</v>
      </c>
      <c r="D1825" s="2">
        <v>1.38888888888889E-4</v>
      </c>
      <c r="E1825" s="1"/>
      <c r="F1825" s="3"/>
      <c r="G1825" s="3"/>
      <c r="H1825" s="1"/>
    </row>
    <row r="1826" spans="2:8" ht="15.75" customHeight="1" x14ac:dyDescent="0.25">
      <c r="B1826" s="1"/>
      <c r="C1826" s="1" t="s">
        <v>1824</v>
      </c>
      <c r="D1826" s="2">
        <v>1.38888888888889E-4</v>
      </c>
      <c r="E1826" s="1"/>
      <c r="F1826" s="3"/>
      <c r="G1826" s="3"/>
      <c r="H1826" s="1"/>
    </row>
    <row r="1827" spans="2:8" ht="15.75" customHeight="1" x14ac:dyDescent="0.25">
      <c r="B1827" s="1"/>
      <c r="C1827" s="1" t="s">
        <v>1825</v>
      </c>
      <c r="D1827" s="2">
        <v>1.38888888888889E-4</v>
      </c>
      <c r="E1827" s="1"/>
      <c r="F1827" s="3"/>
      <c r="G1827" s="3"/>
      <c r="H1827" s="1"/>
    </row>
    <row r="1828" spans="2:8" ht="15.75" customHeight="1" x14ac:dyDescent="0.25">
      <c r="B1828" s="1"/>
      <c r="C1828" s="1" t="s">
        <v>1826</v>
      </c>
      <c r="D1828" s="2">
        <v>1.38888888888889E-4</v>
      </c>
      <c r="E1828" s="1"/>
      <c r="F1828" s="3"/>
      <c r="G1828" s="3"/>
      <c r="H1828" s="1"/>
    </row>
    <row r="1829" spans="2:8" ht="15.75" customHeight="1" x14ac:dyDescent="0.25">
      <c r="B1829" s="1"/>
      <c r="C1829" s="1" t="s">
        <v>1827</v>
      </c>
      <c r="D1829" s="2">
        <v>1.38888888888889E-4</v>
      </c>
      <c r="E1829" s="1"/>
      <c r="F1829" s="3"/>
      <c r="G1829" s="3"/>
      <c r="H1829" s="1"/>
    </row>
    <row r="1830" spans="2:8" ht="15.75" customHeight="1" x14ac:dyDescent="0.25">
      <c r="B1830" s="1"/>
      <c r="C1830" s="1" t="s">
        <v>1828</v>
      </c>
      <c r="D1830" s="2">
        <v>1.38888888888889E-4</v>
      </c>
      <c r="E1830" s="1"/>
      <c r="F1830" s="3"/>
      <c r="G1830" s="3"/>
      <c r="H1830" s="1"/>
    </row>
    <row r="1831" spans="2:8" ht="15.75" customHeight="1" x14ac:dyDescent="0.25">
      <c r="B1831" s="1"/>
      <c r="C1831" s="1" t="s">
        <v>1829</v>
      </c>
      <c r="D1831" s="2">
        <v>1.38888888888889E-4</v>
      </c>
      <c r="E1831" s="1"/>
      <c r="F1831" s="3"/>
      <c r="G1831" s="3"/>
      <c r="H1831" s="1"/>
    </row>
    <row r="1832" spans="2:8" ht="15.75" customHeight="1" x14ac:dyDescent="0.25">
      <c r="B1832" s="1"/>
      <c r="C1832" s="1" t="s">
        <v>1830</v>
      </c>
      <c r="D1832" s="2">
        <v>1.38888888888889E-4</v>
      </c>
      <c r="E1832" s="1"/>
      <c r="F1832" s="3"/>
      <c r="G1832" s="3"/>
      <c r="H1832" s="1"/>
    </row>
    <row r="1833" spans="2:8" ht="15.75" customHeight="1" x14ac:dyDescent="0.25">
      <c r="B1833" s="1"/>
      <c r="C1833" s="1" t="s">
        <v>1831</v>
      </c>
      <c r="D1833" s="2">
        <v>1.2731481481481499E-4</v>
      </c>
      <c r="E1833" s="1"/>
      <c r="F1833" s="3"/>
      <c r="G1833" s="3"/>
      <c r="H1833" s="1"/>
    </row>
    <row r="1834" spans="2:8" ht="15.75" customHeight="1" x14ac:dyDescent="0.25">
      <c r="B1834" s="1"/>
      <c r="C1834" s="1" t="s">
        <v>1832</v>
      </c>
      <c r="D1834" s="2">
        <v>1.2731481481481499E-4</v>
      </c>
      <c r="E1834" s="1"/>
      <c r="F1834" s="3"/>
      <c r="G1834" s="3"/>
      <c r="H1834" s="1"/>
    </row>
    <row r="1835" spans="2:8" ht="15.75" customHeight="1" x14ac:dyDescent="0.25">
      <c r="B1835" s="1"/>
      <c r="C1835" s="1" t="s">
        <v>1833</v>
      </c>
      <c r="D1835" s="2">
        <v>1.2731481481481499E-4</v>
      </c>
      <c r="E1835" s="1"/>
      <c r="F1835" s="3"/>
      <c r="G1835" s="3"/>
      <c r="H1835" s="1"/>
    </row>
    <row r="1836" spans="2:8" ht="15.75" customHeight="1" x14ac:dyDescent="0.25">
      <c r="B1836" s="1"/>
      <c r="C1836" s="1" t="s">
        <v>1834</v>
      </c>
      <c r="D1836" s="2">
        <v>1.2731481481481499E-4</v>
      </c>
      <c r="E1836" s="1"/>
      <c r="F1836" s="3"/>
      <c r="G1836" s="3"/>
      <c r="H1836" s="1"/>
    </row>
    <row r="1837" spans="2:8" ht="15.75" customHeight="1" x14ac:dyDescent="0.25">
      <c r="B1837" s="1"/>
      <c r="C1837" s="1" t="s">
        <v>1835</v>
      </c>
      <c r="D1837" s="2">
        <v>1.2731481481481499E-4</v>
      </c>
      <c r="E1837" s="1"/>
      <c r="F1837" s="3"/>
      <c r="G1837" s="3"/>
      <c r="H1837" s="1"/>
    </row>
    <row r="1838" spans="2:8" ht="15.75" customHeight="1" x14ac:dyDescent="0.25">
      <c r="B1838" s="1"/>
      <c r="C1838" s="1" t="s">
        <v>1836</v>
      </c>
      <c r="D1838" s="2">
        <v>1.2731481481481499E-4</v>
      </c>
      <c r="E1838" s="1"/>
      <c r="F1838" s="3"/>
      <c r="G1838" s="3"/>
      <c r="H1838" s="1"/>
    </row>
    <row r="1839" spans="2:8" ht="15.75" customHeight="1" x14ac:dyDescent="0.25">
      <c r="B1839" s="1"/>
      <c r="C1839" s="1" t="s">
        <v>1837</v>
      </c>
      <c r="D1839" s="2">
        <v>1.2731481481481499E-4</v>
      </c>
      <c r="E1839" s="1"/>
      <c r="F1839" s="3"/>
      <c r="G1839" s="3"/>
      <c r="H1839" s="1"/>
    </row>
    <row r="1840" spans="2:8" ht="15.75" customHeight="1" x14ac:dyDescent="0.25">
      <c r="B1840" s="1"/>
      <c r="C1840" s="1" t="s">
        <v>1838</v>
      </c>
      <c r="D1840" s="2">
        <v>1.2731481481481499E-4</v>
      </c>
      <c r="E1840" s="1"/>
      <c r="F1840" s="3"/>
      <c r="G1840" s="3"/>
      <c r="H1840" s="1"/>
    </row>
    <row r="1841" spans="2:8" ht="15.75" customHeight="1" x14ac:dyDescent="0.25">
      <c r="B1841" s="1"/>
      <c r="C1841" s="1" t="s">
        <v>1839</v>
      </c>
      <c r="D1841" s="2">
        <v>1.2731481481481499E-4</v>
      </c>
      <c r="E1841" s="1"/>
      <c r="F1841" s="3"/>
      <c r="G1841" s="3"/>
      <c r="H1841" s="1"/>
    </row>
    <row r="1842" spans="2:8" ht="15.75" customHeight="1" x14ac:dyDescent="0.25">
      <c r="B1842" s="1"/>
      <c r="C1842" s="1" t="s">
        <v>1840</v>
      </c>
      <c r="D1842" s="2">
        <v>1.2731481481481499E-4</v>
      </c>
      <c r="E1842" s="1"/>
      <c r="F1842" s="3"/>
      <c r="G1842" s="3"/>
      <c r="H1842" s="1"/>
    </row>
    <row r="1843" spans="2:8" ht="15.75" customHeight="1" x14ac:dyDescent="0.25">
      <c r="B1843" s="1"/>
      <c r="C1843" s="1" t="s">
        <v>1841</v>
      </c>
      <c r="D1843" s="2">
        <v>1.2731481481481499E-4</v>
      </c>
      <c r="E1843" s="1"/>
      <c r="F1843" s="3"/>
      <c r="G1843" s="3"/>
      <c r="H1843" s="1"/>
    </row>
    <row r="1844" spans="2:8" ht="15.75" customHeight="1" x14ac:dyDescent="0.25">
      <c r="B1844" s="1"/>
      <c r="C1844" s="1" t="s">
        <v>1842</v>
      </c>
      <c r="D1844" s="2">
        <v>1.2731481481481499E-4</v>
      </c>
      <c r="E1844" s="1"/>
      <c r="F1844" s="3"/>
      <c r="G1844" s="3"/>
      <c r="H1844" s="1"/>
    </row>
    <row r="1845" spans="2:8" ht="15.75" customHeight="1" x14ac:dyDescent="0.25">
      <c r="B1845" s="1"/>
      <c r="C1845" s="1" t="s">
        <v>1843</v>
      </c>
      <c r="D1845" s="2">
        <v>1.2731481481481499E-4</v>
      </c>
      <c r="E1845" s="1"/>
      <c r="F1845" s="3"/>
      <c r="G1845" s="3"/>
      <c r="H1845" s="1"/>
    </row>
    <row r="1846" spans="2:8" ht="15.75" customHeight="1" x14ac:dyDescent="0.25">
      <c r="B1846" s="1"/>
      <c r="C1846" s="1" t="s">
        <v>1844</v>
      </c>
      <c r="D1846" s="2">
        <v>1.2731481481481499E-4</v>
      </c>
      <c r="E1846" s="1"/>
      <c r="F1846" s="3"/>
      <c r="G1846" s="3"/>
      <c r="H1846" s="1"/>
    </row>
    <row r="1847" spans="2:8" ht="15.75" customHeight="1" x14ac:dyDescent="0.25">
      <c r="B1847" s="1"/>
      <c r="C1847" s="1" t="s">
        <v>1845</v>
      </c>
      <c r="D1847" s="2">
        <v>1.15740740740741E-4</v>
      </c>
      <c r="E1847" s="1"/>
      <c r="F1847" s="3"/>
      <c r="G1847" s="3"/>
      <c r="H1847" s="1"/>
    </row>
    <row r="1848" spans="2:8" ht="15.75" customHeight="1" x14ac:dyDescent="0.25">
      <c r="B1848" s="1"/>
      <c r="C1848" s="1" t="s">
        <v>1846</v>
      </c>
      <c r="D1848" s="2">
        <v>1.15740740740741E-4</v>
      </c>
      <c r="E1848" s="1"/>
      <c r="F1848" s="3"/>
      <c r="G1848" s="3"/>
      <c r="H1848" s="1"/>
    </row>
    <row r="1849" spans="2:8" ht="15.75" customHeight="1" x14ac:dyDescent="0.25">
      <c r="B1849" s="1"/>
      <c r="C1849" s="1" t="s">
        <v>1847</v>
      </c>
      <c r="D1849" s="2">
        <v>1.15740740740741E-4</v>
      </c>
      <c r="E1849" s="1"/>
      <c r="F1849" s="3"/>
      <c r="G1849" s="3"/>
      <c r="H1849" s="1"/>
    </row>
    <row r="1850" spans="2:8" ht="15.75" customHeight="1" x14ac:dyDescent="0.25">
      <c r="B1850" s="1"/>
      <c r="C1850" s="1" t="s">
        <v>1848</v>
      </c>
      <c r="D1850" s="2">
        <v>1.15740740740741E-4</v>
      </c>
      <c r="E1850" s="1"/>
      <c r="F1850" s="3"/>
      <c r="G1850" s="3"/>
      <c r="H1850" s="1"/>
    </row>
    <row r="1851" spans="2:8" ht="15.75" customHeight="1" x14ac:dyDescent="0.25">
      <c r="B1851" s="1"/>
      <c r="C1851" s="1" t="s">
        <v>1849</v>
      </c>
      <c r="D1851" s="2">
        <v>1.15740740740741E-4</v>
      </c>
      <c r="E1851" s="1"/>
      <c r="F1851" s="3"/>
      <c r="G1851" s="3"/>
      <c r="H1851" s="1"/>
    </row>
    <row r="1852" spans="2:8" ht="15.75" customHeight="1" x14ac:dyDescent="0.25">
      <c r="B1852" s="1"/>
      <c r="C1852" s="1" t="s">
        <v>1850</v>
      </c>
      <c r="D1852" s="2">
        <v>1.15740740740741E-4</v>
      </c>
      <c r="E1852" s="1"/>
      <c r="F1852" s="3"/>
      <c r="G1852" s="3"/>
      <c r="H1852" s="1"/>
    </row>
    <row r="1853" spans="2:8" ht="15.75" customHeight="1" x14ac:dyDescent="0.25">
      <c r="B1853" s="1"/>
      <c r="C1853" s="1" t="s">
        <v>1851</v>
      </c>
      <c r="D1853" s="2">
        <v>1.15740740740741E-4</v>
      </c>
      <c r="E1853" s="1"/>
      <c r="F1853" s="3"/>
      <c r="G1853" s="3"/>
      <c r="H1853" s="1"/>
    </row>
    <row r="1854" spans="2:8" ht="15.75" customHeight="1" x14ac:dyDescent="0.25">
      <c r="B1854" s="1"/>
      <c r="C1854" s="1" t="s">
        <v>1852</v>
      </c>
      <c r="D1854" s="2">
        <v>1.15740740740741E-4</v>
      </c>
      <c r="E1854" s="1"/>
      <c r="F1854" s="3"/>
      <c r="G1854" s="3"/>
      <c r="H1854" s="1"/>
    </row>
    <row r="1855" spans="2:8" ht="15.75" customHeight="1" x14ac:dyDescent="0.25">
      <c r="B1855" s="1"/>
      <c r="C1855" s="1" t="s">
        <v>1853</v>
      </c>
      <c r="D1855" s="2">
        <v>1.15740740740741E-4</v>
      </c>
      <c r="E1855" s="1"/>
      <c r="F1855" s="3"/>
      <c r="G1855" s="3"/>
      <c r="H1855" s="1"/>
    </row>
    <row r="1856" spans="2:8" ht="15.75" customHeight="1" x14ac:dyDescent="0.25">
      <c r="B1856" s="1"/>
      <c r="C1856" s="1" t="s">
        <v>1854</v>
      </c>
      <c r="D1856" s="2">
        <v>1.15740740740741E-4</v>
      </c>
      <c r="E1856" s="1"/>
      <c r="F1856" s="3"/>
      <c r="G1856" s="3"/>
      <c r="H1856" s="1"/>
    </row>
    <row r="1857" spans="2:8" ht="15.75" customHeight="1" x14ac:dyDescent="0.25">
      <c r="B1857" s="1"/>
      <c r="C1857" s="1" t="s">
        <v>1855</v>
      </c>
      <c r="D1857" s="2">
        <v>1.15740740740741E-4</v>
      </c>
      <c r="E1857" s="1"/>
      <c r="F1857" s="3"/>
      <c r="G1857" s="3"/>
      <c r="H1857" s="1"/>
    </row>
    <row r="1858" spans="2:8" ht="15.75" customHeight="1" x14ac:dyDescent="0.25">
      <c r="B1858" s="1"/>
      <c r="C1858" s="1" t="s">
        <v>1856</v>
      </c>
      <c r="D1858" s="2">
        <v>1.15740740740741E-4</v>
      </c>
      <c r="E1858" s="1"/>
      <c r="F1858" s="3"/>
      <c r="G1858" s="3"/>
      <c r="H1858" s="1"/>
    </row>
    <row r="1859" spans="2:8" ht="15.75" customHeight="1" x14ac:dyDescent="0.25">
      <c r="B1859" s="1"/>
      <c r="C1859" s="1" t="s">
        <v>1857</v>
      </c>
      <c r="D1859" s="2">
        <v>1.15740740740741E-4</v>
      </c>
      <c r="E1859" s="1"/>
      <c r="F1859" s="3"/>
      <c r="G1859" s="3"/>
      <c r="H1859" s="1"/>
    </row>
    <row r="1860" spans="2:8" ht="15.75" customHeight="1" x14ac:dyDescent="0.25">
      <c r="B1860" s="1"/>
      <c r="C1860" s="1" t="s">
        <v>1858</v>
      </c>
      <c r="D1860" s="2">
        <v>1.04166666666667E-4</v>
      </c>
      <c r="E1860" s="1"/>
      <c r="F1860" s="3"/>
      <c r="G1860" s="3"/>
      <c r="H1860" s="1"/>
    </row>
    <row r="1861" spans="2:8" ht="15.75" customHeight="1" x14ac:dyDescent="0.25">
      <c r="B1861" s="1"/>
      <c r="C1861" s="1" t="s">
        <v>1859</v>
      </c>
      <c r="D1861" s="2">
        <v>1.04166666666667E-4</v>
      </c>
      <c r="E1861" s="1"/>
      <c r="F1861" s="3"/>
      <c r="G1861" s="3"/>
      <c r="H1861" s="1"/>
    </row>
    <row r="1862" spans="2:8" ht="15.75" customHeight="1" x14ac:dyDescent="0.25">
      <c r="B1862" s="1"/>
      <c r="C1862" s="1" t="s">
        <v>1860</v>
      </c>
      <c r="D1862" s="2">
        <v>1.04166666666667E-4</v>
      </c>
      <c r="E1862" s="1"/>
      <c r="F1862" s="3"/>
      <c r="G1862" s="3"/>
      <c r="H1862" s="1"/>
    </row>
    <row r="1863" spans="2:8" ht="15.75" customHeight="1" x14ac:dyDescent="0.25">
      <c r="B1863" s="1"/>
      <c r="C1863" s="1" t="s">
        <v>1861</v>
      </c>
      <c r="D1863" s="2">
        <v>1.04166666666667E-4</v>
      </c>
      <c r="E1863" s="1"/>
      <c r="F1863" s="3"/>
      <c r="G1863" s="3"/>
      <c r="H1863" s="1"/>
    </row>
    <row r="1864" spans="2:8" ht="15.75" customHeight="1" x14ac:dyDescent="0.25">
      <c r="B1864" s="1"/>
      <c r="C1864" s="1" t="s">
        <v>1862</v>
      </c>
      <c r="D1864" s="2">
        <v>1.04166666666667E-4</v>
      </c>
      <c r="E1864" s="1"/>
      <c r="F1864" s="3"/>
      <c r="G1864" s="3"/>
      <c r="H1864" s="1"/>
    </row>
    <row r="1865" spans="2:8" ht="15.75" customHeight="1" x14ac:dyDescent="0.25">
      <c r="B1865" s="1"/>
      <c r="C1865" s="1" t="s">
        <v>1863</v>
      </c>
      <c r="D1865" s="2">
        <v>1.04166666666667E-4</v>
      </c>
      <c r="E1865" s="1"/>
      <c r="F1865" s="3"/>
      <c r="G1865" s="3"/>
      <c r="H1865" s="1"/>
    </row>
    <row r="1866" spans="2:8" ht="15.75" customHeight="1" x14ac:dyDescent="0.25">
      <c r="B1866" s="1"/>
      <c r="C1866" s="1" t="s">
        <v>1864</v>
      </c>
      <c r="D1866" s="2">
        <v>9.2592592592592602E-5</v>
      </c>
      <c r="E1866" s="1"/>
      <c r="F1866" s="3"/>
      <c r="G1866" s="3"/>
      <c r="H1866" s="1"/>
    </row>
    <row r="1867" spans="2:8" ht="15.75" customHeight="1" x14ac:dyDescent="0.25">
      <c r="B1867" s="1"/>
      <c r="C1867" s="1" t="s">
        <v>1865</v>
      </c>
      <c r="D1867" s="2">
        <v>9.2592592592592602E-5</v>
      </c>
      <c r="E1867" s="1"/>
      <c r="F1867" s="3"/>
      <c r="G1867" s="3"/>
      <c r="H1867" s="1"/>
    </row>
    <row r="1868" spans="2:8" ht="15.75" customHeight="1" x14ac:dyDescent="0.25">
      <c r="B1868" s="1"/>
      <c r="C1868" s="1" t="s">
        <v>1866</v>
      </c>
      <c r="D1868" s="2">
        <v>9.2592592592592602E-5</v>
      </c>
      <c r="E1868" s="1"/>
      <c r="F1868" s="3"/>
      <c r="G1868" s="3"/>
      <c r="H1868" s="1"/>
    </row>
    <row r="1869" spans="2:8" ht="15.75" customHeight="1" x14ac:dyDescent="0.25">
      <c r="B1869" s="1"/>
      <c r="C1869" s="1" t="s">
        <v>1867</v>
      </c>
      <c r="D1869" s="2">
        <v>9.2592592592592602E-5</v>
      </c>
      <c r="E1869" s="1"/>
      <c r="F1869" s="3"/>
      <c r="G1869" s="3"/>
      <c r="H1869" s="1"/>
    </row>
    <row r="1870" spans="2:8" ht="15.75" customHeight="1" x14ac:dyDescent="0.25">
      <c r="B1870" s="1"/>
      <c r="C1870" s="1" t="s">
        <v>1868</v>
      </c>
      <c r="D1870" s="2">
        <v>9.2592592592592602E-5</v>
      </c>
      <c r="E1870" s="1"/>
      <c r="F1870" s="3"/>
      <c r="G1870" s="3"/>
      <c r="H1870" s="1"/>
    </row>
    <row r="1871" spans="2:8" ht="15.75" customHeight="1" x14ac:dyDescent="0.25">
      <c r="B1871" s="1"/>
      <c r="C1871" s="1" t="s">
        <v>1869</v>
      </c>
      <c r="D1871" s="2">
        <v>9.2592592592592602E-5</v>
      </c>
      <c r="E1871" s="1"/>
      <c r="F1871" s="3"/>
      <c r="G1871" s="3"/>
      <c r="H1871" s="1"/>
    </row>
    <row r="1872" spans="2:8" ht="15.75" customHeight="1" x14ac:dyDescent="0.25">
      <c r="B1872" s="1"/>
      <c r="C1872" s="1" t="s">
        <v>1870</v>
      </c>
      <c r="D1872" s="2">
        <v>9.2592592592592602E-5</v>
      </c>
      <c r="E1872" s="1"/>
      <c r="F1872" s="3"/>
      <c r="G1872" s="3"/>
      <c r="H1872" s="1"/>
    </row>
    <row r="1873" spans="2:8" ht="15.75" customHeight="1" x14ac:dyDescent="0.25">
      <c r="B1873" s="1"/>
      <c r="C1873" s="1" t="s">
        <v>1871</v>
      </c>
      <c r="D1873" s="2">
        <v>9.2592592592592602E-5</v>
      </c>
      <c r="E1873" s="1"/>
      <c r="F1873" s="3"/>
      <c r="G1873" s="3"/>
      <c r="H1873" s="1"/>
    </row>
    <row r="1874" spans="2:8" ht="15.75" customHeight="1" x14ac:dyDescent="0.25">
      <c r="B1874" s="1"/>
      <c r="C1874" s="1" t="s">
        <v>1872</v>
      </c>
      <c r="D1874" s="2">
        <v>9.2592592592592602E-5</v>
      </c>
      <c r="E1874" s="1"/>
      <c r="F1874" s="3"/>
      <c r="G1874" s="3"/>
      <c r="H1874" s="1"/>
    </row>
    <row r="1875" spans="2:8" ht="15.75" customHeight="1" x14ac:dyDescent="0.25">
      <c r="B1875" s="1"/>
      <c r="C1875" s="1" t="s">
        <v>1873</v>
      </c>
      <c r="D1875" s="2">
        <v>9.2592592592592602E-5</v>
      </c>
      <c r="E1875" s="1"/>
      <c r="F1875" s="3"/>
      <c r="G1875" s="3"/>
      <c r="H1875" s="1"/>
    </row>
    <row r="1876" spans="2:8" ht="15.75" customHeight="1" x14ac:dyDescent="0.25">
      <c r="B1876" s="1"/>
      <c r="C1876" s="1" t="s">
        <v>1874</v>
      </c>
      <c r="D1876" s="2">
        <v>9.2592592592592602E-5</v>
      </c>
      <c r="E1876" s="1"/>
      <c r="F1876" s="3"/>
      <c r="G1876" s="3"/>
      <c r="H1876" s="1"/>
    </row>
    <row r="1877" spans="2:8" ht="15.75" customHeight="1" x14ac:dyDescent="0.25">
      <c r="B1877" s="1"/>
      <c r="C1877" s="1" t="s">
        <v>1875</v>
      </c>
      <c r="D1877" s="2">
        <v>9.2592592592592602E-5</v>
      </c>
      <c r="E1877" s="1"/>
      <c r="F1877" s="3"/>
      <c r="G1877" s="3"/>
      <c r="H1877" s="1"/>
    </row>
    <row r="1878" spans="2:8" ht="15.75" customHeight="1" x14ac:dyDescent="0.25">
      <c r="B1878" s="1"/>
      <c r="C1878" s="1" t="s">
        <v>1876</v>
      </c>
      <c r="D1878" s="2">
        <v>9.2592592592592602E-5</v>
      </c>
      <c r="E1878" s="1"/>
      <c r="F1878" s="3"/>
      <c r="G1878" s="3"/>
      <c r="H1878" s="1"/>
    </row>
    <row r="1879" spans="2:8" ht="15.75" customHeight="1" x14ac:dyDescent="0.25">
      <c r="B1879" s="1"/>
      <c r="C1879" s="1" t="s">
        <v>1877</v>
      </c>
      <c r="D1879" s="2">
        <v>9.2592592592592602E-5</v>
      </c>
      <c r="E1879" s="1"/>
      <c r="F1879" s="3"/>
      <c r="G1879" s="3"/>
      <c r="H1879" s="1"/>
    </row>
    <row r="1880" spans="2:8" ht="15.75" customHeight="1" x14ac:dyDescent="0.25">
      <c r="B1880" s="1"/>
      <c r="C1880" s="1" t="s">
        <v>1878</v>
      </c>
      <c r="D1880" s="2">
        <v>9.2592592592592602E-5</v>
      </c>
      <c r="E1880" s="1"/>
      <c r="F1880" s="3"/>
      <c r="G1880" s="3"/>
      <c r="H1880" s="1"/>
    </row>
    <row r="1881" spans="2:8" ht="15.75" customHeight="1" x14ac:dyDescent="0.25">
      <c r="B1881" s="1"/>
      <c r="C1881" s="1" t="s">
        <v>1879</v>
      </c>
      <c r="D1881" s="2">
        <v>9.2592592592592602E-5</v>
      </c>
      <c r="E1881" s="1"/>
      <c r="F1881" s="3"/>
      <c r="G1881" s="3"/>
      <c r="H1881" s="1"/>
    </row>
    <row r="1882" spans="2:8" ht="15.75" customHeight="1" x14ac:dyDescent="0.25">
      <c r="B1882" s="1"/>
      <c r="C1882" s="1" t="s">
        <v>1880</v>
      </c>
      <c r="D1882" s="2">
        <v>9.2592592592592602E-5</v>
      </c>
      <c r="E1882" s="1"/>
      <c r="F1882" s="3"/>
      <c r="G1882" s="3"/>
      <c r="H1882" s="1"/>
    </row>
    <row r="1883" spans="2:8" ht="15.75" customHeight="1" x14ac:dyDescent="0.25">
      <c r="B1883" s="1"/>
      <c r="C1883" s="1" t="s">
        <v>1881</v>
      </c>
      <c r="D1883" s="2">
        <v>9.2592592592592602E-5</v>
      </c>
      <c r="E1883" s="1"/>
      <c r="F1883" s="3"/>
      <c r="G1883" s="3"/>
      <c r="H1883" s="1"/>
    </row>
    <row r="1884" spans="2:8" ht="15.75" customHeight="1" x14ac:dyDescent="0.25">
      <c r="B1884" s="1"/>
      <c r="C1884" s="1" t="s">
        <v>1882</v>
      </c>
      <c r="D1884" s="2">
        <v>9.2592592592592602E-5</v>
      </c>
      <c r="E1884" s="1"/>
      <c r="F1884" s="3"/>
      <c r="G1884" s="3"/>
      <c r="H1884" s="1"/>
    </row>
    <row r="1885" spans="2:8" ht="15.75" customHeight="1" x14ac:dyDescent="0.25">
      <c r="B1885" s="1"/>
      <c r="C1885" s="1" t="s">
        <v>1883</v>
      </c>
      <c r="D1885" s="2">
        <v>8.1018518518518503E-5</v>
      </c>
      <c r="E1885" s="1"/>
      <c r="F1885" s="3"/>
      <c r="G1885" s="3"/>
      <c r="H1885" s="1"/>
    </row>
    <row r="1886" spans="2:8" ht="15.75" customHeight="1" x14ac:dyDescent="0.25">
      <c r="B1886" s="1"/>
      <c r="C1886" s="1" t="s">
        <v>1884</v>
      </c>
      <c r="D1886" s="2">
        <v>8.1018518518518503E-5</v>
      </c>
      <c r="E1886" s="1"/>
      <c r="F1886" s="3"/>
      <c r="G1886" s="3"/>
      <c r="H1886" s="1"/>
    </row>
    <row r="1887" spans="2:8" ht="15.75" customHeight="1" x14ac:dyDescent="0.25">
      <c r="B1887" s="1"/>
      <c r="C1887" s="1" t="s">
        <v>1885</v>
      </c>
      <c r="D1887" s="2">
        <v>8.1018518518518503E-5</v>
      </c>
      <c r="E1887" s="1"/>
      <c r="F1887" s="3"/>
      <c r="G1887" s="3"/>
      <c r="H1887" s="1"/>
    </row>
    <row r="1888" spans="2:8" ht="15.75" customHeight="1" x14ac:dyDescent="0.25">
      <c r="B1888" s="1"/>
      <c r="C1888" s="1" t="s">
        <v>1886</v>
      </c>
      <c r="D1888" s="2">
        <v>8.1018518518518503E-5</v>
      </c>
      <c r="E1888" s="1"/>
      <c r="F1888" s="3"/>
      <c r="G1888" s="3"/>
      <c r="H1888" s="1"/>
    </row>
    <row r="1889" spans="2:8" ht="15.75" customHeight="1" x14ac:dyDescent="0.25">
      <c r="B1889" s="1"/>
      <c r="C1889" s="1" t="s">
        <v>1887</v>
      </c>
      <c r="D1889" s="2">
        <v>8.1018518518518503E-5</v>
      </c>
      <c r="E1889" s="1"/>
      <c r="F1889" s="3"/>
      <c r="G1889" s="3"/>
      <c r="H1889" s="1"/>
    </row>
    <row r="1890" spans="2:8" ht="15.75" customHeight="1" x14ac:dyDescent="0.25">
      <c r="B1890" s="1"/>
      <c r="C1890" s="1" t="s">
        <v>1888</v>
      </c>
      <c r="D1890" s="2">
        <v>8.1018518518518503E-5</v>
      </c>
      <c r="E1890" s="1"/>
      <c r="F1890" s="3"/>
      <c r="G1890" s="3"/>
      <c r="H1890" s="1"/>
    </row>
    <row r="1891" spans="2:8" ht="15.75" customHeight="1" x14ac:dyDescent="0.25">
      <c r="B1891" s="1"/>
      <c r="C1891" s="1" t="s">
        <v>1889</v>
      </c>
      <c r="D1891" s="2">
        <v>8.1018518518518503E-5</v>
      </c>
      <c r="E1891" s="1"/>
      <c r="F1891" s="3"/>
      <c r="G1891" s="3"/>
      <c r="H1891" s="1"/>
    </row>
    <row r="1892" spans="2:8" ht="15.75" customHeight="1" x14ac:dyDescent="0.25">
      <c r="B1892" s="1"/>
      <c r="C1892" s="1" t="s">
        <v>1890</v>
      </c>
      <c r="D1892" s="2">
        <v>8.1018518518518503E-5</v>
      </c>
      <c r="E1892" s="1"/>
      <c r="F1892" s="3"/>
      <c r="G1892" s="3"/>
      <c r="H1892" s="1"/>
    </row>
    <row r="1893" spans="2:8" ht="15.75" customHeight="1" x14ac:dyDescent="0.25">
      <c r="B1893" s="1"/>
      <c r="C1893" s="1" t="s">
        <v>1891</v>
      </c>
      <c r="D1893" s="2">
        <v>8.1018518518518503E-5</v>
      </c>
      <c r="E1893" s="1"/>
      <c r="F1893" s="3"/>
      <c r="G1893" s="3"/>
      <c r="H1893" s="1"/>
    </row>
    <row r="1894" spans="2:8" ht="15.75" customHeight="1" x14ac:dyDescent="0.25">
      <c r="B1894" s="1"/>
      <c r="C1894" s="1" t="s">
        <v>1892</v>
      </c>
      <c r="D1894" s="2">
        <v>8.1018518518518503E-5</v>
      </c>
      <c r="E1894" s="1"/>
      <c r="F1894" s="3"/>
      <c r="G1894" s="3"/>
      <c r="H1894" s="1"/>
    </row>
    <row r="1895" spans="2:8" ht="15.75" customHeight="1" x14ac:dyDescent="0.25">
      <c r="B1895" s="1"/>
      <c r="C1895" s="1" t="s">
        <v>1893</v>
      </c>
      <c r="D1895" s="2">
        <v>8.1018518518518503E-5</v>
      </c>
      <c r="E1895" s="1"/>
      <c r="F1895" s="3"/>
      <c r="G1895" s="3"/>
      <c r="H1895" s="1"/>
    </row>
    <row r="1896" spans="2:8" ht="15.75" customHeight="1" x14ac:dyDescent="0.25">
      <c r="B1896" s="1"/>
      <c r="C1896" s="1" t="s">
        <v>1894</v>
      </c>
      <c r="D1896" s="2">
        <v>8.1018518518518503E-5</v>
      </c>
      <c r="E1896" s="1"/>
      <c r="F1896" s="3"/>
      <c r="G1896" s="3"/>
      <c r="H1896" s="1"/>
    </row>
    <row r="1897" spans="2:8" ht="15.75" customHeight="1" x14ac:dyDescent="0.25">
      <c r="B1897" s="1"/>
      <c r="C1897" s="1" t="s">
        <v>1895</v>
      </c>
      <c r="D1897" s="2">
        <v>8.1018518518518503E-5</v>
      </c>
      <c r="E1897" s="1"/>
      <c r="F1897" s="3"/>
      <c r="G1897" s="3"/>
      <c r="H1897" s="1"/>
    </row>
    <row r="1898" spans="2:8" ht="15.75" customHeight="1" x14ac:dyDescent="0.25">
      <c r="B1898" s="1"/>
      <c r="C1898" s="1" t="s">
        <v>1896</v>
      </c>
      <c r="D1898" s="2">
        <v>8.1018518518518503E-5</v>
      </c>
      <c r="E1898" s="1"/>
      <c r="F1898" s="3"/>
      <c r="G1898" s="3"/>
      <c r="H1898" s="1"/>
    </row>
    <row r="1899" spans="2:8" ht="15.75" customHeight="1" x14ac:dyDescent="0.25">
      <c r="B1899" s="1"/>
      <c r="C1899" s="1" t="s">
        <v>1897</v>
      </c>
      <c r="D1899" s="2">
        <v>8.1018518518518503E-5</v>
      </c>
      <c r="E1899" s="1"/>
      <c r="F1899" s="3"/>
      <c r="G1899" s="3"/>
      <c r="H1899" s="1"/>
    </row>
    <row r="1900" spans="2:8" ht="15.75" customHeight="1" x14ac:dyDescent="0.25">
      <c r="B1900" s="1"/>
      <c r="C1900" s="1" t="s">
        <v>1898</v>
      </c>
      <c r="D1900" s="2">
        <v>8.1018518518518503E-5</v>
      </c>
      <c r="E1900" s="1"/>
      <c r="F1900" s="3"/>
      <c r="G1900" s="3"/>
      <c r="H1900" s="1"/>
    </row>
    <row r="1901" spans="2:8" ht="15.75" customHeight="1" x14ac:dyDescent="0.25">
      <c r="B1901" s="1"/>
      <c r="C1901" s="1" t="s">
        <v>1899</v>
      </c>
      <c r="D1901" s="2">
        <v>8.1018518518518503E-5</v>
      </c>
      <c r="E1901" s="1"/>
      <c r="F1901" s="3"/>
      <c r="G1901" s="3"/>
      <c r="H1901" s="1"/>
    </row>
    <row r="1902" spans="2:8" ht="15.75" customHeight="1" x14ac:dyDescent="0.25">
      <c r="B1902" s="1"/>
      <c r="C1902" s="1" t="s">
        <v>1900</v>
      </c>
      <c r="D1902" s="2">
        <v>8.1018518518518503E-5</v>
      </c>
      <c r="E1902" s="1"/>
      <c r="F1902" s="3"/>
      <c r="G1902" s="3"/>
      <c r="H1902" s="1"/>
    </row>
    <row r="1903" spans="2:8" ht="15.75" customHeight="1" x14ac:dyDescent="0.25">
      <c r="B1903" s="1"/>
      <c r="C1903" s="1" t="s">
        <v>1901</v>
      </c>
      <c r="D1903" s="2">
        <v>8.1018518518518503E-5</v>
      </c>
      <c r="E1903" s="1"/>
      <c r="F1903" s="3"/>
      <c r="G1903" s="3"/>
      <c r="H1903" s="1"/>
    </row>
    <row r="1904" spans="2:8" ht="15.75" customHeight="1" x14ac:dyDescent="0.25">
      <c r="B1904" s="1"/>
      <c r="C1904" s="1" t="s">
        <v>1902</v>
      </c>
      <c r="D1904" s="2">
        <v>8.1018518518518503E-5</v>
      </c>
      <c r="E1904" s="1"/>
      <c r="F1904" s="3"/>
      <c r="G1904" s="3"/>
      <c r="H1904" s="1"/>
    </row>
    <row r="1905" spans="2:8" ht="15.75" customHeight="1" x14ac:dyDescent="0.25">
      <c r="B1905" s="1"/>
      <c r="C1905" s="1" t="s">
        <v>1903</v>
      </c>
      <c r="D1905" s="2">
        <v>8.1018518518518503E-5</v>
      </c>
      <c r="E1905" s="1"/>
      <c r="F1905" s="3"/>
      <c r="G1905" s="3"/>
      <c r="H1905" s="1"/>
    </row>
    <row r="1906" spans="2:8" ht="15.75" customHeight="1" x14ac:dyDescent="0.25">
      <c r="B1906" s="1"/>
      <c r="C1906" s="1" t="s">
        <v>1904</v>
      </c>
      <c r="D1906" s="2">
        <v>8.1018518518518503E-5</v>
      </c>
      <c r="E1906" s="1"/>
      <c r="F1906" s="3"/>
      <c r="G1906" s="3"/>
      <c r="H1906" s="1"/>
    </row>
    <row r="1907" spans="2:8" ht="15.75" customHeight="1" x14ac:dyDescent="0.25">
      <c r="B1907" s="1"/>
      <c r="C1907" s="1" t="s">
        <v>1905</v>
      </c>
      <c r="D1907" s="2">
        <v>8.1018518518518503E-5</v>
      </c>
      <c r="E1907" s="1"/>
      <c r="F1907" s="3"/>
      <c r="G1907" s="3"/>
      <c r="H1907" s="1"/>
    </row>
    <row r="1908" spans="2:8" ht="15.75" customHeight="1" x14ac:dyDescent="0.25">
      <c r="B1908" s="1"/>
      <c r="C1908" s="1" t="s">
        <v>1906</v>
      </c>
      <c r="D1908" s="2">
        <v>8.1018518518518503E-5</v>
      </c>
      <c r="E1908" s="1"/>
      <c r="F1908" s="3"/>
      <c r="G1908" s="3"/>
      <c r="H1908" s="1"/>
    </row>
    <row r="1909" spans="2:8" ht="15.75" customHeight="1" x14ac:dyDescent="0.25">
      <c r="B1909" s="1"/>
      <c r="C1909" s="1" t="s">
        <v>1907</v>
      </c>
      <c r="D1909" s="2">
        <v>8.1018518518518503E-5</v>
      </c>
      <c r="E1909" s="1"/>
      <c r="F1909" s="3"/>
      <c r="G1909" s="3"/>
      <c r="H1909" s="1"/>
    </row>
    <row r="1910" spans="2:8" ht="15.75" customHeight="1" x14ac:dyDescent="0.25">
      <c r="B1910" s="1"/>
      <c r="C1910" s="1" t="s">
        <v>1908</v>
      </c>
      <c r="D1910" s="2">
        <v>6.9444444444444404E-5</v>
      </c>
      <c r="E1910" s="1"/>
      <c r="F1910" s="3"/>
      <c r="G1910" s="3"/>
      <c r="H1910" s="1"/>
    </row>
    <row r="1911" spans="2:8" ht="15.75" customHeight="1" x14ac:dyDescent="0.25">
      <c r="B1911" s="1"/>
      <c r="C1911" s="1" t="s">
        <v>1909</v>
      </c>
      <c r="D1911" s="2">
        <v>6.9444444444444404E-5</v>
      </c>
      <c r="E1911" s="1"/>
      <c r="F1911" s="3"/>
      <c r="G1911" s="3"/>
      <c r="H1911" s="1"/>
    </row>
    <row r="1912" spans="2:8" ht="15.75" customHeight="1" x14ac:dyDescent="0.25">
      <c r="B1912" s="1"/>
      <c r="C1912" s="1" t="s">
        <v>1910</v>
      </c>
      <c r="D1912" s="2">
        <v>6.9444444444444404E-5</v>
      </c>
      <c r="E1912" s="1"/>
      <c r="F1912" s="3"/>
      <c r="G1912" s="3"/>
      <c r="H1912" s="1"/>
    </row>
    <row r="1913" spans="2:8" ht="15.75" customHeight="1" x14ac:dyDescent="0.25">
      <c r="B1913" s="1"/>
      <c r="C1913" s="1" t="s">
        <v>1911</v>
      </c>
      <c r="D1913" s="2">
        <v>6.9444444444444404E-5</v>
      </c>
      <c r="E1913" s="1"/>
      <c r="F1913" s="3"/>
      <c r="G1913" s="3"/>
      <c r="H1913" s="1"/>
    </row>
    <row r="1914" spans="2:8" ht="15.75" customHeight="1" x14ac:dyDescent="0.25">
      <c r="B1914" s="1"/>
      <c r="C1914" s="1" t="s">
        <v>1912</v>
      </c>
      <c r="D1914" s="2">
        <v>6.9444444444444404E-5</v>
      </c>
      <c r="E1914" s="1"/>
      <c r="F1914" s="3"/>
      <c r="G1914" s="3"/>
      <c r="H1914" s="1"/>
    </row>
    <row r="1915" spans="2:8" ht="15.75" customHeight="1" x14ac:dyDescent="0.25">
      <c r="B1915" s="1"/>
      <c r="C1915" s="1" t="s">
        <v>1913</v>
      </c>
      <c r="D1915" s="2">
        <v>6.9444444444444404E-5</v>
      </c>
      <c r="E1915" s="1"/>
      <c r="F1915" s="3"/>
      <c r="G1915" s="3"/>
      <c r="H1915" s="1"/>
    </row>
    <row r="1916" spans="2:8" ht="15.75" customHeight="1" x14ac:dyDescent="0.25">
      <c r="B1916" s="1"/>
      <c r="C1916" s="1" t="s">
        <v>1914</v>
      </c>
      <c r="D1916" s="2">
        <v>6.9444444444444404E-5</v>
      </c>
      <c r="E1916" s="1"/>
      <c r="F1916" s="3"/>
      <c r="G1916" s="3"/>
      <c r="H1916" s="1"/>
    </row>
    <row r="1917" spans="2:8" ht="15.75" customHeight="1" x14ac:dyDescent="0.25">
      <c r="B1917" s="1"/>
      <c r="C1917" s="1" t="s">
        <v>1915</v>
      </c>
      <c r="D1917" s="2">
        <v>6.9444444444444404E-5</v>
      </c>
      <c r="E1917" s="1"/>
      <c r="F1917" s="3"/>
      <c r="G1917" s="3"/>
      <c r="H1917" s="1"/>
    </row>
    <row r="1918" spans="2:8" ht="15.75" customHeight="1" x14ac:dyDescent="0.25">
      <c r="B1918" s="1"/>
      <c r="C1918" s="1" t="s">
        <v>1916</v>
      </c>
      <c r="D1918" s="2">
        <v>6.9444444444444404E-5</v>
      </c>
      <c r="E1918" s="1"/>
      <c r="F1918" s="3"/>
      <c r="G1918" s="3"/>
      <c r="H1918" s="1"/>
    </row>
    <row r="1919" spans="2:8" ht="15.75" customHeight="1" x14ac:dyDescent="0.25">
      <c r="B1919" s="1"/>
      <c r="C1919" s="1" t="s">
        <v>1917</v>
      </c>
      <c r="D1919" s="2">
        <v>6.9444444444444404E-5</v>
      </c>
      <c r="E1919" s="1"/>
      <c r="F1919" s="3"/>
      <c r="G1919" s="3"/>
      <c r="H1919" s="1"/>
    </row>
    <row r="1920" spans="2:8" ht="15.75" customHeight="1" x14ac:dyDescent="0.25">
      <c r="B1920" s="1"/>
      <c r="C1920" s="1" t="s">
        <v>1918</v>
      </c>
      <c r="D1920" s="2">
        <v>6.9444444444444404E-5</v>
      </c>
      <c r="E1920" s="1"/>
      <c r="F1920" s="3"/>
      <c r="G1920" s="3"/>
      <c r="H1920" s="1"/>
    </row>
    <row r="1921" spans="2:8" ht="15.75" customHeight="1" x14ac:dyDescent="0.25">
      <c r="B1921" s="1"/>
      <c r="C1921" s="1" t="s">
        <v>1919</v>
      </c>
      <c r="D1921" s="2">
        <v>6.9444444444444404E-5</v>
      </c>
      <c r="E1921" s="1"/>
      <c r="F1921" s="3"/>
      <c r="G1921" s="3"/>
      <c r="H1921" s="1"/>
    </row>
    <row r="1922" spans="2:8" ht="15.75" customHeight="1" x14ac:dyDescent="0.25">
      <c r="B1922" s="1"/>
      <c r="C1922" s="1" t="s">
        <v>1920</v>
      </c>
      <c r="D1922" s="2">
        <v>6.9444444444444404E-5</v>
      </c>
      <c r="E1922" s="1"/>
      <c r="F1922" s="3"/>
      <c r="G1922" s="3"/>
      <c r="H1922" s="1"/>
    </row>
    <row r="1923" spans="2:8" ht="15.75" customHeight="1" x14ac:dyDescent="0.25">
      <c r="B1923" s="1"/>
      <c r="C1923" s="1" t="s">
        <v>1921</v>
      </c>
      <c r="D1923" s="2">
        <v>6.9444444444444404E-5</v>
      </c>
      <c r="E1923" s="1"/>
      <c r="F1923" s="3"/>
      <c r="G1923" s="3"/>
      <c r="H1923" s="1"/>
    </row>
    <row r="1924" spans="2:8" ht="15.75" customHeight="1" x14ac:dyDescent="0.25">
      <c r="B1924" s="1"/>
      <c r="C1924" s="1" t="s">
        <v>1922</v>
      </c>
      <c r="D1924" s="2">
        <v>6.9444444444444404E-5</v>
      </c>
      <c r="E1924" s="1"/>
      <c r="F1924" s="3"/>
      <c r="G1924" s="3"/>
      <c r="H1924" s="1"/>
    </row>
    <row r="1925" spans="2:8" ht="15.75" customHeight="1" x14ac:dyDescent="0.25">
      <c r="B1925" s="1"/>
      <c r="C1925" s="1" t="s">
        <v>1923</v>
      </c>
      <c r="D1925" s="2">
        <v>6.9444444444444404E-5</v>
      </c>
      <c r="E1925" s="1"/>
      <c r="F1925" s="3"/>
      <c r="G1925" s="3"/>
      <c r="H1925" s="1"/>
    </row>
    <row r="1926" spans="2:8" ht="15.75" customHeight="1" x14ac:dyDescent="0.25">
      <c r="B1926" s="1"/>
      <c r="C1926" s="1" t="s">
        <v>1924</v>
      </c>
      <c r="D1926" s="2">
        <v>6.9444444444444404E-5</v>
      </c>
      <c r="E1926" s="1"/>
      <c r="F1926" s="3"/>
      <c r="G1926" s="3"/>
      <c r="H1926" s="1"/>
    </row>
    <row r="1927" spans="2:8" ht="15.75" customHeight="1" x14ac:dyDescent="0.25">
      <c r="B1927" s="1"/>
      <c r="C1927" s="1" t="s">
        <v>1925</v>
      </c>
      <c r="D1927" s="2">
        <v>6.9444444444444404E-5</v>
      </c>
      <c r="E1927" s="1"/>
      <c r="F1927" s="3"/>
      <c r="G1927" s="3"/>
      <c r="H1927" s="1"/>
    </row>
    <row r="1928" spans="2:8" ht="15.75" customHeight="1" x14ac:dyDescent="0.25">
      <c r="B1928" s="1"/>
      <c r="C1928" s="1" t="s">
        <v>1926</v>
      </c>
      <c r="D1928" s="2">
        <v>6.9444444444444404E-5</v>
      </c>
      <c r="E1928" s="1"/>
      <c r="F1928" s="3"/>
      <c r="G1928" s="3"/>
      <c r="H1928" s="1"/>
    </row>
    <row r="1929" spans="2:8" ht="15.75" customHeight="1" x14ac:dyDescent="0.25">
      <c r="B1929" s="1"/>
      <c r="C1929" s="1" t="s">
        <v>1927</v>
      </c>
      <c r="D1929" s="2">
        <v>6.9444444444444404E-5</v>
      </c>
      <c r="E1929" s="1"/>
      <c r="F1929" s="3"/>
      <c r="G1929" s="3"/>
      <c r="H1929" s="1"/>
    </row>
    <row r="1930" spans="2:8" ht="15.75" customHeight="1" x14ac:dyDescent="0.25">
      <c r="B1930" s="1"/>
      <c r="C1930" s="1" t="s">
        <v>1928</v>
      </c>
      <c r="D1930" s="2">
        <v>6.9444444444444404E-5</v>
      </c>
      <c r="E1930" s="1"/>
      <c r="F1930" s="3"/>
      <c r="G1930" s="3"/>
      <c r="H1930" s="1"/>
    </row>
    <row r="1931" spans="2:8" ht="15.75" customHeight="1" x14ac:dyDescent="0.25">
      <c r="B1931" s="1"/>
      <c r="C1931" s="1" t="s">
        <v>1929</v>
      </c>
      <c r="D1931" s="2">
        <v>6.9444444444444404E-5</v>
      </c>
      <c r="E1931" s="1"/>
      <c r="F1931" s="3"/>
      <c r="G1931" s="3"/>
      <c r="H1931" s="1"/>
    </row>
    <row r="1932" spans="2:8" ht="15.75" customHeight="1" x14ac:dyDescent="0.25">
      <c r="B1932" s="1"/>
      <c r="C1932" s="1" t="s">
        <v>1930</v>
      </c>
      <c r="D1932" s="2">
        <v>6.9444444444444404E-5</v>
      </c>
      <c r="E1932" s="1"/>
      <c r="F1932" s="3"/>
      <c r="G1932" s="3"/>
      <c r="H1932" s="1"/>
    </row>
    <row r="1933" spans="2:8" ht="15.75" customHeight="1" x14ac:dyDescent="0.25">
      <c r="B1933" s="1"/>
      <c r="C1933" s="1" t="s">
        <v>1931</v>
      </c>
      <c r="D1933" s="2">
        <v>6.9444444444444404E-5</v>
      </c>
      <c r="E1933" s="1"/>
      <c r="F1933" s="3"/>
      <c r="G1933" s="3"/>
      <c r="H1933" s="1"/>
    </row>
    <row r="1934" spans="2:8" ht="15.75" customHeight="1" x14ac:dyDescent="0.25">
      <c r="B1934" s="1"/>
      <c r="C1934" s="1" t="s">
        <v>1932</v>
      </c>
      <c r="D1934" s="2">
        <v>6.9444444444444404E-5</v>
      </c>
      <c r="E1934" s="1"/>
      <c r="F1934" s="3"/>
      <c r="G1934" s="3"/>
      <c r="H1934" s="1"/>
    </row>
    <row r="1935" spans="2:8" ht="15.75" customHeight="1" x14ac:dyDescent="0.25">
      <c r="B1935" s="1"/>
      <c r="C1935" s="1" t="s">
        <v>1933</v>
      </c>
      <c r="D1935" s="2">
        <v>6.9444444444444404E-5</v>
      </c>
      <c r="E1935" s="1"/>
      <c r="F1935" s="3"/>
      <c r="G1935" s="3"/>
      <c r="H1935" s="1"/>
    </row>
    <row r="1936" spans="2:8" ht="15.75" customHeight="1" x14ac:dyDescent="0.25">
      <c r="B1936" s="1"/>
      <c r="C1936" s="1" t="s">
        <v>1934</v>
      </c>
      <c r="D1936" s="2">
        <v>6.9444444444444404E-5</v>
      </c>
      <c r="E1936" s="1"/>
      <c r="F1936" s="3"/>
      <c r="G1936" s="3"/>
      <c r="H1936" s="1"/>
    </row>
    <row r="1937" spans="2:8" ht="15.75" customHeight="1" x14ac:dyDescent="0.25">
      <c r="B1937" s="1"/>
      <c r="C1937" s="1" t="s">
        <v>1935</v>
      </c>
      <c r="D1937" s="2">
        <v>6.9444444444444404E-5</v>
      </c>
      <c r="E1937" s="1"/>
      <c r="F1937" s="3"/>
      <c r="G1937" s="3"/>
      <c r="H1937" s="1"/>
    </row>
    <row r="1938" spans="2:8" ht="15.75" customHeight="1" x14ac:dyDescent="0.25">
      <c r="B1938" s="1"/>
      <c r="C1938" s="1" t="s">
        <v>1936</v>
      </c>
      <c r="D1938" s="2">
        <v>6.9444444444444404E-5</v>
      </c>
      <c r="E1938" s="1"/>
      <c r="F1938" s="3"/>
      <c r="G1938" s="3"/>
      <c r="H1938" s="1"/>
    </row>
    <row r="1939" spans="2:8" ht="15.75" customHeight="1" x14ac:dyDescent="0.25">
      <c r="B1939" s="1"/>
      <c r="C1939" s="1" t="s">
        <v>1937</v>
      </c>
      <c r="D1939" s="2">
        <v>6.9444444444444404E-5</v>
      </c>
      <c r="E1939" s="1"/>
      <c r="F1939" s="3"/>
      <c r="G1939" s="3"/>
      <c r="H1939" s="1"/>
    </row>
    <row r="1940" spans="2:8" ht="15.75" customHeight="1" x14ac:dyDescent="0.25">
      <c r="B1940" s="1"/>
      <c r="C1940" s="1" t="s">
        <v>1938</v>
      </c>
      <c r="D1940" s="2">
        <v>6.9444444444444404E-5</v>
      </c>
      <c r="E1940" s="1"/>
      <c r="F1940" s="3"/>
      <c r="G1940" s="3"/>
      <c r="H1940" s="1"/>
    </row>
    <row r="1941" spans="2:8" ht="15.75" customHeight="1" x14ac:dyDescent="0.25">
      <c r="B1941" s="1"/>
      <c r="C1941" s="1" t="s">
        <v>1939</v>
      </c>
      <c r="D1941" s="2">
        <v>6.9444444444444404E-5</v>
      </c>
      <c r="E1941" s="1"/>
      <c r="F1941" s="3"/>
      <c r="G1941" s="3"/>
      <c r="H1941" s="1"/>
    </row>
    <row r="1942" spans="2:8" ht="15.75" customHeight="1" x14ac:dyDescent="0.25">
      <c r="B1942" s="1"/>
      <c r="C1942" s="1" t="s">
        <v>1940</v>
      </c>
      <c r="D1942" s="2">
        <v>5.78703703703704E-5</v>
      </c>
      <c r="E1942" s="1"/>
      <c r="F1942" s="3"/>
      <c r="G1942" s="3"/>
      <c r="H1942" s="1"/>
    </row>
    <row r="1943" spans="2:8" ht="15.75" customHeight="1" x14ac:dyDescent="0.25">
      <c r="B1943" s="1"/>
      <c r="C1943" s="1" t="s">
        <v>1941</v>
      </c>
      <c r="D1943" s="2">
        <v>5.78703703703704E-5</v>
      </c>
      <c r="E1943" s="1"/>
      <c r="F1943" s="3"/>
      <c r="G1943" s="3"/>
      <c r="H1943" s="1"/>
    </row>
    <row r="1944" spans="2:8" ht="15.75" customHeight="1" x14ac:dyDescent="0.25">
      <c r="B1944" s="1"/>
      <c r="C1944" s="1" t="s">
        <v>1942</v>
      </c>
      <c r="D1944" s="2">
        <v>5.78703703703704E-5</v>
      </c>
      <c r="E1944" s="1"/>
      <c r="F1944" s="3"/>
      <c r="G1944" s="3"/>
      <c r="H1944" s="1"/>
    </row>
    <row r="1945" spans="2:8" ht="15.75" customHeight="1" x14ac:dyDescent="0.25">
      <c r="B1945" s="1"/>
      <c r="C1945" s="1" t="s">
        <v>1943</v>
      </c>
      <c r="D1945" s="2">
        <v>5.78703703703704E-5</v>
      </c>
      <c r="E1945" s="1"/>
      <c r="F1945" s="3"/>
      <c r="G1945" s="3"/>
      <c r="H1945" s="1"/>
    </row>
    <row r="1946" spans="2:8" ht="15.75" customHeight="1" x14ac:dyDescent="0.25">
      <c r="B1946" s="1"/>
      <c r="C1946" s="1" t="s">
        <v>1944</v>
      </c>
      <c r="D1946" s="2">
        <v>5.78703703703704E-5</v>
      </c>
      <c r="E1946" s="1"/>
      <c r="F1946" s="3"/>
      <c r="G1946" s="3"/>
      <c r="H1946" s="1"/>
    </row>
    <row r="1947" spans="2:8" ht="15.75" customHeight="1" x14ac:dyDescent="0.25">
      <c r="B1947" s="1"/>
      <c r="C1947" s="1" t="s">
        <v>1945</v>
      </c>
      <c r="D1947" s="2">
        <v>5.78703703703704E-5</v>
      </c>
      <c r="E1947" s="1"/>
      <c r="F1947" s="3"/>
      <c r="G1947" s="3"/>
      <c r="H1947" s="1"/>
    </row>
    <row r="1948" spans="2:8" ht="15.75" customHeight="1" x14ac:dyDescent="0.25">
      <c r="B1948" s="1"/>
      <c r="C1948" s="1" t="s">
        <v>1946</v>
      </c>
      <c r="D1948" s="2">
        <v>5.78703703703704E-5</v>
      </c>
      <c r="E1948" s="1"/>
      <c r="F1948" s="3"/>
      <c r="G1948" s="3"/>
      <c r="H1948" s="1"/>
    </row>
    <row r="1949" spans="2:8" ht="15.75" customHeight="1" x14ac:dyDescent="0.25">
      <c r="B1949" s="1"/>
      <c r="C1949" s="1" t="s">
        <v>1947</v>
      </c>
      <c r="D1949" s="2">
        <v>5.78703703703704E-5</v>
      </c>
      <c r="E1949" s="1"/>
      <c r="F1949" s="3"/>
      <c r="G1949" s="3"/>
      <c r="H1949" s="1"/>
    </row>
    <row r="1950" spans="2:8" ht="15.75" customHeight="1" x14ac:dyDescent="0.25">
      <c r="B1950" s="1"/>
      <c r="C1950" s="1" t="s">
        <v>1948</v>
      </c>
      <c r="D1950" s="2">
        <v>5.78703703703704E-5</v>
      </c>
      <c r="E1950" s="1"/>
      <c r="F1950" s="3"/>
      <c r="G1950" s="3"/>
      <c r="H1950" s="1"/>
    </row>
    <row r="1951" spans="2:8" ht="15.75" customHeight="1" x14ac:dyDescent="0.25">
      <c r="B1951" s="1"/>
      <c r="C1951" s="1" t="s">
        <v>1949</v>
      </c>
      <c r="D1951" s="2">
        <v>5.78703703703704E-5</v>
      </c>
      <c r="E1951" s="1"/>
      <c r="F1951" s="3"/>
      <c r="G1951" s="3"/>
      <c r="H1951" s="1"/>
    </row>
    <row r="1952" spans="2:8" ht="15.75" customHeight="1" x14ac:dyDescent="0.25">
      <c r="B1952" s="1"/>
      <c r="C1952" s="1" t="s">
        <v>1950</v>
      </c>
      <c r="D1952" s="2">
        <v>5.78703703703704E-5</v>
      </c>
      <c r="E1952" s="1"/>
      <c r="F1952" s="3"/>
      <c r="G1952" s="3"/>
      <c r="H1952" s="1"/>
    </row>
    <row r="1953" spans="2:8" ht="15.75" customHeight="1" x14ac:dyDescent="0.25">
      <c r="B1953" s="1"/>
      <c r="C1953" s="1" t="s">
        <v>1951</v>
      </c>
      <c r="D1953" s="2">
        <v>5.78703703703704E-5</v>
      </c>
      <c r="E1953" s="1"/>
      <c r="F1953" s="3"/>
      <c r="G1953" s="3"/>
      <c r="H1953" s="1"/>
    </row>
    <row r="1954" spans="2:8" ht="15.75" customHeight="1" x14ac:dyDescent="0.25">
      <c r="B1954" s="1"/>
      <c r="C1954" s="1" t="s">
        <v>1952</v>
      </c>
      <c r="D1954" s="2">
        <v>5.78703703703704E-5</v>
      </c>
      <c r="E1954" s="1"/>
      <c r="F1954" s="3"/>
      <c r="G1954" s="3"/>
      <c r="H1954" s="1"/>
    </row>
    <row r="1955" spans="2:8" ht="15.75" customHeight="1" x14ac:dyDescent="0.25">
      <c r="B1955" s="1"/>
      <c r="C1955" s="1" t="s">
        <v>1953</v>
      </c>
      <c r="D1955" s="2">
        <v>5.78703703703704E-5</v>
      </c>
      <c r="E1955" s="1"/>
      <c r="F1955" s="3"/>
      <c r="G1955" s="3"/>
      <c r="H1955" s="1"/>
    </row>
    <row r="1956" spans="2:8" ht="15.75" customHeight="1" x14ac:dyDescent="0.25">
      <c r="B1956" s="1"/>
      <c r="C1956" s="1" t="s">
        <v>1954</v>
      </c>
      <c r="D1956" s="2">
        <v>5.78703703703704E-5</v>
      </c>
      <c r="E1956" s="1"/>
      <c r="F1956" s="3"/>
      <c r="G1956" s="3"/>
      <c r="H1956" s="1"/>
    </row>
    <row r="1957" spans="2:8" ht="15.75" customHeight="1" x14ac:dyDescent="0.25">
      <c r="B1957" s="1"/>
      <c r="C1957" s="1" t="s">
        <v>1955</v>
      </c>
      <c r="D1957" s="2">
        <v>5.78703703703704E-5</v>
      </c>
      <c r="E1957" s="1"/>
      <c r="F1957" s="3"/>
      <c r="G1957" s="3"/>
      <c r="H1957" s="1"/>
    </row>
    <row r="1958" spans="2:8" ht="15.75" customHeight="1" x14ac:dyDescent="0.25">
      <c r="B1958" s="1"/>
      <c r="C1958" s="1" t="s">
        <v>1956</v>
      </c>
      <c r="D1958" s="2">
        <v>5.78703703703704E-5</v>
      </c>
      <c r="E1958" s="1"/>
      <c r="F1958" s="3"/>
      <c r="G1958" s="3"/>
      <c r="H1958" s="1"/>
    </row>
    <row r="1959" spans="2:8" ht="15.75" customHeight="1" x14ac:dyDescent="0.25">
      <c r="B1959" s="1"/>
      <c r="C1959" s="1" t="s">
        <v>1957</v>
      </c>
      <c r="D1959" s="2">
        <v>5.78703703703704E-5</v>
      </c>
      <c r="E1959" s="1"/>
      <c r="F1959" s="3"/>
      <c r="G1959" s="3"/>
      <c r="H1959" s="1"/>
    </row>
    <row r="1960" spans="2:8" ht="15.75" customHeight="1" x14ac:dyDescent="0.25">
      <c r="B1960" s="1"/>
      <c r="C1960" s="1" t="s">
        <v>1958</v>
      </c>
      <c r="D1960" s="2">
        <v>5.78703703703704E-5</v>
      </c>
      <c r="E1960" s="1"/>
      <c r="F1960" s="3"/>
      <c r="G1960" s="3"/>
      <c r="H1960" s="1"/>
    </row>
    <row r="1961" spans="2:8" ht="15.75" customHeight="1" x14ac:dyDescent="0.25">
      <c r="B1961" s="1"/>
      <c r="C1961" s="1" t="s">
        <v>1959</v>
      </c>
      <c r="D1961" s="2">
        <v>5.78703703703704E-5</v>
      </c>
      <c r="E1961" s="1"/>
      <c r="F1961" s="3"/>
      <c r="G1961" s="3"/>
      <c r="H1961" s="1"/>
    </row>
    <row r="1962" spans="2:8" ht="15.75" customHeight="1" x14ac:dyDescent="0.25">
      <c r="B1962" s="1"/>
      <c r="C1962" s="1" t="s">
        <v>1960</v>
      </c>
      <c r="D1962" s="2">
        <v>5.78703703703704E-5</v>
      </c>
      <c r="E1962" s="1"/>
      <c r="F1962" s="3"/>
      <c r="G1962" s="3"/>
      <c r="H1962" s="1"/>
    </row>
    <row r="1963" spans="2:8" ht="15.75" customHeight="1" x14ac:dyDescent="0.25">
      <c r="B1963" s="1"/>
      <c r="C1963" s="1" t="s">
        <v>1961</v>
      </c>
      <c r="D1963" s="2">
        <v>5.78703703703704E-5</v>
      </c>
      <c r="E1963" s="1"/>
      <c r="F1963" s="3"/>
      <c r="G1963" s="3"/>
      <c r="H1963" s="1"/>
    </row>
    <row r="1964" spans="2:8" ht="15.75" customHeight="1" x14ac:dyDescent="0.25">
      <c r="B1964" s="1"/>
      <c r="C1964" s="1" t="s">
        <v>1962</v>
      </c>
      <c r="D1964" s="2">
        <v>5.78703703703704E-5</v>
      </c>
      <c r="E1964" s="1"/>
      <c r="F1964" s="3"/>
      <c r="G1964" s="3"/>
      <c r="H1964" s="1"/>
    </row>
    <row r="1965" spans="2:8" ht="15.75" customHeight="1" x14ac:dyDescent="0.25">
      <c r="B1965" s="1"/>
      <c r="C1965" s="1" t="s">
        <v>1963</v>
      </c>
      <c r="D1965" s="2">
        <v>5.78703703703704E-5</v>
      </c>
      <c r="E1965" s="1"/>
      <c r="F1965" s="3"/>
      <c r="G1965" s="3"/>
      <c r="H1965" s="1"/>
    </row>
    <row r="1966" spans="2:8" ht="15.75" customHeight="1" x14ac:dyDescent="0.25">
      <c r="B1966" s="1"/>
      <c r="C1966" s="1" t="s">
        <v>1964</v>
      </c>
      <c r="D1966" s="2">
        <v>5.78703703703704E-5</v>
      </c>
      <c r="E1966" s="1"/>
      <c r="F1966" s="3"/>
      <c r="G1966" s="3"/>
      <c r="H1966" s="1"/>
    </row>
    <row r="1967" spans="2:8" ht="15.75" customHeight="1" x14ac:dyDescent="0.25">
      <c r="B1967" s="1"/>
      <c r="C1967" s="1" t="s">
        <v>1965</v>
      </c>
      <c r="D1967" s="2">
        <v>5.78703703703704E-5</v>
      </c>
      <c r="E1967" s="1"/>
      <c r="F1967" s="3"/>
      <c r="G1967" s="3"/>
      <c r="H1967" s="1"/>
    </row>
    <row r="1968" spans="2:8" ht="15.75" customHeight="1" x14ac:dyDescent="0.25">
      <c r="B1968" s="1"/>
      <c r="C1968" s="1" t="s">
        <v>1966</v>
      </c>
      <c r="D1968" s="2">
        <v>5.78703703703704E-5</v>
      </c>
      <c r="E1968" s="1"/>
      <c r="F1968" s="3"/>
      <c r="G1968" s="3"/>
      <c r="H1968" s="1"/>
    </row>
    <row r="1969" spans="2:8" ht="15.75" customHeight="1" x14ac:dyDescent="0.25">
      <c r="B1969" s="1"/>
      <c r="C1969" s="1" t="s">
        <v>1967</v>
      </c>
      <c r="D1969" s="2">
        <v>5.78703703703704E-5</v>
      </c>
      <c r="E1969" s="1"/>
      <c r="F1969" s="3"/>
      <c r="G1969" s="3"/>
      <c r="H1969" s="1"/>
    </row>
    <row r="1970" spans="2:8" ht="15.75" customHeight="1" x14ac:dyDescent="0.25">
      <c r="B1970" s="1"/>
      <c r="C1970" s="1" t="s">
        <v>1968</v>
      </c>
      <c r="D1970" s="2">
        <v>5.78703703703704E-5</v>
      </c>
      <c r="E1970" s="1"/>
      <c r="F1970" s="3"/>
      <c r="G1970" s="3"/>
      <c r="H1970" s="1"/>
    </row>
    <row r="1971" spans="2:8" ht="15.75" customHeight="1" x14ac:dyDescent="0.25">
      <c r="B1971" s="1"/>
      <c r="C1971" s="1" t="s">
        <v>1969</v>
      </c>
      <c r="D1971" s="2">
        <v>5.78703703703704E-5</v>
      </c>
      <c r="E1971" s="1"/>
      <c r="F1971" s="3"/>
      <c r="G1971" s="3"/>
      <c r="H1971" s="1"/>
    </row>
    <row r="1972" spans="2:8" ht="15.75" customHeight="1" x14ac:dyDescent="0.25">
      <c r="B1972" s="1"/>
      <c r="C1972" s="1" t="s">
        <v>1970</v>
      </c>
      <c r="D1972" s="2">
        <v>5.78703703703704E-5</v>
      </c>
      <c r="E1972" s="1"/>
      <c r="F1972" s="3"/>
      <c r="G1972" s="3"/>
      <c r="H1972" s="1"/>
    </row>
    <row r="1973" spans="2:8" ht="15.75" customHeight="1" x14ac:dyDescent="0.25">
      <c r="B1973" s="1"/>
      <c r="C1973" s="1" t="s">
        <v>1971</v>
      </c>
      <c r="D1973" s="2">
        <v>5.78703703703704E-5</v>
      </c>
      <c r="E1973" s="1"/>
      <c r="F1973" s="3"/>
      <c r="G1973" s="3"/>
      <c r="H1973" s="1"/>
    </row>
    <row r="1974" spans="2:8" ht="15.75" customHeight="1" x14ac:dyDescent="0.25">
      <c r="B1974" s="1"/>
      <c r="C1974" s="1" t="s">
        <v>1972</v>
      </c>
      <c r="D1974" s="2">
        <v>4.6296296296296301E-5</v>
      </c>
      <c r="E1974" s="1"/>
      <c r="F1974" s="3"/>
      <c r="G1974" s="3"/>
      <c r="H1974" s="1"/>
    </row>
    <row r="1975" spans="2:8" ht="15.75" customHeight="1" x14ac:dyDescent="0.25">
      <c r="B1975" s="1"/>
      <c r="C1975" s="1" t="s">
        <v>1973</v>
      </c>
      <c r="D1975" s="2">
        <v>4.6296296296296301E-5</v>
      </c>
      <c r="E1975" s="1"/>
      <c r="F1975" s="3"/>
      <c r="G1975" s="3"/>
      <c r="H1975" s="1"/>
    </row>
    <row r="1976" spans="2:8" ht="15.75" customHeight="1" x14ac:dyDescent="0.25">
      <c r="B1976" s="1"/>
      <c r="C1976" s="1" t="s">
        <v>1974</v>
      </c>
      <c r="D1976" s="2">
        <v>4.6296296296296301E-5</v>
      </c>
      <c r="E1976" s="1"/>
      <c r="F1976" s="3"/>
      <c r="G1976" s="3"/>
      <c r="H1976" s="1"/>
    </row>
    <row r="1977" spans="2:8" ht="15.75" customHeight="1" x14ac:dyDescent="0.25">
      <c r="B1977" s="1"/>
      <c r="C1977" s="1" t="s">
        <v>1975</v>
      </c>
      <c r="D1977" s="2">
        <v>4.6296296296296301E-5</v>
      </c>
      <c r="E1977" s="1"/>
      <c r="F1977" s="3"/>
      <c r="G1977" s="3"/>
      <c r="H1977" s="1"/>
    </row>
    <row r="1978" spans="2:8" ht="15.75" customHeight="1" x14ac:dyDescent="0.25">
      <c r="B1978" s="1"/>
      <c r="C1978" s="1" t="s">
        <v>1976</v>
      </c>
      <c r="D1978" s="2">
        <v>4.6296296296296301E-5</v>
      </c>
      <c r="E1978" s="1"/>
      <c r="F1978" s="3"/>
      <c r="G1978" s="3"/>
      <c r="H1978" s="1"/>
    </row>
    <row r="1979" spans="2:8" ht="15.75" customHeight="1" x14ac:dyDescent="0.25">
      <c r="B1979" s="1"/>
      <c r="C1979" s="1" t="s">
        <v>1977</v>
      </c>
      <c r="D1979" s="2">
        <v>4.6296296296296301E-5</v>
      </c>
      <c r="E1979" s="1"/>
      <c r="F1979" s="3"/>
      <c r="G1979" s="3"/>
      <c r="H1979" s="1"/>
    </row>
    <row r="1980" spans="2:8" ht="15.75" customHeight="1" x14ac:dyDescent="0.25">
      <c r="B1980" s="1"/>
      <c r="C1980" s="1" t="s">
        <v>1978</v>
      </c>
      <c r="D1980" s="2">
        <v>4.6296296296296301E-5</v>
      </c>
      <c r="E1980" s="1"/>
      <c r="F1980" s="3"/>
      <c r="G1980" s="3"/>
      <c r="H1980" s="1"/>
    </row>
    <row r="1981" spans="2:8" ht="15.75" customHeight="1" x14ac:dyDescent="0.25">
      <c r="B1981" s="1"/>
      <c r="C1981" s="1" t="s">
        <v>1979</v>
      </c>
      <c r="D1981" s="2">
        <v>4.6296296296296301E-5</v>
      </c>
      <c r="E1981" s="1"/>
      <c r="F1981" s="3"/>
      <c r="G1981" s="3"/>
      <c r="H1981" s="1"/>
    </row>
    <row r="1982" spans="2:8" ht="15.75" customHeight="1" x14ac:dyDescent="0.25">
      <c r="B1982" s="1"/>
      <c r="C1982" s="1" t="s">
        <v>1980</v>
      </c>
      <c r="D1982" s="2">
        <v>4.6296296296296301E-5</v>
      </c>
      <c r="E1982" s="1"/>
      <c r="F1982" s="3"/>
      <c r="G1982" s="3"/>
      <c r="H1982" s="1"/>
    </row>
    <row r="1983" spans="2:8" ht="15.75" customHeight="1" x14ac:dyDescent="0.25">
      <c r="B1983" s="1"/>
      <c r="C1983" s="1" t="s">
        <v>1981</v>
      </c>
      <c r="D1983" s="2">
        <v>4.6296296296296301E-5</v>
      </c>
      <c r="E1983" s="1"/>
      <c r="F1983" s="3"/>
      <c r="G1983" s="3"/>
      <c r="H1983" s="1"/>
    </row>
    <row r="1984" spans="2:8" ht="15.75" customHeight="1" x14ac:dyDescent="0.25">
      <c r="B1984" s="1"/>
      <c r="C1984" s="1" t="s">
        <v>1982</v>
      </c>
      <c r="D1984" s="2">
        <v>4.6296296296296301E-5</v>
      </c>
      <c r="E1984" s="1"/>
      <c r="F1984" s="3"/>
      <c r="G1984" s="3"/>
      <c r="H1984" s="1"/>
    </row>
    <row r="1985" spans="2:8" ht="15.75" customHeight="1" x14ac:dyDescent="0.25">
      <c r="B1985" s="1"/>
      <c r="C1985" s="1" t="s">
        <v>1983</v>
      </c>
      <c r="D1985" s="2">
        <v>4.6296296296296301E-5</v>
      </c>
      <c r="E1985" s="1"/>
      <c r="F1985" s="3"/>
      <c r="G1985" s="3"/>
      <c r="H1985" s="1"/>
    </row>
    <row r="1986" spans="2:8" ht="15.75" customHeight="1" x14ac:dyDescent="0.25">
      <c r="B1986" s="1"/>
      <c r="C1986" s="1" t="s">
        <v>1984</v>
      </c>
      <c r="D1986" s="2">
        <v>4.6296296296296301E-5</v>
      </c>
      <c r="E1986" s="1"/>
      <c r="F1986" s="3"/>
      <c r="G1986" s="3"/>
      <c r="H1986" s="1"/>
    </row>
    <row r="1987" spans="2:8" ht="15.75" customHeight="1" x14ac:dyDescent="0.25">
      <c r="B1987" s="1"/>
      <c r="C1987" s="1" t="s">
        <v>1985</v>
      </c>
      <c r="D1987" s="2">
        <v>4.6296296296296301E-5</v>
      </c>
      <c r="E1987" s="1"/>
      <c r="F1987" s="3"/>
      <c r="G1987" s="3"/>
      <c r="H1987" s="1"/>
    </row>
    <row r="1988" spans="2:8" ht="15.75" customHeight="1" x14ac:dyDescent="0.25">
      <c r="B1988" s="1"/>
      <c r="C1988" s="1" t="s">
        <v>1986</v>
      </c>
      <c r="D1988" s="2">
        <v>4.6296296296296301E-5</v>
      </c>
      <c r="E1988" s="1"/>
      <c r="F1988" s="3"/>
      <c r="G1988" s="3"/>
      <c r="H1988" s="1"/>
    </row>
    <row r="1989" spans="2:8" ht="15.75" customHeight="1" x14ac:dyDescent="0.25">
      <c r="B1989" s="1"/>
      <c r="C1989" s="1" t="s">
        <v>1987</v>
      </c>
      <c r="D1989" s="2">
        <v>4.6296296296296301E-5</v>
      </c>
      <c r="E1989" s="1"/>
      <c r="F1989" s="3"/>
      <c r="G1989" s="3"/>
      <c r="H1989" s="1"/>
    </row>
    <row r="1990" spans="2:8" ht="15.75" customHeight="1" x14ac:dyDescent="0.25">
      <c r="B1990" s="1"/>
      <c r="C1990" s="1" t="s">
        <v>1988</v>
      </c>
      <c r="D1990" s="2">
        <v>4.6296296296296301E-5</v>
      </c>
      <c r="E1990" s="1"/>
      <c r="F1990" s="3"/>
      <c r="G1990" s="3"/>
      <c r="H1990" s="1"/>
    </row>
    <row r="1991" spans="2:8" ht="15.75" customHeight="1" x14ac:dyDescent="0.25">
      <c r="B1991" s="1"/>
      <c r="C1991" s="1" t="s">
        <v>1989</v>
      </c>
      <c r="D1991" s="2">
        <v>4.6296296296296301E-5</v>
      </c>
      <c r="E1991" s="1"/>
      <c r="F1991" s="3"/>
      <c r="G1991" s="3"/>
      <c r="H1991" s="1"/>
    </row>
    <row r="1992" spans="2:8" ht="15.75" customHeight="1" x14ac:dyDescent="0.25">
      <c r="B1992" s="1"/>
      <c r="C1992" s="1" t="s">
        <v>1990</v>
      </c>
      <c r="D1992" s="2">
        <v>4.6296296296296301E-5</v>
      </c>
      <c r="E1992" s="1"/>
      <c r="F1992" s="3"/>
      <c r="G1992" s="3"/>
      <c r="H1992" s="1"/>
    </row>
    <row r="1993" spans="2:8" ht="15.75" customHeight="1" x14ac:dyDescent="0.25">
      <c r="B1993" s="1"/>
      <c r="C1993" s="1" t="s">
        <v>1991</v>
      </c>
      <c r="D1993" s="2">
        <v>4.6296296296296301E-5</v>
      </c>
      <c r="E1993" s="1"/>
      <c r="F1993" s="3"/>
      <c r="G1993" s="3"/>
      <c r="H1993" s="1"/>
    </row>
    <row r="1994" spans="2:8" ht="15.75" customHeight="1" x14ac:dyDescent="0.25">
      <c r="B1994" s="1"/>
      <c r="C1994" s="1" t="s">
        <v>1992</v>
      </c>
      <c r="D1994" s="2">
        <v>4.6296296296296301E-5</v>
      </c>
      <c r="E1994" s="1"/>
      <c r="F1994" s="3"/>
      <c r="G1994" s="3"/>
      <c r="H1994" s="1"/>
    </row>
    <row r="1995" spans="2:8" ht="15.75" customHeight="1" x14ac:dyDescent="0.25">
      <c r="B1995" s="1"/>
      <c r="C1995" s="1" t="s">
        <v>1993</v>
      </c>
      <c r="D1995" s="2">
        <v>4.6296296296296301E-5</v>
      </c>
      <c r="E1995" s="1"/>
      <c r="F1995" s="3"/>
      <c r="G1995" s="3"/>
      <c r="H1995" s="1"/>
    </row>
    <row r="1996" spans="2:8" ht="15.75" customHeight="1" x14ac:dyDescent="0.25">
      <c r="B1996" s="1"/>
      <c r="C1996" s="1" t="s">
        <v>1994</v>
      </c>
      <c r="D1996" s="2">
        <v>4.6296296296296301E-5</v>
      </c>
      <c r="E1996" s="1"/>
      <c r="F1996" s="3"/>
      <c r="G1996" s="3"/>
      <c r="H1996" s="1"/>
    </row>
    <row r="1997" spans="2:8" ht="15.75" customHeight="1" x14ac:dyDescent="0.25">
      <c r="B1997" s="1"/>
      <c r="C1997" s="1" t="s">
        <v>1995</v>
      </c>
      <c r="D1997" s="2">
        <v>4.6296296296296301E-5</v>
      </c>
      <c r="E1997" s="1"/>
      <c r="F1997" s="3"/>
      <c r="G1997" s="3"/>
      <c r="H1997" s="1"/>
    </row>
    <row r="1998" spans="2:8" ht="15.75" customHeight="1" x14ac:dyDescent="0.25">
      <c r="B1998" s="1"/>
      <c r="C1998" s="1" t="s">
        <v>1996</v>
      </c>
      <c r="D1998" s="2">
        <v>3.4722222222222202E-5</v>
      </c>
      <c r="E1998" s="1"/>
      <c r="F1998" s="3"/>
      <c r="G1998" s="3"/>
      <c r="H1998" s="1"/>
    </row>
    <row r="1999" spans="2:8" ht="15.75" customHeight="1" x14ac:dyDescent="0.25">
      <c r="B1999" s="1"/>
      <c r="C1999" s="1" t="s">
        <v>1997</v>
      </c>
      <c r="D1999" s="2">
        <v>3.4722222222222202E-5</v>
      </c>
      <c r="E1999" s="1"/>
      <c r="F1999" s="3"/>
      <c r="G1999" s="3"/>
      <c r="H1999" s="1"/>
    </row>
    <row r="2000" spans="2:8" ht="15.75" customHeight="1" x14ac:dyDescent="0.25">
      <c r="B2000" s="1"/>
      <c r="C2000" s="1" t="s">
        <v>1998</v>
      </c>
      <c r="D2000" s="2">
        <v>3.4722222222222202E-5</v>
      </c>
      <c r="E2000" s="1"/>
      <c r="F2000" s="3"/>
      <c r="G2000" s="3"/>
      <c r="H2000" s="1"/>
    </row>
    <row r="2001" spans="2:8" ht="15.75" customHeight="1" x14ac:dyDescent="0.25">
      <c r="B2001" s="1"/>
      <c r="C2001" s="1" t="s">
        <v>1999</v>
      </c>
      <c r="D2001" s="2">
        <v>3.4722222222222202E-5</v>
      </c>
      <c r="E2001" s="1"/>
      <c r="F2001" s="3"/>
      <c r="G2001" s="3"/>
      <c r="H2001" s="1"/>
    </row>
    <row r="2002" spans="2:8" ht="15.75" customHeight="1" x14ac:dyDescent="0.25">
      <c r="B2002" s="1"/>
      <c r="C2002" s="1" t="s">
        <v>2000</v>
      </c>
      <c r="D2002" s="2">
        <v>3.4722222222222202E-5</v>
      </c>
      <c r="E2002" s="1"/>
      <c r="F2002" s="3"/>
      <c r="G2002" s="3"/>
      <c r="H2002" s="1"/>
    </row>
    <row r="2003" spans="2:8" ht="15.75" customHeight="1" x14ac:dyDescent="0.25">
      <c r="B2003" s="1"/>
      <c r="C2003" s="1" t="s">
        <v>2001</v>
      </c>
      <c r="D2003" s="2">
        <v>3.4722222222222202E-5</v>
      </c>
      <c r="E2003" s="1"/>
      <c r="F2003" s="3"/>
      <c r="G2003" s="3"/>
      <c r="H2003" s="1"/>
    </row>
    <row r="2004" spans="2:8" ht="15.75" customHeight="1" x14ac:dyDescent="0.25">
      <c r="B2004" s="1"/>
      <c r="C2004" s="1" t="s">
        <v>2002</v>
      </c>
      <c r="D2004" s="2">
        <v>3.4722222222222202E-5</v>
      </c>
      <c r="E2004" s="1"/>
      <c r="F2004" s="3"/>
      <c r="G2004" s="3"/>
      <c r="H2004" s="1"/>
    </row>
    <row r="2005" spans="2:8" ht="15.75" customHeight="1" x14ac:dyDescent="0.25">
      <c r="B2005" s="1"/>
      <c r="C2005" s="1" t="s">
        <v>2003</v>
      </c>
      <c r="D2005" s="2">
        <v>3.4722222222222202E-5</v>
      </c>
      <c r="E2005" s="1"/>
      <c r="F2005" s="3"/>
      <c r="G2005" s="3"/>
      <c r="H2005" s="1"/>
    </row>
    <row r="2006" spans="2:8" ht="15.75" customHeight="1" x14ac:dyDescent="0.25">
      <c r="B2006" s="1"/>
      <c r="C2006" s="1" t="s">
        <v>2004</v>
      </c>
      <c r="D2006" s="2">
        <v>3.4722222222222202E-5</v>
      </c>
      <c r="E2006" s="1"/>
      <c r="F2006" s="3"/>
      <c r="G2006" s="3"/>
      <c r="H2006" s="1"/>
    </row>
    <row r="2007" spans="2:8" ht="15.75" customHeight="1" x14ac:dyDescent="0.25">
      <c r="B2007" s="1"/>
      <c r="C2007" s="1" t="s">
        <v>2005</v>
      </c>
      <c r="D2007" s="2">
        <v>3.4722222222222202E-5</v>
      </c>
      <c r="E2007" s="1"/>
      <c r="F2007" s="3"/>
      <c r="G2007" s="3"/>
      <c r="H2007" s="1"/>
    </row>
    <row r="2008" spans="2:8" ht="15.75" customHeight="1" x14ac:dyDescent="0.25">
      <c r="B2008" s="1"/>
      <c r="C2008" s="1" t="s">
        <v>2006</v>
      </c>
      <c r="D2008" s="2">
        <v>3.4722222222222202E-5</v>
      </c>
      <c r="E2008" s="1"/>
      <c r="F2008" s="3"/>
      <c r="G2008" s="3"/>
      <c r="H2008" s="1"/>
    </row>
    <row r="2009" spans="2:8" ht="15.75" customHeight="1" x14ac:dyDescent="0.25">
      <c r="B2009" s="1"/>
      <c r="C2009" s="1" t="s">
        <v>2007</v>
      </c>
      <c r="D2009" s="2">
        <v>3.4722222222222202E-5</v>
      </c>
      <c r="E2009" s="1"/>
      <c r="F2009" s="3"/>
      <c r="G2009" s="3"/>
      <c r="H2009" s="1"/>
    </row>
    <row r="2010" spans="2:8" ht="15.75" customHeight="1" x14ac:dyDescent="0.25">
      <c r="B2010" s="1"/>
      <c r="C2010" s="1" t="s">
        <v>2008</v>
      </c>
      <c r="D2010" s="2">
        <v>3.4722222222222202E-5</v>
      </c>
      <c r="E2010" s="1"/>
      <c r="F2010" s="3"/>
      <c r="G2010" s="3"/>
      <c r="H2010" s="1"/>
    </row>
    <row r="2011" spans="2:8" ht="15.75" customHeight="1" x14ac:dyDescent="0.25">
      <c r="B2011" s="1"/>
      <c r="C2011" s="1" t="s">
        <v>2009</v>
      </c>
      <c r="D2011" s="2">
        <v>3.4722222222222202E-5</v>
      </c>
      <c r="E2011" s="1"/>
      <c r="F2011" s="3"/>
      <c r="G2011" s="3"/>
      <c r="H2011" s="1"/>
    </row>
    <row r="2012" spans="2:8" ht="15.75" customHeight="1" x14ac:dyDescent="0.25">
      <c r="B2012" s="1"/>
      <c r="C2012" s="1" t="s">
        <v>2010</v>
      </c>
      <c r="D2012" s="2">
        <v>3.4722222222222202E-5</v>
      </c>
      <c r="E2012" s="1"/>
      <c r="F2012" s="3"/>
      <c r="G2012" s="3"/>
      <c r="H2012" s="1"/>
    </row>
    <row r="2013" spans="2:8" ht="15.75" customHeight="1" x14ac:dyDescent="0.25">
      <c r="B2013" s="1"/>
      <c r="C2013" s="1" t="s">
        <v>2011</v>
      </c>
      <c r="D2013" s="2">
        <v>3.4722222222222202E-5</v>
      </c>
      <c r="E2013" s="1"/>
      <c r="F2013" s="3"/>
      <c r="G2013" s="3"/>
      <c r="H2013" s="1"/>
    </row>
    <row r="2014" spans="2:8" ht="15.75" customHeight="1" x14ac:dyDescent="0.25">
      <c r="B2014" s="1"/>
      <c r="C2014" s="1" t="s">
        <v>2012</v>
      </c>
      <c r="D2014" s="2">
        <v>3.4722222222222202E-5</v>
      </c>
      <c r="E2014" s="1"/>
      <c r="F2014" s="3"/>
      <c r="G2014" s="3"/>
      <c r="H2014" s="1"/>
    </row>
    <row r="2015" spans="2:8" ht="15.75" customHeight="1" x14ac:dyDescent="0.25">
      <c r="B2015" s="1"/>
      <c r="C2015" s="1" t="s">
        <v>2013</v>
      </c>
      <c r="D2015" s="2">
        <v>3.4722222222222202E-5</v>
      </c>
      <c r="E2015" s="1"/>
      <c r="F2015" s="3"/>
      <c r="G2015" s="3"/>
      <c r="H2015" s="1"/>
    </row>
    <row r="2016" spans="2:8" ht="15.75" customHeight="1" x14ac:dyDescent="0.25">
      <c r="B2016" s="1"/>
      <c r="C2016" s="1" t="s">
        <v>2014</v>
      </c>
      <c r="D2016" s="2">
        <v>3.4722222222222202E-5</v>
      </c>
      <c r="E2016" s="1"/>
      <c r="F2016" s="3"/>
      <c r="G2016" s="3"/>
      <c r="H2016" s="1"/>
    </row>
    <row r="2017" spans="2:8" ht="15.75" customHeight="1" x14ac:dyDescent="0.25">
      <c r="B2017" s="1"/>
      <c r="C2017" s="1" t="s">
        <v>2015</v>
      </c>
      <c r="D2017" s="2">
        <v>3.4722222222222202E-5</v>
      </c>
      <c r="E2017" s="1"/>
      <c r="F2017" s="3"/>
      <c r="G2017" s="3"/>
      <c r="H2017" s="1"/>
    </row>
    <row r="2018" spans="2:8" ht="15.75" customHeight="1" x14ac:dyDescent="0.25">
      <c r="B2018" s="1"/>
      <c r="C2018" s="1" t="s">
        <v>2016</v>
      </c>
      <c r="D2018" s="2">
        <v>3.4722222222222202E-5</v>
      </c>
      <c r="E2018" s="1"/>
      <c r="F2018" s="3"/>
      <c r="G2018" s="3"/>
      <c r="H2018" s="1"/>
    </row>
    <row r="2019" spans="2:8" ht="15.75" customHeight="1" x14ac:dyDescent="0.25">
      <c r="B2019" s="1"/>
      <c r="C2019" s="1" t="s">
        <v>2017</v>
      </c>
      <c r="D2019" s="2">
        <v>3.4722222222222202E-5</v>
      </c>
      <c r="E2019" s="1"/>
      <c r="F2019" s="3"/>
      <c r="G2019" s="3"/>
      <c r="H2019" s="1"/>
    </row>
    <row r="2020" spans="2:8" ht="15.75" customHeight="1" x14ac:dyDescent="0.25">
      <c r="B2020" s="1"/>
      <c r="C2020" s="1" t="s">
        <v>2018</v>
      </c>
      <c r="D2020" s="2">
        <v>3.4722222222222202E-5</v>
      </c>
      <c r="E2020" s="1"/>
      <c r="F2020" s="3"/>
      <c r="G2020" s="3"/>
      <c r="H2020" s="1"/>
    </row>
    <row r="2021" spans="2:8" ht="15.75" customHeight="1" x14ac:dyDescent="0.25">
      <c r="B2021" s="1"/>
      <c r="C2021" s="1" t="s">
        <v>2019</v>
      </c>
      <c r="D2021" s="2">
        <v>3.4722222222222202E-5</v>
      </c>
      <c r="E2021" s="1"/>
      <c r="F2021" s="3"/>
      <c r="G2021" s="3"/>
      <c r="H2021" s="1"/>
    </row>
    <row r="2022" spans="2:8" ht="15.75" customHeight="1" x14ac:dyDescent="0.25">
      <c r="B2022" s="1"/>
      <c r="C2022" s="1" t="s">
        <v>2020</v>
      </c>
      <c r="D2022" s="2">
        <v>3.4722222222222202E-5</v>
      </c>
      <c r="E2022" s="1"/>
      <c r="F2022" s="3"/>
      <c r="G2022" s="3"/>
      <c r="H2022" s="1"/>
    </row>
    <row r="2023" spans="2:8" ht="15.75" customHeight="1" x14ac:dyDescent="0.25">
      <c r="B2023" s="1"/>
      <c r="C2023" s="1" t="s">
        <v>2021</v>
      </c>
      <c r="D2023" s="2">
        <v>3.4722222222222202E-5</v>
      </c>
      <c r="E2023" s="1"/>
      <c r="F2023" s="3"/>
      <c r="G2023" s="3"/>
      <c r="H2023" s="1"/>
    </row>
    <row r="2024" spans="2:8" ht="15.75" customHeight="1" x14ac:dyDescent="0.25">
      <c r="B2024" s="1"/>
      <c r="C2024" s="1" t="s">
        <v>2022</v>
      </c>
      <c r="D2024" s="2">
        <v>3.4722222222222202E-5</v>
      </c>
      <c r="E2024" s="1"/>
      <c r="F2024" s="3"/>
      <c r="G2024" s="3"/>
      <c r="H2024" s="1"/>
    </row>
    <row r="2025" spans="2:8" ht="15.75" customHeight="1" x14ac:dyDescent="0.25">
      <c r="B2025" s="1"/>
      <c r="C2025" s="1" t="s">
        <v>2023</v>
      </c>
      <c r="D2025" s="2">
        <v>3.4722222222222202E-5</v>
      </c>
      <c r="E2025" s="1"/>
      <c r="F2025" s="3"/>
      <c r="G2025" s="3"/>
      <c r="H2025" s="1"/>
    </row>
    <row r="2026" spans="2:8" ht="15.75" customHeight="1" x14ac:dyDescent="0.25">
      <c r="B2026" s="1"/>
      <c r="C2026" s="1" t="s">
        <v>2024</v>
      </c>
      <c r="D2026" s="2">
        <v>3.4722222222222202E-5</v>
      </c>
      <c r="E2026" s="1"/>
      <c r="F2026" s="3"/>
      <c r="G2026" s="3"/>
      <c r="H2026" s="1"/>
    </row>
    <row r="2027" spans="2:8" ht="15.75" customHeight="1" x14ac:dyDescent="0.25">
      <c r="B2027" s="1"/>
      <c r="C2027" s="1" t="s">
        <v>2025</v>
      </c>
      <c r="D2027" s="2">
        <v>3.4722222222222202E-5</v>
      </c>
      <c r="E2027" s="1"/>
      <c r="F2027" s="3"/>
      <c r="G2027" s="3"/>
      <c r="H2027" s="1"/>
    </row>
    <row r="2028" spans="2:8" ht="15.75" customHeight="1" x14ac:dyDescent="0.25">
      <c r="B2028" s="1"/>
      <c r="C2028" s="1" t="s">
        <v>2026</v>
      </c>
      <c r="D2028" s="2">
        <v>3.4722222222222202E-5</v>
      </c>
      <c r="E2028" s="1"/>
      <c r="F2028" s="3"/>
      <c r="G2028" s="3"/>
      <c r="H2028" s="1"/>
    </row>
    <row r="2029" spans="2:8" ht="15.75" customHeight="1" x14ac:dyDescent="0.25">
      <c r="B2029" s="1"/>
      <c r="C2029" s="1" t="s">
        <v>2027</v>
      </c>
      <c r="D2029" s="2">
        <v>3.4722222222222202E-5</v>
      </c>
      <c r="E2029" s="1"/>
      <c r="F2029" s="3"/>
      <c r="G2029" s="3"/>
      <c r="H2029" s="1"/>
    </row>
    <row r="2030" spans="2:8" ht="15.75" customHeight="1" x14ac:dyDescent="0.25">
      <c r="B2030" s="1"/>
      <c r="C2030" s="1" t="s">
        <v>2028</v>
      </c>
      <c r="D2030" s="2">
        <v>2.31481481481481E-5</v>
      </c>
      <c r="E2030" s="1"/>
      <c r="F2030" s="3"/>
      <c r="G2030" s="3"/>
      <c r="H2030" s="1"/>
    </row>
    <row r="2031" spans="2:8" ht="15.75" customHeight="1" x14ac:dyDescent="0.25">
      <c r="B2031" s="1"/>
      <c r="C2031" s="1" t="s">
        <v>2029</v>
      </c>
      <c r="D2031" s="2">
        <v>2.31481481481481E-5</v>
      </c>
      <c r="E2031" s="1"/>
      <c r="F2031" s="3"/>
      <c r="G2031" s="3"/>
      <c r="H2031" s="1"/>
    </row>
    <row r="2032" spans="2:8" ht="15.75" customHeight="1" x14ac:dyDescent="0.25">
      <c r="B2032" s="1"/>
      <c r="C2032" s="1" t="s">
        <v>2030</v>
      </c>
      <c r="D2032" s="2">
        <v>2.31481481481481E-5</v>
      </c>
      <c r="E2032" s="1"/>
      <c r="F2032" s="3"/>
      <c r="G2032" s="3"/>
      <c r="H2032" s="1"/>
    </row>
    <row r="2033" spans="2:8" ht="15.75" customHeight="1" x14ac:dyDescent="0.25">
      <c r="B2033" s="1"/>
      <c r="C2033" s="1" t="s">
        <v>2031</v>
      </c>
      <c r="D2033" s="2">
        <v>2.31481481481481E-5</v>
      </c>
      <c r="E2033" s="1"/>
      <c r="F2033" s="3"/>
      <c r="G2033" s="3"/>
      <c r="H2033" s="1"/>
    </row>
    <row r="2034" spans="2:8" ht="15.75" customHeight="1" x14ac:dyDescent="0.25">
      <c r="B2034" s="1"/>
      <c r="C2034" s="1" t="s">
        <v>2032</v>
      </c>
      <c r="D2034" s="2">
        <v>2.31481481481481E-5</v>
      </c>
      <c r="E2034" s="1"/>
      <c r="F2034" s="3"/>
      <c r="G2034" s="3"/>
      <c r="H2034" s="1"/>
    </row>
    <row r="2035" spans="2:8" ht="15.75" customHeight="1" x14ac:dyDescent="0.25">
      <c r="B2035" s="1"/>
      <c r="C2035" s="1" t="s">
        <v>2033</v>
      </c>
      <c r="D2035" s="2">
        <v>2.31481481481481E-5</v>
      </c>
      <c r="E2035" s="1"/>
      <c r="F2035" s="3"/>
      <c r="G2035" s="3"/>
      <c r="H2035" s="1"/>
    </row>
    <row r="2036" spans="2:8" ht="15.75" customHeight="1" x14ac:dyDescent="0.25">
      <c r="B2036" s="1"/>
      <c r="C2036" s="1" t="s">
        <v>2034</v>
      </c>
      <c r="D2036" s="2">
        <v>2.31481481481481E-5</v>
      </c>
      <c r="E2036" s="1"/>
      <c r="F2036" s="3"/>
      <c r="G2036" s="3"/>
      <c r="H2036" s="1"/>
    </row>
    <row r="2037" spans="2:8" ht="15.75" customHeight="1" x14ac:dyDescent="0.25">
      <c r="B2037" s="1"/>
      <c r="C2037" s="1" t="s">
        <v>2035</v>
      </c>
      <c r="D2037" s="2">
        <v>2.31481481481481E-5</v>
      </c>
      <c r="E2037" s="1"/>
      <c r="F2037" s="3"/>
      <c r="G2037" s="3"/>
      <c r="H2037" s="1"/>
    </row>
    <row r="2038" spans="2:8" ht="15.75" customHeight="1" x14ac:dyDescent="0.25">
      <c r="B2038" s="1"/>
      <c r="C2038" s="1" t="s">
        <v>2036</v>
      </c>
      <c r="D2038" s="2">
        <v>2.31481481481481E-5</v>
      </c>
      <c r="E2038" s="1"/>
      <c r="F2038" s="3"/>
      <c r="G2038" s="3"/>
      <c r="H2038" s="1"/>
    </row>
    <row r="2039" spans="2:8" ht="15.75" customHeight="1" x14ac:dyDescent="0.25">
      <c r="B2039" s="1"/>
      <c r="C2039" s="1" t="s">
        <v>2037</v>
      </c>
      <c r="D2039" s="2">
        <v>2.31481481481481E-5</v>
      </c>
      <c r="E2039" s="1"/>
      <c r="F2039" s="3"/>
      <c r="G2039" s="3"/>
      <c r="H2039" s="1"/>
    </row>
    <row r="2040" spans="2:8" ht="15.75" customHeight="1" x14ac:dyDescent="0.25">
      <c r="B2040" s="1"/>
      <c r="C2040" s="1" t="s">
        <v>2038</v>
      </c>
      <c r="D2040" s="2">
        <v>2.31481481481481E-5</v>
      </c>
      <c r="E2040" s="1"/>
      <c r="F2040" s="3"/>
      <c r="G2040" s="3"/>
      <c r="H2040" s="1"/>
    </row>
    <row r="2041" spans="2:8" ht="15.75" customHeight="1" x14ac:dyDescent="0.25">
      <c r="B2041" s="1"/>
      <c r="C2041" s="1" t="s">
        <v>2039</v>
      </c>
      <c r="D2041" s="2">
        <v>2.31481481481481E-5</v>
      </c>
      <c r="E2041" s="1"/>
      <c r="F2041" s="3"/>
      <c r="G2041" s="3"/>
      <c r="H2041" s="1"/>
    </row>
    <row r="2042" spans="2:8" ht="15.75" customHeight="1" x14ac:dyDescent="0.25">
      <c r="B2042" s="1"/>
      <c r="C2042" s="1" t="s">
        <v>2040</v>
      </c>
      <c r="D2042" s="2">
        <v>2.31481481481481E-5</v>
      </c>
      <c r="E2042" s="1"/>
      <c r="F2042" s="3"/>
      <c r="G2042" s="3"/>
      <c r="H2042" s="1"/>
    </row>
    <row r="2043" spans="2:8" ht="15.75" customHeight="1" x14ac:dyDescent="0.25">
      <c r="B2043" s="1"/>
      <c r="C2043" s="1" t="s">
        <v>2041</v>
      </c>
      <c r="D2043" s="2">
        <v>2.31481481481481E-5</v>
      </c>
      <c r="E2043" s="1"/>
      <c r="F2043" s="3"/>
      <c r="G2043" s="3"/>
      <c r="H2043" s="1"/>
    </row>
    <row r="2044" spans="2:8" ht="15.75" customHeight="1" x14ac:dyDescent="0.25">
      <c r="B2044" s="1"/>
      <c r="C2044" s="1" t="s">
        <v>2042</v>
      </c>
      <c r="D2044" s="2">
        <v>2.31481481481481E-5</v>
      </c>
      <c r="E2044" s="1"/>
      <c r="F2044" s="3"/>
      <c r="G2044" s="3"/>
      <c r="H2044" s="1"/>
    </row>
    <row r="2045" spans="2:8" ht="15.75" customHeight="1" x14ac:dyDescent="0.25">
      <c r="B2045" s="1"/>
      <c r="C2045" s="1" t="s">
        <v>2043</v>
      </c>
      <c r="D2045" s="2">
        <v>2.31481481481481E-5</v>
      </c>
      <c r="E2045" s="1"/>
      <c r="F2045" s="3"/>
      <c r="G2045" s="3"/>
      <c r="H2045" s="1"/>
    </row>
    <row r="2046" spans="2:8" ht="15.75" customHeight="1" x14ac:dyDescent="0.25">
      <c r="B2046" s="1"/>
      <c r="C2046" s="1" t="s">
        <v>2044</v>
      </c>
      <c r="D2046" s="2">
        <v>2.31481481481481E-5</v>
      </c>
      <c r="E2046" s="1"/>
      <c r="F2046" s="3"/>
      <c r="G2046" s="3"/>
      <c r="H2046" s="1"/>
    </row>
    <row r="2047" spans="2:8" ht="15.75" customHeight="1" x14ac:dyDescent="0.25">
      <c r="B2047" s="1"/>
      <c r="C2047" s="1" t="s">
        <v>2045</v>
      </c>
      <c r="D2047" s="2">
        <v>2.31481481481481E-5</v>
      </c>
      <c r="E2047" s="1"/>
      <c r="F2047" s="3"/>
      <c r="G2047" s="3"/>
      <c r="H2047" s="1"/>
    </row>
    <row r="2048" spans="2:8" ht="15.75" customHeight="1" x14ac:dyDescent="0.25">
      <c r="B2048" s="1"/>
      <c r="C2048" s="1" t="s">
        <v>2046</v>
      </c>
      <c r="D2048" s="2">
        <v>2.31481481481481E-5</v>
      </c>
      <c r="E2048" s="1"/>
      <c r="F2048" s="3"/>
      <c r="G2048" s="3"/>
      <c r="H2048" s="1"/>
    </row>
    <row r="2049" spans="2:8" ht="15.75" customHeight="1" x14ac:dyDescent="0.25">
      <c r="B2049" s="1"/>
      <c r="C2049" s="1" t="s">
        <v>2047</v>
      </c>
      <c r="D2049" s="2">
        <v>2.31481481481481E-5</v>
      </c>
      <c r="E2049" s="1"/>
      <c r="F2049" s="3"/>
      <c r="G2049" s="3"/>
      <c r="H2049" s="1"/>
    </row>
    <row r="2050" spans="2:8" ht="15.75" customHeight="1" x14ac:dyDescent="0.25">
      <c r="B2050" s="1"/>
      <c r="C2050" s="1" t="s">
        <v>2048</v>
      </c>
      <c r="D2050" s="2">
        <v>2.31481481481481E-5</v>
      </c>
      <c r="E2050" s="1"/>
      <c r="F2050" s="3"/>
      <c r="G2050" s="3"/>
      <c r="H2050" s="1"/>
    </row>
    <row r="2051" spans="2:8" ht="15.75" customHeight="1" x14ac:dyDescent="0.25">
      <c r="B2051" s="1"/>
      <c r="C2051" s="1" t="s">
        <v>2049</v>
      </c>
      <c r="D2051" s="2">
        <v>2.31481481481481E-5</v>
      </c>
      <c r="E2051" s="1"/>
      <c r="F2051" s="3"/>
      <c r="G2051" s="3"/>
      <c r="H2051" s="1"/>
    </row>
    <row r="2052" spans="2:8" ht="15.75" customHeight="1" x14ac:dyDescent="0.25">
      <c r="B2052" s="1"/>
      <c r="C2052" s="1" t="s">
        <v>2050</v>
      </c>
      <c r="D2052" s="2">
        <v>2.31481481481481E-5</v>
      </c>
      <c r="E2052" s="1"/>
      <c r="F2052" s="3"/>
      <c r="G2052" s="3"/>
      <c r="H2052" s="1"/>
    </row>
    <row r="2053" spans="2:8" ht="15.75" customHeight="1" x14ac:dyDescent="0.25">
      <c r="B2053" s="1"/>
      <c r="C2053" s="1" t="s">
        <v>2051</v>
      </c>
      <c r="D2053" s="2">
        <v>2.31481481481481E-5</v>
      </c>
      <c r="E2053" s="1"/>
      <c r="F2053" s="3"/>
      <c r="G2053" s="3"/>
      <c r="H2053" s="1"/>
    </row>
    <row r="2054" spans="2:8" ht="15.75" customHeight="1" x14ac:dyDescent="0.25">
      <c r="B2054" s="1"/>
      <c r="C2054" s="1" t="s">
        <v>2052</v>
      </c>
      <c r="D2054" s="2">
        <v>2.31481481481481E-5</v>
      </c>
      <c r="E2054" s="1"/>
      <c r="F2054" s="3"/>
      <c r="G2054" s="3"/>
      <c r="H2054" s="1"/>
    </row>
    <row r="2055" spans="2:8" ht="15.75" customHeight="1" x14ac:dyDescent="0.25">
      <c r="B2055" s="1"/>
      <c r="C2055" s="1" t="s">
        <v>2053</v>
      </c>
      <c r="D2055" s="2">
        <v>2.31481481481481E-5</v>
      </c>
      <c r="E2055" s="1"/>
      <c r="F2055" s="3"/>
      <c r="G2055" s="3"/>
      <c r="H2055" s="1"/>
    </row>
    <row r="2056" spans="2:8" ht="15.75" customHeight="1" x14ac:dyDescent="0.25">
      <c r="B2056" s="1"/>
      <c r="C2056" s="1" t="s">
        <v>2054</v>
      </c>
      <c r="D2056" s="2">
        <v>1.1574074074074101E-5</v>
      </c>
      <c r="E2056" s="1"/>
      <c r="F2056" s="3"/>
      <c r="G2056" s="3"/>
      <c r="H2056" s="1"/>
    </row>
    <row r="2057" spans="2:8" ht="15.75" customHeight="1" x14ac:dyDescent="0.25">
      <c r="B2057" s="1"/>
      <c r="C2057" s="1" t="s">
        <v>2055</v>
      </c>
      <c r="D2057" s="2">
        <v>1.1574074074074101E-5</v>
      </c>
      <c r="E2057" s="1"/>
      <c r="F2057" s="3"/>
      <c r="G2057" s="3"/>
      <c r="H2057" s="1"/>
    </row>
    <row r="2058" spans="2:8" ht="15.75" customHeight="1" x14ac:dyDescent="0.25">
      <c r="B2058" s="1"/>
      <c r="C2058" s="1" t="s">
        <v>2056</v>
      </c>
      <c r="D2058" s="2">
        <v>1.1574074074074101E-5</v>
      </c>
      <c r="E2058" s="1"/>
      <c r="F2058" s="3"/>
      <c r="G2058" s="3"/>
      <c r="H2058" s="1"/>
    </row>
    <row r="2059" spans="2:8" ht="15.75" customHeight="1" x14ac:dyDescent="0.25">
      <c r="B2059" s="1"/>
      <c r="C2059" s="1" t="s">
        <v>2057</v>
      </c>
      <c r="D2059" s="2">
        <v>1.1574074074074101E-5</v>
      </c>
      <c r="E2059" s="1"/>
      <c r="F2059" s="3"/>
      <c r="G2059" s="3"/>
      <c r="H2059" s="1"/>
    </row>
    <row r="2060" spans="2:8" ht="15.75" customHeight="1" x14ac:dyDescent="0.25">
      <c r="B2060" s="1"/>
      <c r="C2060" s="1" t="s">
        <v>2058</v>
      </c>
      <c r="D2060" s="2">
        <v>1.1574074074074101E-5</v>
      </c>
      <c r="E2060" s="1"/>
      <c r="F2060" s="3"/>
      <c r="G2060" s="3"/>
      <c r="H2060" s="1"/>
    </row>
    <row r="2061" spans="2:8" ht="15.75" customHeight="1" x14ac:dyDescent="0.25">
      <c r="B2061" s="1"/>
      <c r="C2061" s="1" t="s">
        <v>2059</v>
      </c>
      <c r="D2061" s="2">
        <v>1.1574074074074101E-5</v>
      </c>
      <c r="E2061" s="1"/>
      <c r="F2061" s="3"/>
      <c r="G2061" s="3"/>
      <c r="H2061" s="1"/>
    </row>
    <row r="2062" spans="2:8" ht="15.75" customHeight="1" x14ac:dyDescent="0.25">
      <c r="B2062" s="1"/>
      <c r="C2062" s="1" t="s">
        <v>2060</v>
      </c>
      <c r="D2062" s="2">
        <v>1.1574074074074101E-5</v>
      </c>
      <c r="E2062" s="1"/>
      <c r="F2062" s="3"/>
      <c r="G2062" s="3"/>
      <c r="H2062" s="1"/>
    </row>
    <row r="2063" spans="2:8" ht="15.75" customHeight="1" x14ac:dyDescent="0.25">
      <c r="B2063" s="1"/>
      <c r="C2063" s="1" t="s">
        <v>2061</v>
      </c>
      <c r="D2063" s="2">
        <v>1.1574074074074101E-5</v>
      </c>
      <c r="E2063" s="1"/>
      <c r="F2063" s="3"/>
      <c r="G2063" s="3"/>
      <c r="H2063" s="1"/>
    </row>
    <row r="2064" spans="2:8" ht="15.75" customHeight="1" x14ac:dyDescent="0.25">
      <c r="B2064" s="1"/>
      <c r="C2064" s="1" t="s">
        <v>2062</v>
      </c>
      <c r="D2064" s="2">
        <v>1.1574074074074101E-5</v>
      </c>
      <c r="E2064" s="1"/>
      <c r="F2064" s="3"/>
      <c r="G2064" s="3"/>
      <c r="H2064" s="1"/>
    </row>
    <row r="2065" spans="2:8" ht="15.75" customHeight="1" x14ac:dyDescent="0.25">
      <c r="B2065" s="1"/>
      <c r="C2065" s="1" t="s">
        <v>2063</v>
      </c>
      <c r="D2065" s="2">
        <v>1.1574074074074101E-5</v>
      </c>
      <c r="E2065" s="1"/>
      <c r="F2065" s="3"/>
      <c r="G2065" s="3"/>
      <c r="H2065" s="1"/>
    </row>
    <row r="2066" spans="2:8" ht="15.75" customHeight="1" x14ac:dyDescent="0.25">
      <c r="B2066" s="1"/>
      <c r="C2066" s="1" t="s">
        <v>2064</v>
      </c>
      <c r="D2066" s="2">
        <v>1.1574074074074101E-5</v>
      </c>
      <c r="E2066" s="1"/>
      <c r="F2066" s="3"/>
      <c r="G2066" s="3"/>
      <c r="H2066" s="1"/>
    </row>
    <row r="2067" spans="2:8" ht="15.75" customHeight="1" x14ac:dyDescent="0.25">
      <c r="B2067" s="1"/>
      <c r="C2067" s="1" t="s">
        <v>2065</v>
      </c>
      <c r="D2067" s="2">
        <v>1.1574074074074101E-5</v>
      </c>
      <c r="E2067" s="1"/>
      <c r="F2067" s="3"/>
      <c r="G2067" s="3"/>
      <c r="H2067" s="1"/>
    </row>
    <row r="2068" spans="2:8" ht="15.75" customHeight="1" x14ac:dyDescent="0.25">
      <c r="B2068" s="1"/>
      <c r="C2068" s="1" t="s">
        <v>2066</v>
      </c>
      <c r="D2068" s="2">
        <v>1.1574074074074101E-5</v>
      </c>
      <c r="E2068" s="1"/>
      <c r="F2068" s="3"/>
      <c r="G2068" s="3"/>
      <c r="H2068" s="1"/>
    </row>
    <row r="2069" spans="2:8" ht="15.75" customHeight="1" x14ac:dyDescent="0.25">
      <c r="B2069" s="1"/>
      <c r="C2069" s="1" t="s">
        <v>2067</v>
      </c>
      <c r="D2069" s="2">
        <v>1.1574074074074101E-5</v>
      </c>
      <c r="E2069" s="1"/>
      <c r="F2069" s="3"/>
      <c r="G2069" s="3"/>
      <c r="H2069" s="1"/>
    </row>
    <row r="2070" spans="2:8" ht="15.75" customHeight="1" x14ac:dyDescent="0.25">
      <c r="B2070" s="1"/>
      <c r="C2070" s="1" t="s">
        <v>2068</v>
      </c>
      <c r="D2070" s="2">
        <v>1.1574074074074101E-5</v>
      </c>
      <c r="E2070" s="1"/>
      <c r="F2070" s="3"/>
      <c r="G2070" s="3"/>
      <c r="H2070" s="1"/>
    </row>
    <row r="2071" spans="2:8" ht="15.75" customHeight="1" x14ac:dyDescent="0.25">
      <c r="B2071" s="1"/>
      <c r="C2071" s="1" t="s">
        <v>2069</v>
      </c>
      <c r="D2071" s="2">
        <v>1.1574074074074101E-5</v>
      </c>
      <c r="E2071" s="1"/>
      <c r="F2071" s="3"/>
      <c r="G2071" s="3"/>
      <c r="H2071" s="1"/>
    </row>
    <row r="2072" spans="2:8" ht="15.75" customHeight="1" x14ac:dyDescent="0.25">
      <c r="B2072" s="1"/>
      <c r="C2072" s="1" t="s">
        <v>2070</v>
      </c>
      <c r="D2072" s="2">
        <v>1.1574074074074101E-5</v>
      </c>
      <c r="E2072" s="1"/>
      <c r="F2072" s="3"/>
      <c r="G2072" s="3"/>
      <c r="H2072" s="1"/>
    </row>
    <row r="2073" spans="2:8" ht="15.75" customHeight="1" x14ac:dyDescent="0.25">
      <c r="B2073" s="1"/>
      <c r="C2073" s="1" t="s">
        <v>2071</v>
      </c>
      <c r="D2073" s="2">
        <v>1.1574074074074101E-5</v>
      </c>
      <c r="E2073" s="1"/>
      <c r="F2073" s="3"/>
      <c r="G2073" s="3"/>
      <c r="H2073" s="1"/>
    </row>
    <row r="2074" spans="2:8" ht="15.75" customHeight="1" x14ac:dyDescent="0.25">
      <c r="B2074" s="1"/>
      <c r="C2074" s="1" t="s">
        <v>2072</v>
      </c>
      <c r="D2074" s="2">
        <v>1.1574074074074101E-5</v>
      </c>
      <c r="E2074" s="1"/>
      <c r="F2074" s="3"/>
      <c r="G2074" s="3"/>
      <c r="H2074" s="1"/>
    </row>
    <row r="2075" spans="2:8" ht="15.75" customHeight="1" x14ac:dyDescent="0.25">
      <c r="B2075" s="1"/>
      <c r="C2075" s="1" t="s">
        <v>2073</v>
      </c>
      <c r="D2075" s="2">
        <v>1.1574074074074101E-5</v>
      </c>
      <c r="E2075" s="1"/>
      <c r="F2075" s="3"/>
      <c r="G2075" s="3"/>
      <c r="H2075" s="1"/>
    </row>
    <row r="2076" spans="2:8" ht="15.75" customHeight="1" x14ac:dyDescent="0.25">
      <c r="B2076" s="1"/>
      <c r="C2076" s="1" t="s">
        <v>2074</v>
      </c>
      <c r="D2076" s="2">
        <v>1.1574074074074101E-5</v>
      </c>
      <c r="E2076" s="1"/>
      <c r="F2076" s="3"/>
      <c r="G2076" s="3"/>
      <c r="H2076" s="1"/>
    </row>
    <row r="2077" spans="2:8" ht="15.75" customHeight="1" x14ac:dyDescent="0.25">
      <c r="B2077" s="1"/>
      <c r="C2077" s="1" t="s">
        <v>2075</v>
      </c>
      <c r="D2077" s="2">
        <v>1.1574074074074101E-5</v>
      </c>
      <c r="E2077" s="1"/>
      <c r="F2077" s="3"/>
      <c r="G2077" s="3"/>
      <c r="H2077" s="1"/>
    </row>
    <row r="2078" spans="2:8" ht="15.75" customHeight="1" x14ac:dyDescent="0.25">
      <c r="B2078" s="1"/>
      <c r="C2078" s="1" t="s">
        <v>2076</v>
      </c>
      <c r="D2078" s="2">
        <v>1.1574074074074101E-5</v>
      </c>
      <c r="E2078" s="1"/>
      <c r="F2078" s="3"/>
      <c r="G2078" s="3"/>
      <c r="H2078" s="1"/>
    </row>
    <row r="2079" spans="2:8" ht="15.75" customHeight="1" x14ac:dyDescent="0.25">
      <c r="B2079" s="1"/>
      <c r="C2079" s="1" t="s">
        <v>2077</v>
      </c>
      <c r="D2079" s="2">
        <v>1.1574074074074101E-5</v>
      </c>
      <c r="E2079" s="1"/>
      <c r="F2079" s="3"/>
      <c r="G2079" s="3"/>
      <c r="H2079" s="1"/>
    </row>
    <row r="2080" spans="2:8" ht="15.75" customHeight="1" x14ac:dyDescent="0.25">
      <c r="B2080" s="1"/>
      <c r="C2080" s="1" t="s">
        <v>2078</v>
      </c>
      <c r="D2080" s="2">
        <v>1.1574074074074101E-5</v>
      </c>
      <c r="E2080" s="1"/>
      <c r="F2080" s="3"/>
      <c r="G2080" s="3"/>
      <c r="H2080" s="1"/>
    </row>
    <row r="2081" spans="2:8" ht="15.75" customHeight="1" x14ac:dyDescent="0.25">
      <c r="B2081" s="1"/>
      <c r="C2081" s="1" t="s">
        <v>2079</v>
      </c>
      <c r="D2081" s="2">
        <v>1.1574074074074101E-5</v>
      </c>
      <c r="E2081" s="1"/>
      <c r="F2081" s="3"/>
      <c r="G2081" s="3"/>
      <c r="H2081" s="1"/>
    </row>
    <row r="2082" spans="2:8" ht="15.75" customHeight="1" x14ac:dyDescent="0.25">
      <c r="B2082" s="1"/>
      <c r="C2082" s="1" t="s">
        <v>2080</v>
      </c>
      <c r="D2082" s="2">
        <v>1.1574074074074101E-5</v>
      </c>
      <c r="E2082" s="1"/>
      <c r="F2082" s="3"/>
      <c r="G2082" s="3"/>
      <c r="H2082" s="1"/>
    </row>
    <row r="2083" spans="2:8" ht="15.75" customHeight="1" x14ac:dyDescent="0.25">
      <c r="B2083" s="1"/>
      <c r="C2083" s="1" t="s">
        <v>2081</v>
      </c>
      <c r="D2083" s="2">
        <v>1.1574074074074101E-5</v>
      </c>
      <c r="E2083" s="1"/>
      <c r="F2083" s="3"/>
      <c r="G2083" s="3"/>
      <c r="H2083" s="1"/>
    </row>
    <row r="2084" spans="2:8" ht="15.75" customHeight="1" x14ac:dyDescent="0.25">
      <c r="B2084" s="1"/>
      <c r="C2084" s="1" t="s">
        <v>2082</v>
      </c>
      <c r="D2084" s="2">
        <v>1.1574074074074101E-5</v>
      </c>
      <c r="E2084" s="1"/>
      <c r="F2084" s="3"/>
      <c r="G2084" s="3"/>
      <c r="H2084" s="1"/>
    </row>
    <row r="2085" spans="2:8" ht="15.75" customHeight="1" x14ac:dyDescent="0.25">
      <c r="B2085" s="1"/>
      <c r="C2085" s="1" t="s">
        <v>2083</v>
      </c>
      <c r="D2085" s="2">
        <v>1.1574074074074101E-5</v>
      </c>
      <c r="E2085" s="1"/>
      <c r="F2085" s="3"/>
      <c r="G2085" s="3"/>
      <c r="H2085" s="1"/>
    </row>
    <row r="2086" spans="2:8" ht="15.75" customHeight="1" x14ac:dyDescent="0.25">
      <c r="B2086" s="1"/>
      <c r="C2086" s="1" t="s">
        <v>2084</v>
      </c>
      <c r="D2086" s="2">
        <v>1.1574074074074101E-5</v>
      </c>
      <c r="E2086" s="1"/>
      <c r="F2086" s="3"/>
      <c r="G2086" s="3"/>
      <c r="H2086" s="1"/>
    </row>
    <row r="2087" spans="2:8" ht="15.75" customHeight="1" x14ac:dyDescent="0.25">
      <c r="B2087" s="1"/>
      <c r="C2087" s="1" t="s">
        <v>2085</v>
      </c>
      <c r="D2087" s="2">
        <v>1.1574074074074101E-5</v>
      </c>
      <c r="E2087" s="1"/>
      <c r="F2087" s="3"/>
      <c r="G2087" s="3"/>
      <c r="H2087" s="1"/>
    </row>
    <row r="2088" spans="2:8" ht="15.75" customHeight="1" x14ac:dyDescent="0.25">
      <c r="B2088" s="1"/>
      <c r="C2088" s="1" t="s">
        <v>2086</v>
      </c>
      <c r="D2088" s="2">
        <v>1.1574074074074101E-5</v>
      </c>
      <c r="E2088" s="1"/>
      <c r="F2088" s="3"/>
      <c r="G2088" s="3"/>
      <c r="H2088" s="1"/>
    </row>
    <row r="2089" spans="2:8" ht="15.75" customHeight="1" x14ac:dyDescent="0.25">
      <c r="B2089" s="1"/>
      <c r="C2089" s="1" t="s">
        <v>2087</v>
      </c>
      <c r="D2089" s="2">
        <v>1.1574074074074101E-5</v>
      </c>
      <c r="E2089" s="1"/>
      <c r="F2089" s="3"/>
      <c r="G2089" s="3"/>
      <c r="H2089" s="1"/>
    </row>
    <row r="2090" spans="2:8" ht="15.75" customHeight="1" x14ac:dyDescent="0.25">
      <c r="B2090" s="1"/>
      <c r="C2090" s="1" t="s">
        <v>2088</v>
      </c>
      <c r="D2090" s="2">
        <v>1.1574074074074101E-5</v>
      </c>
      <c r="E2090" s="1"/>
      <c r="F2090" s="3"/>
      <c r="G2090" s="3"/>
      <c r="H2090" s="1"/>
    </row>
    <row r="2091" spans="2:8" ht="15.75" customHeight="1" x14ac:dyDescent="0.25">
      <c r="B2091" s="1"/>
      <c r="C2091" s="1" t="s">
        <v>2089</v>
      </c>
      <c r="D2091" s="2">
        <v>1.1574074074074101E-5</v>
      </c>
      <c r="E2091" s="1"/>
      <c r="F2091" s="3"/>
      <c r="G2091" s="3"/>
      <c r="H2091" s="1"/>
    </row>
    <row r="2092" spans="2:8" ht="15.75" customHeight="1" x14ac:dyDescent="0.25">
      <c r="B2092" s="1"/>
      <c r="C2092" s="1" t="s">
        <v>2090</v>
      </c>
      <c r="D2092" s="2">
        <v>1.1574074074074101E-5</v>
      </c>
      <c r="E2092" s="1"/>
      <c r="F2092" s="3"/>
      <c r="G2092" s="3"/>
      <c r="H2092" s="1"/>
    </row>
    <row r="2093" spans="2:8" ht="15.75" customHeight="1" x14ac:dyDescent="0.25">
      <c r="B2093" s="1"/>
      <c r="C2093" s="1" t="s">
        <v>2091</v>
      </c>
      <c r="D2093" s="2">
        <v>1.1574074074074101E-5</v>
      </c>
      <c r="E2093" s="1"/>
      <c r="F2093" s="3"/>
      <c r="G2093" s="3"/>
      <c r="H2093" s="1"/>
    </row>
    <row r="2094" spans="2:8" ht="15.75" customHeight="1" x14ac:dyDescent="0.25">
      <c r="B2094" s="1"/>
      <c r="C2094" s="1" t="s">
        <v>2092</v>
      </c>
      <c r="D2094" s="2">
        <v>1.1574074074074101E-5</v>
      </c>
      <c r="E2094" s="1"/>
      <c r="F2094" s="3"/>
      <c r="G2094" s="3"/>
      <c r="H2094" s="1"/>
    </row>
    <row r="2095" spans="2:8" ht="15.75" customHeight="1" x14ac:dyDescent="0.25">
      <c r="B2095" s="1"/>
      <c r="C2095" s="1" t="s">
        <v>2093</v>
      </c>
      <c r="D2095" s="2">
        <v>1.1574074074074101E-5</v>
      </c>
      <c r="E2095" s="1"/>
      <c r="F2095" s="3"/>
      <c r="G2095" s="3"/>
      <c r="H2095" s="1"/>
    </row>
    <row r="2096" spans="2:8" ht="15.75" customHeight="1" x14ac:dyDescent="0.25">
      <c r="B2096" s="1"/>
      <c r="C2096" s="1" t="s">
        <v>2094</v>
      </c>
      <c r="D2096" s="2">
        <v>1.1574074074074101E-5</v>
      </c>
      <c r="E2096" s="1"/>
      <c r="F2096" s="3"/>
      <c r="G2096" s="3"/>
      <c r="H2096" s="1"/>
    </row>
    <row r="2097" spans="2:8" ht="15.75" customHeight="1" x14ac:dyDescent="0.25">
      <c r="B2097" s="1"/>
      <c r="C2097" s="1" t="s">
        <v>2095</v>
      </c>
      <c r="D2097" s="2">
        <v>1.1574074074074101E-5</v>
      </c>
      <c r="E2097" s="1"/>
      <c r="F2097" s="3"/>
      <c r="G2097" s="3"/>
      <c r="H2097" s="1"/>
    </row>
    <row r="2098" spans="2:8" ht="15.75" customHeight="1" x14ac:dyDescent="0.25">
      <c r="B2098" s="1"/>
      <c r="C2098" s="1" t="s">
        <v>2096</v>
      </c>
      <c r="D2098" s="2">
        <v>1.1574074074074101E-5</v>
      </c>
      <c r="E2098" s="1"/>
      <c r="F2098" s="3"/>
      <c r="G2098" s="3"/>
      <c r="H2098" s="1"/>
    </row>
    <row r="2099" spans="2:8" ht="15.75" customHeight="1" x14ac:dyDescent="0.25">
      <c r="B2099" s="1"/>
      <c r="C2099" s="1" t="s">
        <v>2097</v>
      </c>
      <c r="D2099" s="2">
        <v>1.1574074074074101E-5</v>
      </c>
      <c r="E2099" s="1"/>
      <c r="F2099" s="3"/>
      <c r="G2099" s="3"/>
      <c r="H2099" s="1"/>
    </row>
    <row r="2100" spans="2:8" ht="15.75" customHeight="1" x14ac:dyDescent="0.25">
      <c r="B2100" s="1"/>
      <c r="C2100" s="1" t="s">
        <v>2098</v>
      </c>
      <c r="D2100" s="2">
        <v>1.1574074074074101E-5</v>
      </c>
      <c r="E2100" s="1"/>
      <c r="F2100" s="3"/>
      <c r="G2100" s="3"/>
      <c r="H2100" s="1"/>
    </row>
    <row r="2101" spans="2:8" ht="15.75" customHeight="1" x14ac:dyDescent="0.25">
      <c r="B2101" s="1"/>
      <c r="C2101" s="1" t="s">
        <v>2099</v>
      </c>
      <c r="D2101" s="2">
        <v>1.1574074074074101E-5</v>
      </c>
      <c r="E2101" s="1"/>
      <c r="F2101" s="3"/>
      <c r="G2101" s="3"/>
      <c r="H2101" s="1"/>
    </row>
    <row r="2102" spans="2:8" ht="15.75" customHeight="1" x14ac:dyDescent="0.25">
      <c r="B2102" s="1"/>
      <c r="C2102" s="1" t="s">
        <v>2100</v>
      </c>
      <c r="D2102" s="2">
        <v>1.1574074074074101E-5</v>
      </c>
      <c r="E2102" s="1"/>
      <c r="F2102" s="3"/>
      <c r="G2102" s="3"/>
      <c r="H2102" s="1"/>
    </row>
    <row r="2103" spans="2:8" ht="15.75" customHeight="1" x14ac:dyDescent="0.25">
      <c r="B2103" s="1"/>
      <c r="C2103" s="1" t="s">
        <v>2101</v>
      </c>
      <c r="D2103" s="2">
        <v>1.1574074074074101E-5</v>
      </c>
      <c r="E2103" s="1"/>
      <c r="F2103" s="3"/>
      <c r="G2103" s="3"/>
      <c r="H2103" s="1"/>
    </row>
    <row r="2104" spans="2:8" ht="15.75" customHeight="1" x14ac:dyDescent="0.25">
      <c r="B2104" s="1"/>
      <c r="C2104" s="1" t="s">
        <v>2102</v>
      </c>
      <c r="D2104" s="2">
        <v>1.1574074074074101E-5</v>
      </c>
      <c r="E2104" s="1"/>
      <c r="F2104" s="3"/>
      <c r="G2104" s="3"/>
      <c r="H2104" s="1"/>
    </row>
    <row r="2105" spans="2:8" ht="15.75" customHeight="1" x14ac:dyDescent="0.25">
      <c r="B2105" s="1"/>
      <c r="C2105" s="1" t="s">
        <v>2103</v>
      </c>
      <c r="D2105" s="2">
        <v>0</v>
      </c>
      <c r="E2105" s="1"/>
      <c r="F2105" s="3"/>
      <c r="G2105" s="3"/>
      <c r="H2105" s="1"/>
    </row>
    <row r="2106" spans="2:8" ht="15.75" customHeight="1" x14ac:dyDescent="0.25">
      <c r="B2106" s="1"/>
      <c r="C2106" s="1" t="s">
        <v>2104</v>
      </c>
      <c r="D2106" s="2">
        <v>0</v>
      </c>
      <c r="E2106" s="1"/>
      <c r="F2106" s="3"/>
      <c r="G2106" s="3"/>
      <c r="H2106" s="1"/>
    </row>
    <row r="2107" spans="2:8" ht="15.75" customHeight="1" x14ac:dyDescent="0.25">
      <c r="B2107" s="1"/>
      <c r="C2107" s="1" t="s">
        <v>2105</v>
      </c>
      <c r="D2107" s="2">
        <v>0</v>
      </c>
      <c r="E2107" s="1"/>
      <c r="F2107" s="3"/>
      <c r="G2107" s="3"/>
      <c r="H2107" s="1"/>
    </row>
    <row r="2108" spans="2:8" ht="15.75" customHeight="1" x14ac:dyDescent="0.25">
      <c r="B2108" s="1"/>
      <c r="C2108" s="1" t="s">
        <v>2106</v>
      </c>
      <c r="D2108" s="2">
        <v>0</v>
      </c>
      <c r="E2108" s="1"/>
      <c r="F2108" s="3"/>
      <c r="G2108" s="3"/>
      <c r="H2108" s="1"/>
    </row>
    <row r="2109" spans="2:8" ht="15.75" customHeight="1" x14ac:dyDescent="0.25">
      <c r="B2109" s="1"/>
      <c r="C2109" s="1" t="s">
        <v>2107</v>
      </c>
      <c r="D2109" s="2">
        <v>0</v>
      </c>
      <c r="E2109" s="1"/>
      <c r="F2109" s="3"/>
      <c r="G2109" s="3"/>
      <c r="H2109" s="1"/>
    </row>
    <row r="2110" spans="2:8" ht="15.75" customHeight="1" x14ac:dyDescent="0.25">
      <c r="B2110" s="1"/>
      <c r="C2110" s="1" t="s">
        <v>2108</v>
      </c>
      <c r="D2110" s="2">
        <v>0</v>
      </c>
      <c r="E2110" s="1"/>
      <c r="F2110" s="3"/>
      <c r="G2110" s="3"/>
      <c r="H2110" s="1"/>
    </row>
    <row r="2111" spans="2:8" ht="15.75" customHeight="1" x14ac:dyDescent="0.25">
      <c r="B2111" s="1"/>
      <c r="C2111" s="1" t="s">
        <v>2109</v>
      </c>
      <c r="D2111" s="2">
        <v>0</v>
      </c>
      <c r="E2111" s="1"/>
      <c r="F2111" s="3"/>
      <c r="G2111" s="3"/>
      <c r="H2111" s="1"/>
    </row>
    <row r="2112" spans="2:8" ht="15.75" customHeight="1" x14ac:dyDescent="0.25">
      <c r="B2112" s="1"/>
      <c r="C2112" s="1" t="s">
        <v>2110</v>
      </c>
      <c r="D2112" s="2">
        <v>0</v>
      </c>
      <c r="E2112" s="1"/>
      <c r="F2112" s="3"/>
      <c r="G2112" s="3"/>
      <c r="H2112" s="1"/>
    </row>
    <row r="2113" spans="2:8" ht="15.75" customHeight="1" x14ac:dyDescent="0.25">
      <c r="B2113" s="1"/>
      <c r="C2113" s="1" t="s">
        <v>2111</v>
      </c>
      <c r="D2113" s="2">
        <v>0</v>
      </c>
      <c r="E2113" s="1"/>
      <c r="F2113" s="3"/>
      <c r="G2113" s="3"/>
      <c r="H2113" s="1"/>
    </row>
    <row r="2114" spans="2:8" ht="15.75" customHeight="1" x14ac:dyDescent="0.25">
      <c r="B2114" s="1"/>
      <c r="C2114" s="1" t="s">
        <v>2112</v>
      </c>
      <c r="D2114" s="2">
        <v>0</v>
      </c>
      <c r="E2114" s="1"/>
      <c r="F2114" s="3"/>
      <c r="G2114" s="3"/>
      <c r="H2114" s="1"/>
    </row>
    <row r="2115" spans="2:8" ht="15.75" customHeight="1" x14ac:dyDescent="0.25">
      <c r="B2115" s="1"/>
      <c r="C2115" s="1" t="s">
        <v>2113</v>
      </c>
      <c r="D2115" s="2">
        <v>0</v>
      </c>
      <c r="E2115" s="1"/>
      <c r="F2115" s="3"/>
      <c r="G2115" s="3"/>
      <c r="H2115" s="1"/>
    </row>
    <row r="2116" spans="2:8" ht="15.75" customHeight="1" x14ac:dyDescent="0.25">
      <c r="B2116" s="1"/>
      <c r="C2116" s="1" t="s">
        <v>2114</v>
      </c>
      <c r="D2116" s="2">
        <v>0</v>
      </c>
      <c r="E2116" s="1"/>
      <c r="F2116" s="3"/>
      <c r="G2116" s="3"/>
      <c r="H2116" s="1"/>
    </row>
    <row r="2117" spans="2:8" ht="15.75" customHeight="1" x14ac:dyDescent="0.25">
      <c r="B2117" s="1"/>
      <c r="C2117" s="1" t="s">
        <v>2115</v>
      </c>
      <c r="D2117" s="2">
        <v>0</v>
      </c>
      <c r="E2117" s="1"/>
      <c r="F2117" s="3"/>
      <c r="G2117" s="3"/>
      <c r="H2117" s="1"/>
    </row>
    <row r="2118" spans="2:8" ht="15.75" customHeight="1" x14ac:dyDescent="0.25">
      <c r="B2118" s="1"/>
      <c r="C2118" s="1" t="s">
        <v>2116</v>
      </c>
      <c r="D2118" s="2">
        <v>0</v>
      </c>
      <c r="E2118" s="1"/>
      <c r="F2118" s="3"/>
      <c r="G2118" s="3"/>
      <c r="H2118" s="1"/>
    </row>
    <row r="2119" spans="2:8" ht="15.75" customHeight="1" x14ac:dyDescent="0.25">
      <c r="B2119" s="1"/>
      <c r="C2119" s="1" t="s">
        <v>2117</v>
      </c>
      <c r="D2119" s="2">
        <v>0</v>
      </c>
      <c r="E2119" s="1"/>
      <c r="F2119" s="3"/>
      <c r="G2119" s="3"/>
      <c r="H2119" s="1"/>
    </row>
    <row r="2120" spans="2:8" ht="15.75" customHeight="1" x14ac:dyDescent="0.25">
      <c r="B2120" s="1"/>
      <c r="C2120" s="1" t="s">
        <v>2118</v>
      </c>
      <c r="D2120" s="2">
        <v>0</v>
      </c>
      <c r="E2120" s="1"/>
      <c r="F2120" s="3"/>
      <c r="G2120" s="3"/>
      <c r="H2120" s="1"/>
    </row>
    <row r="2121" spans="2:8" ht="15.75" customHeight="1" x14ac:dyDescent="0.25">
      <c r="B2121" s="1"/>
      <c r="C2121" s="1" t="s">
        <v>2119</v>
      </c>
      <c r="D2121" s="2">
        <v>0</v>
      </c>
      <c r="E2121" s="1"/>
      <c r="F2121" s="3"/>
      <c r="G2121" s="3"/>
      <c r="H2121" s="1"/>
    </row>
    <row r="2122" spans="2:8" ht="15.75" customHeight="1" x14ac:dyDescent="0.25">
      <c r="B2122" s="1"/>
      <c r="C2122" s="1" t="s">
        <v>2120</v>
      </c>
      <c r="D2122" s="2">
        <v>0</v>
      </c>
      <c r="E2122" s="1"/>
      <c r="F2122" s="3"/>
      <c r="G2122" s="3"/>
      <c r="H2122" s="1"/>
    </row>
    <row r="2123" spans="2:8" ht="15.75" customHeight="1" x14ac:dyDescent="0.25">
      <c r="B2123" s="1"/>
      <c r="C2123" s="1" t="s">
        <v>2121</v>
      </c>
      <c r="D2123" s="2">
        <v>0</v>
      </c>
      <c r="E2123" s="1"/>
      <c r="F2123" s="3"/>
      <c r="G2123" s="3"/>
      <c r="H2123" s="1"/>
    </row>
    <row r="2124" spans="2:8" ht="15.75" customHeight="1" x14ac:dyDescent="0.25">
      <c r="B2124" s="1"/>
      <c r="C2124" s="1" t="s">
        <v>2122</v>
      </c>
      <c r="D2124" s="2">
        <v>0</v>
      </c>
      <c r="E2124" s="1"/>
      <c r="F2124" s="3"/>
      <c r="G2124" s="3"/>
      <c r="H2124" s="1"/>
    </row>
    <row r="2125" spans="2:8" ht="15.75" customHeight="1" x14ac:dyDescent="0.25">
      <c r="B2125" s="1"/>
      <c r="C2125" s="1" t="s">
        <v>2123</v>
      </c>
      <c r="D2125" s="2">
        <v>0</v>
      </c>
      <c r="E2125" s="1"/>
      <c r="F2125" s="3"/>
      <c r="G2125" s="3"/>
      <c r="H2125" s="1"/>
    </row>
    <row r="2126" spans="2:8" ht="15.75" customHeight="1" x14ac:dyDescent="0.25">
      <c r="B2126" s="1"/>
      <c r="C2126" s="1" t="s">
        <v>2124</v>
      </c>
      <c r="D2126" s="2">
        <v>0</v>
      </c>
      <c r="E2126" s="1"/>
      <c r="F2126" s="3"/>
      <c r="G2126" s="3"/>
      <c r="H2126" s="1"/>
    </row>
    <row r="2127" spans="2:8" ht="15.75" customHeight="1" x14ac:dyDescent="0.25">
      <c r="B2127" s="1"/>
      <c r="C2127" s="1" t="s">
        <v>2125</v>
      </c>
      <c r="D2127" s="2">
        <v>0</v>
      </c>
      <c r="E2127" s="1"/>
      <c r="F2127" s="3"/>
      <c r="G2127" s="3"/>
      <c r="H2127" s="1"/>
    </row>
    <row r="2128" spans="2:8" ht="15.75" customHeight="1" x14ac:dyDescent="0.25">
      <c r="B2128" s="1"/>
      <c r="C2128" s="1" t="s">
        <v>2126</v>
      </c>
      <c r="D2128" s="2">
        <v>0</v>
      </c>
      <c r="E2128" s="1"/>
      <c r="F2128" s="3"/>
      <c r="G2128" s="3"/>
      <c r="H2128" s="1"/>
    </row>
    <row r="2129" spans="2:8" ht="15.75" customHeight="1" x14ac:dyDescent="0.25">
      <c r="B2129" s="1"/>
      <c r="C2129" s="1" t="s">
        <v>2127</v>
      </c>
      <c r="D2129" s="2">
        <v>0</v>
      </c>
      <c r="E2129" s="1"/>
      <c r="F2129" s="3"/>
      <c r="G2129" s="3"/>
      <c r="H2129" s="1"/>
    </row>
    <row r="2130" spans="2:8" ht="15.75" customHeight="1" x14ac:dyDescent="0.25">
      <c r="B2130" s="1"/>
      <c r="C2130" s="1" t="s">
        <v>2128</v>
      </c>
      <c r="D2130" s="2">
        <v>0</v>
      </c>
      <c r="E2130" s="1"/>
      <c r="F2130" s="3"/>
      <c r="G2130" s="3"/>
      <c r="H2130" s="1"/>
    </row>
    <row r="2131" spans="2:8" ht="15.75" customHeight="1" x14ac:dyDescent="0.25">
      <c r="B2131" s="1"/>
      <c r="C2131" s="1" t="s">
        <v>2129</v>
      </c>
      <c r="D2131" s="2">
        <v>0</v>
      </c>
      <c r="E2131" s="1"/>
      <c r="F2131" s="3"/>
      <c r="G2131" s="3"/>
      <c r="H2131" s="1"/>
    </row>
    <row r="2132" spans="2:8" ht="15.75" customHeight="1" x14ac:dyDescent="0.25">
      <c r="B2132" s="1"/>
      <c r="C2132" s="1" t="s">
        <v>2130</v>
      </c>
      <c r="D2132" s="2">
        <v>0</v>
      </c>
      <c r="E2132" s="1"/>
      <c r="F2132" s="3"/>
      <c r="G2132" s="3"/>
      <c r="H2132" s="1"/>
    </row>
    <row r="2133" spans="2:8" ht="15.75" customHeight="1" x14ac:dyDescent="0.25">
      <c r="B2133" s="1"/>
      <c r="C2133" s="1" t="s">
        <v>2131</v>
      </c>
      <c r="D2133" s="2">
        <v>0</v>
      </c>
      <c r="E2133" s="1"/>
      <c r="F2133" s="3"/>
      <c r="G2133" s="3"/>
      <c r="H2133" s="1"/>
    </row>
    <row r="2134" spans="2:8" ht="15.75" customHeight="1" x14ac:dyDescent="0.25">
      <c r="B2134" s="1"/>
      <c r="C2134" s="1" t="s">
        <v>2132</v>
      </c>
      <c r="D2134" s="2">
        <v>0</v>
      </c>
      <c r="E2134" s="1"/>
      <c r="F2134" s="3"/>
      <c r="G2134" s="3"/>
      <c r="H2134" s="1"/>
    </row>
    <row r="2135" spans="2:8" ht="15.75" customHeight="1" x14ac:dyDescent="0.25">
      <c r="B2135" s="1"/>
      <c r="C2135" s="1" t="s">
        <v>2133</v>
      </c>
      <c r="D2135" s="2">
        <v>0</v>
      </c>
      <c r="E2135" s="1"/>
      <c r="F2135" s="3"/>
      <c r="G2135" s="3"/>
      <c r="H2135" s="1"/>
    </row>
    <row r="2136" spans="2:8" ht="15.75" customHeight="1" x14ac:dyDescent="0.25">
      <c r="B2136" s="1"/>
      <c r="C2136" s="1" t="s">
        <v>2134</v>
      </c>
      <c r="D2136" s="2">
        <v>0</v>
      </c>
      <c r="E2136" s="1"/>
      <c r="F2136" s="3"/>
      <c r="G2136" s="3"/>
      <c r="H2136" s="1"/>
    </row>
    <row r="2137" spans="2:8" ht="15.75" customHeight="1" x14ac:dyDescent="0.25">
      <c r="B2137" s="1"/>
      <c r="C2137" s="1" t="s">
        <v>2135</v>
      </c>
      <c r="D2137" s="2">
        <v>0</v>
      </c>
      <c r="E2137" s="1"/>
      <c r="F2137" s="3"/>
      <c r="G2137" s="3"/>
      <c r="H2137" s="1"/>
    </row>
    <row r="2138" spans="2:8" ht="15.75" customHeight="1" x14ac:dyDescent="0.25">
      <c r="B2138" s="1"/>
      <c r="C2138" s="1" t="s">
        <v>2136</v>
      </c>
      <c r="D2138" s="2">
        <v>0</v>
      </c>
      <c r="E2138" s="1"/>
      <c r="F2138" s="3"/>
      <c r="G2138" s="3"/>
      <c r="H2138" s="1"/>
    </row>
    <row r="2139" spans="2:8" ht="15.75" customHeight="1" x14ac:dyDescent="0.25">
      <c r="B2139" s="1"/>
      <c r="C2139" s="1" t="s">
        <v>2137</v>
      </c>
      <c r="D2139" s="2">
        <v>0</v>
      </c>
      <c r="E2139" s="1"/>
      <c r="F2139" s="3"/>
      <c r="G2139" s="3"/>
      <c r="H2139" s="1"/>
    </row>
    <row r="2140" spans="2:8" ht="15.75" customHeight="1" x14ac:dyDescent="0.25">
      <c r="B2140" s="1"/>
      <c r="C2140" s="1" t="s">
        <v>2138</v>
      </c>
      <c r="D2140" s="2">
        <v>0</v>
      </c>
      <c r="E2140" s="1"/>
      <c r="F2140" s="3"/>
      <c r="G2140" s="3"/>
      <c r="H2140" s="1"/>
    </row>
    <row r="2141" spans="2:8" ht="15.75" customHeight="1" x14ac:dyDescent="0.25">
      <c r="B2141" s="1"/>
      <c r="C2141" s="1" t="s">
        <v>2139</v>
      </c>
      <c r="D2141" s="2">
        <v>0</v>
      </c>
      <c r="E2141" s="1"/>
      <c r="F2141" s="3"/>
      <c r="G2141" s="3"/>
      <c r="H2141" s="1"/>
    </row>
    <row r="2142" spans="2:8" ht="15.75" customHeight="1" x14ac:dyDescent="0.25">
      <c r="B2142" s="1"/>
      <c r="C2142" s="1" t="s">
        <v>2140</v>
      </c>
      <c r="D2142" s="2">
        <v>0</v>
      </c>
      <c r="E2142" s="1"/>
      <c r="F2142" s="3"/>
      <c r="G2142" s="3"/>
      <c r="H2142" s="1"/>
    </row>
    <row r="2143" spans="2:8" ht="15.75" customHeight="1" x14ac:dyDescent="0.25">
      <c r="B2143" s="1"/>
      <c r="C2143" s="1" t="s">
        <v>2141</v>
      </c>
      <c r="D2143" s="2">
        <v>0</v>
      </c>
      <c r="E2143" s="1"/>
      <c r="F2143" s="3"/>
      <c r="G2143" s="3"/>
      <c r="H2143" s="1"/>
    </row>
    <row r="2144" spans="2:8" ht="15.75" customHeight="1" x14ac:dyDescent="0.25">
      <c r="B2144" s="1"/>
      <c r="C2144" s="1" t="s">
        <v>2142</v>
      </c>
      <c r="D2144" s="2">
        <v>0</v>
      </c>
      <c r="E2144" s="1"/>
      <c r="F2144" s="3"/>
      <c r="G2144" s="3"/>
      <c r="H2144" s="1"/>
    </row>
    <row r="2145" spans="2:8" ht="15.75" customHeight="1" x14ac:dyDescent="0.25">
      <c r="B2145" s="1"/>
      <c r="C2145" s="1" t="s">
        <v>2143</v>
      </c>
      <c r="D2145" s="2">
        <v>0</v>
      </c>
      <c r="E2145" s="1"/>
      <c r="F2145" s="3"/>
      <c r="G2145" s="3"/>
      <c r="H2145" s="1"/>
    </row>
    <row r="2146" spans="2:8" ht="15.75" customHeight="1" x14ac:dyDescent="0.25">
      <c r="B2146" s="1"/>
      <c r="C2146" s="1" t="s">
        <v>2144</v>
      </c>
      <c r="D2146" s="2">
        <v>0</v>
      </c>
      <c r="E2146" s="1"/>
      <c r="F2146" s="3"/>
      <c r="G2146" s="3"/>
      <c r="H2146" s="1"/>
    </row>
    <row r="2147" spans="2:8" ht="15.75" customHeight="1" x14ac:dyDescent="0.25">
      <c r="B2147" s="1"/>
      <c r="C2147" s="1" t="s">
        <v>2145</v>
      </c>
      <c r="D2147" s="2">
        <v>0</v>
      </c>
      <c r="E2147" s="1"/>
      <c r="F2147" s="3"/>
      <c r="G2147" s="3"/>
      <c r="H2147" s="1"/>
    </row>
    <row r="2148" spans="2:8" ht="15.75" customHeight="1" x14ac:dyDescent="0.25">
      <c r="B2148" s="1"/>
      <c r="C2148" s="1" t="s">
        <v>2146</v>
      </c>
      <c r="D2148" s="2">
        <v>0</v>
      </c>
      <c r="E2148" s="1"/>
      <c r="F2148" s="3"/>
      <c r="G2148" s="3"/>
      <c r="H2148" s="1"/>
    </row>
    <row r="2149" spans="2:8" ht="15.75" customHeight="1" x14ac:dyDescent="0.25">
      <c r="B2149" s="1"/>
      <c r="C2149" s="1" t="s">
        <v>2147</v>
      </c>
      <c r="D2149" s="2">
        <v>0</v>
      </c>
      <c r="E2149" s="1"/>
      <c r="F2149" s="3"/>
      <c r="G2149" s="3"/>
      <c r="H2149" s="1"/>
    </row>
    <row r="2150" spans="2:8" ht="15.75" customHeight="1" x14ac:dyDescent="0.25">
      <c r="B2150" s="1"/>
      <c r="C2150" s="1" t="s">
        <v>2148</v>
      </c>
      <c r="D2150" s="2">
        <v>0</v>
      </c>
      <c r="E2150" s="1"/>
      <c r="F2150" s="3"/>
      <c r="G2150" s="3"/>
      <c r="H2150" s="1"/>
    </row>
    <row r="2151" spans="2:8" ht="15.75" customHeight="1" x14ac:dyDescent="0.25">
      <c r="B2151" s="1"/>
      <c r="C2151" s="1" t="s">
        <v>2149</v>
      </c>
      <c r="D2151" s="2">
        <v>0</v>
      </c>
      <c r="E2151" s="1"/>
      <c r="F2151" s="3"/>
      <c r="G2151" s="3"/>
      <c r="H2151" s="1"/>
    </row>
    <row r="2152" spans="2:8" ht="15.75" customHeight="1" x14ac:dyDescent="0.25">
      <c r="B2152" s="1"/>
      <c r="C2152" s="1" t="s">
        <v>2150</v>
      </c>
      <c r="D2152" s="2">
        <v>0</v>
      </c>
      <c r="E2152" s="1"/>
      <c r="F2152" s="3"/>
      <c r="G2152" s="3"/>
      <c r="H2152" s="1"/>
    </row>
    <row r="2153" spans="2:8" ht="15.75" customHeight="1" x14ac:dyDescent="0.25">
      <c r="B2153" s="1"/>
      <c r="C2153" s="1" t="s">
        <v>2151</v>
      </c>
      <c r="D2153" s="2">
        <v>0</v>
      </c>
      <c r="E2153" s="1"/>
      <c r="F2153" s="3"/>
      <c r="G2153" s="3"/>
      <c r="H2153" s="1"/>
    </row>
    <row r="2154" spans="2:8" ht="15.75" customHeight="1" x14ac:dyDescent="0.25">
      <c r="B2154" s="1"/>
      <c r="C2154" s="1" t="s">
        <v>2152</v>
      </c>
      <c r="D2154" s="2">
        <v>0</v>
      </c>
      <c r="E2154" s="1"/>
      <c r="F2154" s="3"/>
      <c r="G2154" s="3"/>
      <c r="H2154" s="1"/>
    </row>
    <row r="2155" spans="2:8" ht="15.75" customHeight="1" x14ac:dyDescent="0.25">
      <c r="B2155" s="1"/>
      <c r="C2155" s="1" t="s">
        <v>2153</v>
      </c>
      <c r="D2155" s="2">
        <v>0</v>
      </c>
      <c r="E2155" s="1"/>
      <c r="F2155" s="3"/>
      <c r="G2155" s="3"/>
      <c r="H2155" s="1"/>
    </row>
    <row r="2156" spans="2:8" ht="15.75" customHeight="1" x14ac:dyDescent="0.25">
      <c r="B2156" s="1"/>
      <c r="C2156" s="1" t="s">
        <v>2154</v>
      </c>
      <c r="D2156" s="2">
        <v>0</v>
      </c>
      <c r="E2156" s="1"/>
      <c r="F2156" s="3"/>
      <c r="G2156" s="3"/>
      <c r="H2156" s="1"/>
    </row>
    <row r="2157" spans="2:8" ht="15.75" customHeight="1" x14ac:dyDescent="0.25">
      <c r="B2157" s="1"/>
      <c r="C2157" s="1" t="s">
        <v>2155</v>
      </c>
      <c r="D2157" s="2">
        <v>0</v>
      </c>
      <c r="E2157" s="1"/>
      <c r="F2157" s="3"/>
      <c r="G2157" s="3"/>
      <c r="H2157" s="1"/>
    </row>
    <row r="2158" spans="2:8" ht="15.75" customHeight="1" x14ac:dyDescent="0.25">
      <c r="B2158" s="1"/>
      <c r="C2158" s="1" t="s">
        <v>2156</v>
      </c>
      <c r="D2158" s="2">
        <v>0</v>
      </c>
      <c r="E2158" s="1"/>
      <c r="F2158" s="3"/>
      <c r="G2158" s="3"/>
      <c r="H2158" s="1"/>
    </row>
    <row r="2159" spans="2:8" ht="15.75" customHeight="1" x14ac:dyDescent="0.25">
      <c r="B2159" s="1"/>
      <c r="C2159" s="1" t="s">
        <v>2157</v>
      </c>
      <c r="D2159" s="2">
        <v>0</v>
      </c>
      <c r="E2159" s="1"/>
      <c r="F2159" s="3"/>
      <c r="G2159" s="3"/>
      <c r="H2159" s="1"/>
    </row>
    <row r="2160" spans="2:8" ht="15.75" customHeight="1" x14ac:dyDescent="0.25">
      <c r="B2160" s="1"/>
      <c r="C2160" s="1" t="s">
        <v>2158</v>
      </c>
      <c r="D2160" s="2">
        <v>0</v>
      </c>
      <c r="E2160" s="1"/>
      <c r="F2160" s="3"/>
      <c r="G2160" s="3"/>
      <c r="H2160" s="1"/>
    </row>
    <row r="2161" spans="2:8" ht="15.75" customHeight="1" x14ac:dyDescent="0.25">
      <c r="B2161" s="1"/>
      <c r="C2161" s="1" t="s">
        <v>2159</v>
      </c>
      <c r="D2161" s="2">
        <v>0</v>
      </c>
      <c r="E2161" s="1"/>
      <c r="F2161" s="3"/>
      <c r="G2161" s="3"/>
      <c r="H2161" s="1"/>
    </row>
    <row r="2162" spans="2:8" ht="15.75" customHeight="1" x14ac:dyDescent="0.25">
      <c r="B2162" s="1"/>
      <c r="C2162" s="1" t="s">
        <v>2160</v>
      </c>
      <c r="D2162" s="2">
        <v>0</v>
      </c>
      <c r="E2162" s="1"/>
      <c r="F2162" s="3"/>
      <c r="G2162" s="3"/>
      <c r="H2162" s="1"/>
    </row>
    <row r="2163" spans="2:8" ht="15.75" customHeight="1" x14ac:dyDescent="0.25">
      <c r="B2163" s="1"/>
      <c r="C2163" s="1" t="s">
        <v>2161</v>
      </c>
      <c r="D2163" s="2">
        <v>0</v>
      </c>
      <c r="E2163" s="1"/>
      <c r="F2163" s="3"/>
      <c r="G2163" s="3"/>
      <c r="H2163" s="1"/>
    </row>
    <row r="2164" spans="2:8" ht="15.75" customHeight="1" x14ac:dyDescent="0.25">
      <c r="B2164" s="1"/>
      <c r="C2164" s="1" t="s">
        <v>2162</v>
      </c>
      <c r="D2164" s="2">
        <v>0</v>
      </c>
      <c r="E2164" s="1"/>
      <c r="F2164" s="3"/>
      <c r="G2164" s="3"/>
      <c r="H2164" s="1"/>
    </row>
    <row r="2165" spans="2:8" ht="15.75" customHeight="1" x14ac:dyDescent="0.25">
      <c r="B2165" s="1"/>
      <c r="C2165" s="1" t="s">
        <v>2163</v>
      </c>
      <c r="D2165" s="2">
        <v>0</v>
      </c>
      <c r="E2165" s="1"/>
      <c r="F2165" s="3"/>
      <c r="G2165" s="3"/>
      <c r="H2165" s="1"/>
    </row>
    <row r="2166" spans="2:8" ht="15.75" customHeight="1" x14ac:dyDescent="0.25">
      <c r="B2166" s="1"/>
      <c r="C2166" s="1" t="s">
        <v>2164</v>
      </c>
      <c r="D2166" s="2">
        <v>0</v>
      </c>
      <c r="E2166" s="1"/>
      <c r="F2166" s="3"/>
      <c r="G2166" s="3"/>
      <c r="H2166" s="1"/>
    </row>
    <row r="2167" spans="2:8" ht="15.75" customHeight="1" x14ac:dyDescent="0.25">
      <c r="B2167" s="1"/>
      <c r="C2167" s="1" t="s">
        <v>2165</v>
      </c>
      <c r="D2167" s="2">
        <v>0</v>
      </c>
      <c r="E2167" s="1"/>
      <c r="F2167" s="3"/>
      <c r="G2167" s="3"/>
      <c r="H2167" s="1"/>
    </row>
    <row r="2168" spans="2:8" ht="15.75" customHeight="1" x14ac:dyDescent="0.25">
      <c r="B2168" s="1"/>
      <c r="C2168" s="1" t="s">
        <v>2166</v>
      </c>
      <c r="D2168" s="2">
        <v>0</v>
      </c>
      <c r="E2168" s="1"/>
      <c r="F2168" s="3"/>
      <c r="G2168" s="3"/>
      <c r="H2168" s="1"/>
    </row>
    <row r="2169" spans="2:8" ht="15.75" customHeight="1" x14ac:dyDescent="0.25">
      <c r="B2169" s="1"/>
      <c r="C2169" s="1" t="s">
        <v>2167</v>
      </c>
      <c r="D2169" s="2">
        <v>0</v>
      </c>
      <c r="E2169" s="1"/>
      <c r="F2169" s="3"/>
      <c r="G2169" s="3"/>
      <c r="H2169" s="1"/>
    </row>
    <row r="2170" spans="2:8" ht="15.75" customHeight="1" x14ac:dyDescent="0.25">
      <c r="B2170" s="1"/>
      <c r="C2170" s="1" t="s">
        <v>2168</v>
      </c>
      <c r="D2170" s="2">
        <v>0</v>
      </c>
      <c r="E2170" s="1"/>
      <c r="F2170" s="3"/>
      <c r="G2170" s="3"/>
      <c r="H2170" s="1"/>
    </row>
    <row r="2171" spans="2:8" ht="15.75" customHeight="1" x14ac:dyDescent="0.25">
      <c r="B2171" s="1"/>
      <c r="C2171" s="1" t="s">
        <v>2169</v>
      </c>
      <c r="D2171" s="2">
        <v>0</v>
      </c>
      <c r="E2171" s="1"/>
      <c r="F2171" s="3"/>
      <c r="G2171" s="3"/>
      <c r="H2171" s="1"/>
    </row>
    <row r="2172" spans="2:8" ht="15.75" customHeight="1" x14ac:dyDescent="0.25">
      <c r="B2172" s="1"/>
      <c r="C2172" s="1" t="s">
        <v>2170</v>
      </c>
      <c r="D2172" s="2">
        <v>0</v>
      </c>
      <c r="E2172" s="1"/>
      <c r="F2172" s="3"/>
      <c r="G2172" s="3"/>
      <c r="H2172" s="1"/>
    </row>
    <row r="2173" spans="2:8" ht="15.75" customHeight="1" x14ac:dyDescent="0.25">
      <c r="B2173" s="1"/>
      <c r="C2173" s="1" t="s">
        <v>2171</v>
      </c>
      <c r="D2173" s="2">
        <v>0</v>
      </c>
      <c r="E2173" s="1"/>
      <c r="F2173" s="3"/>
      <c r="G2173" s="3"/>
      <c r="H2173" s="1"/>
    </row>
    <row r="2174" spans="2:8" ht="15.75" customHeight="1" x14ac:dyDescent="0.25">
      <c r="B2174" s="1"/>
      <c r="C2174" s="1" t="s">
        <v>2172</v>
      </c>
      <c r="D2174" s="2">
        <v>0</v>
      </c>
      <c r="E2174" s="1"/>
      <c r="F2174" s="3"/>
      <c r="G2174" s="3"/>
      <c r="H2174" s="1"/>
    </row>
    <row r="2175" spans="2:8" ht="15.75" customHeight="1" x14ac:dyDescent="0.25">
      <c r="B2175" s="1"/>
      <c r="C2175" s="1" t="s">
        <v>2173</v>
      </c>
      <c r="D2175" s="2">
        <v>0</v>
      </c>
      <c r="E2175" s="1"/>
      <c r="F2175" s="3"/>
      <c r="G2175" s="3"/>
      <c r="H2175" s="1"/>
    </row>
    <row r="2176" spans="2:8" ht="15.75" customHeight="1" x14ac:dyDescent="0.25">
      <c r="B2176" s="1"/>
      <c r="C2176" s="1" t="s">
        <v>2174</v>
      </c>
      <c r="D2176" s="2">
        <v>0</v>
      </c>
      <c r="E2176" s="1"/>
      <c r="F2176" s="3"/>
      <c r="G2176" s="3"/>
      <c r="H2176" s="1"/>
    </row>
    <row r="2177" spans="2:8" ht="15.75" customHeight="1" x14ac:dyDescent="0.25">
      <c r="B2177" s="1"/>
      <c r="C2177" s="1" t="s">
        <v>2175</v>
      </c>
      <c r="D2177" s="2">
        <v>0</v>
      </c>
      <c r="E2177" s="1"/>
      <c r="F2177" s="3"/>
      <c r="G2177" s="3"/>
      <c r="H2177" s="1"/>
    </row>
    <row r="2178" spans="2:8" ht="15.75" customHeight="1" x14ac:dyDescent="0.25">
      <c r="B2178" s="1"/>
      <c r="C2178" s="1" t="s">
        <v>2176</v>
      </c>
      <c r="D2178" s="2">
        <v>0</v>
      </c>
      <c r="E2178" s="1"/>
      <c r="F2178" s="3"/>
      <c r="G2178" s="3"/>
      <c r="H2178" s="1"/>
    </row>
    <row r="2179" spans="2:8" ht="15.75" customHeight="1" x14ac:dyDescent="0.25">
      <c r="B2179" s="1"/>
      <c r="C2179" s="1" t="s">
        <v>2177</v>
      </c>
      <c r="D2179" s="2">
        <v>0</v>
      </c>
      <c r="E2179" s="1"/>
      <c r="F2179" s="3"/>
      <c r="G2179" s="3"/>
      <c r="H2179" s="1"/>
    </row>
    <row r="2180" spans="2:8" ht="15.75" customHeight="1" x14ac:dyDescent="0.25">
      <c r="B2180" s="1"/>
      <c r="C2180" s="1" t="s">
        <v>2178</v>
      </c>
      <c r="D2180" s="2">
        <v>0</v>
      </c>
      <c r="E2180" s="1"/>
      <c r="F2180" s="3"/>
      <c r="G2180" s="3"/>
      <c r="H2180" s="1"/>
    </row>
    <row r="2181" spans="2:8" ht="15.75" customHeight="1" x14ac:dyDescent="0.25">
      <c r="B2181" s="1"/>
      <c r="C2181" s="1" t="s">
        <v>2179</v>
      </c>
      <c r="D2181" s="2">
        <v>0</v>
      </c>
      <c r="E2181" s="1"/>
      <c r="F2181" s="3"/>
      <c r="G2181" s="3"/>
      <c r="H2181" s="1"/>
    </row>
    <row r="2182" spans="2:8" ht="15.75" customHeight="1" x14ac:dyDescent="0.25">
      <c r="B2182" s="1"/>
      <c r="C2182" s="1" t="s">
        <v>2180</v>
      </c>
      <c r="D2182" s="2">
        <v>0</v>
      </c>
      <c r="E2182" s="1"/>
      <c r="F2182" s="3"/>
      <c r="G2182" s="3"/>
      <c r="H2182" s="1"/>
    </row>
    <row r="2183" spans="2:8" ht="15.75" customHeight="1" x14ac:dyDescent="0.25">
      <c r="B2183" s="1"/>
      <c r="C2183" s="1" t="s">
        <v>2181</v>
      </c>
      <c r="D2183" s="2">
        <v>0</v>
      </c>
      <c r="E2183" s="1"/>
      <c r="F2183" s="3"/>
      <c r="G2183" s="3"/>
      <c r="H2183" s="1"/>
    </row>
    <row r="2184" spans="2:8" ht="15.75" customHeight="1" x14ac:dyDescent="0.25">
      <c r="B2184" s="1"/>
      <c r="C2184" s="1" t="s">
        <v>2182</v>
      </c>
      <c r="D2184" s="2">
        <v>0</v>
      </c>
      <c r="E2184" s="1"/>
      <c r="F2184" s="3"/>
      <c r="G2184" s="3"/>
      <c r="H2184" s="1"/>
    </row>
    <row r="2185" spans="2:8" ht="15.75" customHeight="1" x14ac:dyDescent="0.25">
      <c r="B2185" s="1"/>
      <c r="C2185" s="1" t="s">
        <v>2183</v>
      </c>
      <c r="D2185" s="2">
        <v>0</v>
      </c>
      <c r="E2185" s="1"/>
      <c r="F2185" s="3"/>
      <c r="G2185" s="3"/>
      <c r="H2185" s="1"/>
    </row>
    <row r="2186" spans="2:8" ht="15.75" customHeight="1" x14ac:dyDescent="0.25">
      <c r="B2186" s="1"/>
      <c r="C2186" s="1" t="s">
        <v>2184</v>
      </c>
      <c r="D2186" s="2">
        <v>0</v>
      </c>
      <c r="E2186" s="1"/>
      <c r="F2186" s="3"/>
      <c r="G2186" s="3"/>
      <c r="H2186" s="1"/>
    </row>
    <row r="2187" spans="2:8" ht="15.75" customHeight="1" x14ac:dyDescent="0.25">
      <c r="B2187" s="1"/>
      <c r="C2187" s="1" t="s">
        <v>2185</v>
      </c>
      <c r="D2187" s="2">
        <v>0</v>
      </c>
      <c r="E2187" s="1"/>
      <c r="F2187" s="3"/>
      <c r="G2187" s="3"/>
      <c r="H2187" s="1"/>
    </row>
    <row r="2188" spans="2:8" ht="15.75" customHeight="1" x14ac:dyDescent="0.25">
      <c r="B2188" s="1"/>
      <c r="C2188" s="1" t="s">
        <v>2186</v>
      </c>
      <c r="D2188" s="2">
        <v>0</v>
      </c>
      <c r="E2188" s="1"/>
      <c r="F2188" s="3"/>
      <c r="G2188" s="3"/>
      <c r="H2188" s="1"/>
    </row>
    <row r="2189" spans="2:8" ht="15.75" customHeight="1" x14ac:dyDescent="0.25">
      <c r="B2189" s="1"/>
      <c r="C2189" s="1" t="s">
        <v>2187</v>
      </c>
      <c r="D2189" s="2">
        <v>0</v>
      </c>
      <c r="E2189" s="1"/>
      <c r="F2189" s="3"/>
      <c r="G2189" s="3"/>
      <c r="H2189" s="1"/>
    </row>
    <row r="2190" spans="2:8" ht="15.75" customHeight="1" x14ac:dyDescent="0.25">
      <c r="B2190" s="1"/>
      <c r="C2190" s="1" t="s">
        <v>2188</v>
      </c>
      <c r="D2190" s="2">
        <v>0</v>
      </c>
      <c r="E2190" s="1"/>
      <c r="F2190" s="3"/>
      <c r="G2190" s="3"/>
      <c r="H2190" s="1"/>
    </row>
    <row r="2191" spans="2:8" ht="15.75" customHeight="1" x14ac:dyDescent="0.25">
      <c r="B2191" s="1"/>
      <c r="C2191" s="1" t="s">
        <v>2189</v>
      </c>
      <c r="D2191" s="2">
        <v>0</v>
      </c>
      <c r="E2191" s="1"/>
      <c r="F2191" s="3"/>
      <c r="G2191" s="3"/>
      <c r="H2191" s="1"/>
    </row>
    <row r="2192" spans="2:8" ht="15.75" customHeight="1" x14ac:dyDescent="0.25">
      <c r="B2192" s="1"/>
      <c r="C2192" s="1" t="s">
        <v>2190</v>
      </c>
      <c r="D2192" s="2">
        <v>0</v>
      </c>
      <c r="E2192" s="1"/>
      <c r="F2192" s="3"/>
      <c r="G2192" s="3"/>
      <c r="H2192" s="1"/>
    </row>
    <row r="2193" spans="2:8" ht="15.75" customHeight="1" x14ac:dyDescent="0.25">
      <c r="B2193" s="1"/>
      <c r="C2193" s="1" t="s">
        <v>2191</v>
      </c>
      <c r="D2193" s="2">
        <v>0</v>
      </c>
      <c r="E2193" s="1"/>
      <c r="F2193" s="3"/>
      <c r="G2193" s="3"/>
      <c r="H2193" s="1"/>
    </row>
    <row r="2194" spans="2:8" ht="15.75" customHeight="1" x14ac:dyDescent="0.25">
      <c r="B2194" s="1"/>
      <c r="C2194" s="1" t="s">
        <v>2192</v>
      </c>
      <c r="D2194" s="2">
        <v>0</v>
      </c>
      <c r="E2194" s="1"/>
      <c r="F2194" s="3"/>
      <c r="G2194" s="3"/>
      <c r="H2194" s="1"/>
    </row>
    <row r="2195" spans="2:8" ht="15.75" customHeight="1" x14ac:dyDescent="0.25">
      <c r="B2195" s="1"/>
      <c r="C2195" s="1" t="s">
        <v>2193</v>
      </c>
      <c r="D2195" s="2">
        <v>0</v>
      </c>
      <c r="E2195" s="1"/>
      <c r="F2195" s="3"/>
      <c r="G2195" s="3"/>
      <c r="H2195" s="1"/>
    </row>
    <row r="2196" spans="2:8" ht="15.75" customHeight="1" x14ac:dyDescent="0.25">
      <c r="B2196" s="1"/>
      <c r="C2196" s="1" t="s">
        <v>2194</v>
      </c>
      <c r="D2196" s="2">
        <v>0</v>
      </c>
      <c r="E2196" s="1"/>
      <c r="F2196" s="3"/>
      <c r="G2196" s="3"/>
      <c r="H2196" s="1"/>
    </row>
    <row r="2197" spans="2:8" ht="15.75" customHeight="1" x14ac:dyDescent="0.25">
      <c r="B2197" s="1"/>
      <c r="C2197" s="1" t="s">
        <v>2195</v>
      </c>
      <c r="D2197" s="2">
        <v>0</v>
      </c>
      <c r="E2197" s="1"/>
      <c r="F2197" s="3"/>
      <c r="G2197" s="3"/>
      <c r="H2197" s="1"/>
    </row>
    <row r="2198" spans="2:8" ht="15.75" customHeight="1" x14ac:dyDescent="0.25">
      <c r="B2198" s="1"/>
      <c r="C2198" s="1" t="s">
        <v>2196</v>
      </c>
      <c r="D2198" s="2">
        <v>0</v>
      </c>
      <c r="E2198" s="1"/>
      <c r="F2198" s="3"/>
      <c r="G2198" s="3"/>
      <c r="H2198" s="1"/>
    </row>
    <row r="2199" spans="2:8" ht="15.75" customHeight="1" x14ac:dyDescent="0.25">
      <c r="B2199" s="1"/>
      <c r="C2199" s="1" t="s">
        <v>2197</v>
      </c>
      <c r="D2199" s="2">
        <v>0</v>
      </c>
      <c r="E2199" s="1"/>
      <c r="F2199" s="3"/>
      <c r="G2199" s="3"/>
      <c r="H2199" s="1"/>
    </row>
    <row r="2200" spans="2:8" ht="15.75" customHeight="1" x14ac:dyDescent="0.25">
      <c r="B2200" s="1"/>
      <c r="C2200" s="1" t="s">
        <v>2198</v>
      </c>
      <c r="D2200" s="2">
        <v>0</v>
      </c>
      <c r="E2200" s="1"/>
      <c r="F2200" s="3"/>
      <c r="G2200" s="3"/>
      <c r="H2200" s="1"/>
    </row>
    <row r="2201" spans="2:8" ht="15.75" customHeight="1" x14ac:dyDescent="0.25">
      <c r="B2201" s="1"/>
      <c r="C2201" s="1" t="s">
        <v>2199</v>
      </c>
      <c r="D2201" s="2">
        <v>0</v>
      </c>
      <c r="E2201" s="1"/>
      <c r="F2201" s="3"/>
      <c r="G2201" s="3"/>
      <c r="H2201" s="1"/>
    </row>
    <row r="2202" spans="2:8" ht="15.75" customHeight="1" x14ac:dyDescent="0.25">
      <c r="B2202" s="1"/>
      <c r="C2202" s="1" t="s">
        <v>2200</v>
      </c>
      <c r="D2202" s="2">
        <v>0</v>
      </c>
      <c r="E2202" s="1"/>
      <c r="F2202" s="3"/>
      <c r="G2202" s="3"/>
      <c r="H2202" s="1"/>
    </row>
    <row r="2203" spans="2:8" ht="15.75" customHeight="1" x14ac:dyDescent="0.25">
      <c r="B2203" s="1"/>
      <c r="C2203" s="1" t="s">
        <v>2201</v>
      </c>
      <c r="D2203" s="2">
        <v>0</v>
      </c>
      <c r="E2203" s="1"/>
      <c r="F2203" s="3"/>
      <c r="G2203" s="3"/>
      <c r="H2203" s="1"/>
    </row>
    <row r="2204" spans="2:8" ht="15.75" customHeight="1" x14ac:dyDescent="0.25">
      <c r="B2204" s="1"/>
      <c r="C2204" s="1" t="s">
        <v>2202</v>
      </c>
      <c r="D2204" s="2">
        <v>0</v>
      </c>
      <c r="E2204" s="1"/>
      <c r="F2204" s="3"/>
      <c r="G2204" s="3"/>
      <c r="H2204" s="1"/>
    </row>
    <row r="2205" spans="2:8" ht="15.75" customHeight="1" x14ac:dyDescent="0.25">
      <c r="B2205" s="1"/>
      <c r="C2205" s="1" t="s">
        <v>2203</v>
      </c>
      <c r="D2205" s="2">
        <v>0</v>
      </c>
      <c r="E2205" s="1"/>
      <c r="F2205" s="3"/>
      <c r="G2205" s="3"/>
      <c r="H2205" s="1"/>
    </row>
    <row r="2206" spans="2:8" ht="15.75" customHeight="1" x14ac:dyDescent="0.25">
      <c r="B2206" s="1"/>
      <c r="C2206" s="1" t="s">
        <v>2204</v>
      </c>
      <c r="D2206" s="2">
        <v>0</v>
      </c>
      <c r="E2206" s="1"/>
      <c r="F2206" s="3"/>
      <c r="G2206" s="3"/>
      <c r="H2206" s="1"/>
    </row>
    <row r="2207" spans="2:8" ht="15.75" customHeight="1" x14ac:dyDescent="0.25">
      <c r="B2207" s="1"/>
      <c r="C2207" s="1" t="s">
        <v>2205</v>
      </c>
      <c r="D2207" s="2">
        <v>0</v>
      </c>
      <c r="E2207" s="1"/>
      <c r="F2207" s="3"/>
      <c r="G2207" s="3"/>
      <c r="H2207" s="1"/>
    </row>
    <row r="2208" spans="2:8" ht="15.75" customHeight="1" x14ac:dyDescent="0.25">
      <c r="B2208" s="1"/>
      <c r="C2208" s="1" t="s">
        <v>2206</v>
      </c>
      <c r="D2208" s="2">
        <v>0</v>
      </c>
      <c r="E2208" s="1"/>
      <c r="F2208" s="3"/>
      <c r="G2208" s="3"/>
      <c r="H2208" s="1"/>
    </row>
    <row r="2209" spans="2:8" ht="15.75" customHeight="1" x14ac:dyDescent="0.25">
      <c r="B2209" s="1"/>
      <c r="C2209" s="1" t="s">
        <v>2207</v>
      </c>
      <c r="D2209" s="2">
        <v>0</v>
      </c>
      <c r="E2209" s="1"/>
      <c r="F2209" s="3"/>
      <c r="G2209" s="3"/>
      <c r="H2209" s="1"/>
    </row>
    <row r="2210" spans="2:8" ht="15.75" customHeight="1" x14ac:dyDescent="0.25">
      <c r="B2210" s="1"/>
      <c r="C2210" s="1" t="s">
        <v>2208</v>
      </c>
      <c r="D2210" s="2">
        <v>0</v>
      </c>
      <c r="E2210" s="1"/>
      <c r="F2210" s="3"/>
      <c r="G2210" s="3"/>
      <c r="H2210" s="1"/>
    </row>
    <row r="2211" spans="2:8" ht="15.75" customHeight="1" x14ac:dyDescent="0.25">
      <c r="B2211" s="1"/>
      <c r="C2211" s="1" t="s">
        <v>2209</v>
      </c>
      <c r="D2211" s="2">
        <v>0</v>
      </c>
      <c r="E2211" s="1"/>
      <c r="F2211" s="3"/>
      <c r="G2211" s="3"/>
      <c r="H2211" s="1"/>
    </row>
    <row r="2212" spans="2:8" ht="15.75" customHeight="1" x14ac:dyDescent="0.25">
      <c r="B2212" s="1"/>
      <c r="C2212" s="1" t="s">
        <v>2210</v>
      </c>
      <c r="D2212" s="2">
        <v>0</v>
      </c>
      <c r="E2212" s="1"/>
      <c r="F2212" s="3"/>
      <c r="G2212" s="3"/>
      <c r="H2212" s="1"/>
    </row>
    <row r="2213" spans="2:8" ht="15.75" customHeight="1" x14ac:dyDescent="0.25">
      <c r="B2213" s="1"/>
      <c r="C2213" s="1" t="s">
        <v>2211</v>
      </c>
      <c r="D2213" s="2">
        <v>0</v>
      </c>
      <c r="E2213" s="1"/>
      <c r="F2213" s="3"/>
      <c r="G2213" s="3"/>
      <c r="H2213" s="1"/>
    </row>
    <row r="2214" spans="2:8" ht="15.75" customHeight="1" x14ac:dyDescent="0.25">
      <c r="B2214" s="1"/>
      <c r="C2214" s="1" t="s">
        <v>2212</v>
      </c>
      <c r="D2214" s="2">
        <v>0</v>
      </c>
      <c r="E2214" s="1"/>
      <c r="F2214" s="3"/>
      <c r="G2214" s="3"/>
      <c r="H2214" s="1"/>
    </row>
    <row r="2215" spans="2:8" ht="15.75" customHeight="1" x14ac:dyDescent="0.25">
      <c r="B2215" s="1"/>
      <c r="C2215" s="1" t="s">
        <v>2213</v>
      </c>
      <c r="D2215" s="2">
        <v>0</v>
      </c>
      <c r="E2215" s="1"/>
      <c r="F2215" s="3"/>
      <c r="G2215" s="3"/>
      <c r="H2215" s="1"/>
    </row>
    <row r="2216" spans="2:8" ht="15.75" customHeight="1" x14ac:dyDescent="0.25">
      <c r="B2216" s="1"/>
      <c r="C2216" s="1" t="s">
        <v>2214</v>
      </c>
      <c r="D2216" s="2">
        <v>0</v>
      </c>
      <c r="E2216" s="1"/>
      <c r="F2216" s="3"/>
      <c r="G2216" s="3"/>
      <c r="H2216" s="1"/>
    </row>
    <row r="2217" spans="2:8" ht="15.75" customHeight="1" x14ac:dyDescent="0.25">
      <c r="B2217" s="1"/>
      <c r="C2217" s="1" t="s">
        <v>2215</v>
      </c>
      <c r="D2217" s="2">
        <v>0</v>
      </c>
      <c r="E2217" s="1"/>
      <c r="F2217" s="3"/>
      <c r="G2217" s="3"/>
      <c r="H2217" s="1"/>
    </row>
    <row r="2218" spans="2:8" ht="15.75" customHeight="1" x14ac:dyDescent="0.25">
      <c r="B2218" s="1"/>
      <c r="C2218" s="1" t="s">
        <v>2216</v>
      </c>
      <c r="D2218" s="2">
        <v>0</v>
      </c>
      <c r="E2218" s="1"/>
      <c r="F2218" s="3"/>
      <c r="G2218" s="3"/>
      <c r="H2218" s="1"/>
    </row>
    <row r="2219" spans="2:8" ht="15.75" customHeight="1" x14ac:dyDescent="0.25">
      <c r="B2219" s="1"/>
      <c r="C2219" s="1" t="s">
        <v>2217</v>
      </c>
      <c r="D2219" s="2">
        <v>0</v>
      </c>
      <c r="E2219" s="1"/>
      <c r="F2219" s="3"/>
      <c r="G2219" s="3"/>
      <c r="H2219" s="1"/>
    </row>
    <row r="2220" spans="2:8" ht="15.75" customHeight="1" x14ac:dyDescent="0.25">
      <c r="B2220" s="1"/>
      <c r="C2220" s="1" t="s">
        <v>2218</v>
      </c>
      <c r="D2220" s="2">
        <v>0</v>
      </c>
      <c r="E2220" s="1"/>
      <c r="F2220" s="3"/>
      <c r="G2220" s="3"/>
      <c r="H2220" s="1"/>
    </row>
    <row r="2221" spans="2:8" ht="15.75" customHeight="1" x14ac:dyDescent="0.25">
      <c r="B2221" s="1"/>
      <c r="C2221" s="1" t="s">
        <v>2219</v>
      </c>
      <c r="D2221" s="2">
        <v>0</v>
      </c>
      <c r="E2221" s="1"/>
      <c r="F2221" s="3"/>
      <c r="G2221" s="3"/>
      <c r="H2221" s="1"/>
    </row>
    <row r="2222" spans="2:8" ht="15.75" customHeight="1" x14ac:dyDescent="0.25">
      <c r="B2222" s="1"/>
      <c r="C2222" s="1" t="s">
        <v>2220</v>
      </c>
      <c r="D2222" s="2">
        <v>0</v>
      </c>
      <c r="E2222" s="1"/>
      <c r="F2222" s="3"/>
      <c r="G2222" s="3"/>
      <c r="H2222" s="1"/>
    </row>
    <row r="2223" spans="2:8" ht="15.75" customHeight="1" x14ac:dyDescent="0.25">
      <c r="B2223" s="1"/>
      <c r="C2223" s="1" t="s">
        <v>2221</v>
      </c>
      <c r="D2223" s="2">
        <v>0</v>
      </c>
      <c r="E2223" s="1"/>
      <c r="F2223" s="3"/>
      <c r="G2223" s="3"/>
      <c r="H2223" s="1"/>
    </row>
    <row r="2224" spans="2:8" ht="15.75" customHeight="1" x14ac:dyDescent="0.25">
      <c r="B2224" s="1"/>
      <c r="C2224" s="1" t="s">
        <v>2222</v>
      </c>
      <c r="D2224" s="2">
        <v>0</v>
      </c>
      <c r="E2224" s="1"/>
      <c r="F2224" s="3"/>
      <c r="G2224" s="3"/>
      <c r="H2224" s="1"/>
    </row>
    <row r="2225" spans="2:8" ht="15.75" customHeight="1" x14ac:dyDescent="0.25">
      <c r="B2225" s="1"/>
      <c r="C2225" s="1" t="s">
        <v>2223</v>
      </c>
      <c r="D2225" s="2">
        <v>0</v>
      </c>
      <c r="E2225" s="1"/>
      <c r="F2225" s="3"/>
      <c r="G2225" s="3"/>
      <c r="H2225" s="1"/>
    </row>
    <row r="2226" spans="2:8" ht="15.75" customHeight="1" x14ac:dyDescent="0.25">
      <c r="B2226" s="1"/>
      <c r="C2226" s="1" t="s">
        <v>2224</v>
      </c>
      <c r="D2226" s="2">
        <v>0</v>
      </c>
      <c r="E2226" s="1"/>
      <c r="F2226" s="3"/>
      <c r="G2226" s="3"/>
      <c r="H2226" s="1"/>
    </row>
    <row r="2227" spans="2:8" ht="15.75" customHeight="1" x14ac:dyDescent="0.25">
      <c r="B2227" s="1"/>
      <c r="C2227" s="1" t="s">
        <v>2225</v>
      </c>
      <c r="D2227" s="2">
        <v>0</v>
      </c>
      <c r="E2227" s="1"/>
      <c r="F2227" s="3"/>
      <c r="G2227" s="3"/>
      <c r="H2227" s="1"/>
    </row>
    <row r="2228" spans="2:8" ht="15.75" customHeight="1" x14ac:dyDescent="0.25">
      <c r="B2228" s="1"/>
      <c r="C2228" s="1" t="s">
        <v>2226</v>
      </c>
      <c r="D2228" s="2">
        <v>0</v>
      </c>
      <c r="E2228" s="1"/>
      <c r="F2228" s="3"/>
      <c r="G2228" s="3"/>
      <c r="H2228" s="1"/>
    </row>
    <row r="2229" spans="2:8" ht="15.75" customHeight="1" x14ac:dyDescent="0.25">
      <c r="B2229" s="1"/>
      <c r="C2229" s="1" t="s">
        <v>2227</v>
      </c>
      <c r="D2229" s="2">
        <v>0</v>
      </c>
      <c r="E2229" s="1"/>
      <c r="F2229" s="3"/>
      <c r="G2229" s="3"/>
      <c r="H2229" s="1"/>
    </row>
    <row r="2230" spans="2:8" ht="15.75" customHeight="1" x14ac:dyDescent="0.25">
      <c r="B2230" s="1"/>
      <c r="C2230" s="1" t="s">
        <v>2228</v>
      </c>
      <c r="D2230" s="2">
        <v>0</v>
      </c>
      <c r="E2230" s="1"/>
      <c r="F2230" s="3"/>
      <c r="G2230" s="3"/>
      <c r="H2230" s="1"/>
    </row>
    <row r="2231" spans="2:8" ht="15.75" customHeight="1" x14ac:dyDescent="0.25">
      <c r="B2231" s="1"/>
      <c r="C2231" s="1" t="s">
        <v>2229</v>
      </c>
      <c r="D2231" s="2">
        <v>0</v>
      </c>
      <c r="E2231" s="1"/>
      <c r="F2231" s="3"/>
      <c r="G2231" s="3"/>
      <c r="H2231" s="1"/>
    </row>
    <row r="2232" spans="2:8" ht="15.75" customHeight="1" x14ac:dyDescent="0.25">
      <c r="B2232" s="1"/>
      <c r="C2232" s="1" t="s">
        <v>2230</v>
      </c>
      <c r="D2232" s="2">
        <v>0</v>
      </c>
      <c r="E2232" s="1"/>
      <c r="F2232" s="3"/>
      <c r="G2232" s="3"/>
      <c r="H2232" s="1"/>
    </row>
    <row r="2233" spans="2:8" ht="15.75" customHeight="1" x14ac:dyDescent="0.25">
      <c r="B2233" s="1"/>
      <c r="C2233" s="1" t="s">
        <v>2231</v>
      </c>
      <c r="D2233" s="2">
        <v>0</v>
      </c>
      <c r="E2233" s="1"/>
      <c r="F2233" s="3"/>
      <c r="G2233" s="3"/>
      <c r="H2233" s="1"/>
    </row>
    <row r="2234" spans="2:8" ht="15.75" customHeight="1" x14ac:dyDescent="0.25">
      <c r="B2234" s="1"/>
      <c r="C2234" s="1" t="s">
        <v>2232</v>
      </c>
      <c r="D2234" s="2">
        <v>0</v>
      </c>
      <c r="E2234" s="1"/>
      <c r="F2234" s="3"/>
      <c r="G2234" s="3"/>
      <c r="H2234" s="1"/>
    </row>
    <row r="2235" spans="2:8" ht="15.75" customHeight="1" x14ac:dyDescent="0.25">
      <c r="B2235" s="1"/>
      <c r="C2235" s="1" t="s">
        <v>2233</v>
      </c>
      <c r="D2235" s="2">
        <v>0</v>
      </c>
      <c r="E2235" s="1"/>
      <c r="F2235" s="3"/>
      <c r="G2235" s="3"/>
      <c r="H2235" s="1"/>
    </row>
    <row r="2236" spans="2:8" ht="15.75" customHeight="1" x14ac:dyDescent="0.25">
      <c r="B2236" s="1"/>
      <c r="C2236" s="1" t="s">
        <v>2234</v>
      </c>
      <c r="D2236" s="2">
        <v>0</v>
      </c>
      <c r="E2236" s="1"/>
      <c r="F2236" s="3"/>
      <c r="G2236" s="3"/>
      <c r="H2236" s="1"/>
    </row>
    <row r="2237" spans="2:8" ht="15.75" customHeight="1" x14ac:dyDescent="0.25">
      <c r="B2237" s="1"/>
      <c r="C2237" s="1" t="s">
        <v>2235</v>
      </c>
      <c r="D2237" s="2">
        <v>0</v>
      </c>
      <c r="E2237" s="1"/>
      <c r="F2237" s="3"/>
      <c r="G2237" s="3"/>
      <c r="H2237" s="1"/>
    </row>
    <row r="2238" spans="2:8" ht="15.75" customHeight="1" x14ac:dyDescent="0.25">
      <c r="B2238" s="1"/>
      <c r="C2238" s="1" t="s">
        <v>2236</v>
      </c>
      <c r="D2238" s="2">
        <v>0</v>
      </c>
      <c r="E2238" s="1"/>
      <c r="F2238" s="3"/>
      <c r="G2238" s="3"/>
      <c r="H2238" s="1"/>
    </row>
    <row r="2239" spans="2:8" ht="15.75" customHeight="1" x14ac:dyDescent="0.25">
      <c r="B2239" s="1"/>
      <c r="C2239" s="1" t="s">
        <v>2237</v>
      </c>
      <c r="D2239" s="2">
        <v>0</v>
      </c>
      <c r="E2239" s="1"/>
      <c r="F2239" s="3"/>
      <c r="G2239" s="3"/>
      <c r="H2239" s="1"/>
    </row>
    <row r="2240" spans="2:8" ht="15.75" customHeight="1" x14ac:dyDescent="0.25">
      <c r="B2240" s="1"/>
      <c r="C2240" s="1" t="s">
        <v>2238</v>
      </c>
      <c r="D2240" s="2">
        <v>0</v>
      </c>
      <c r="E2240" s="1"/>
      <c r="F2240" s="3"/>
      <c r="G2240" s="3"/>
      <c r="H2240" s="1"/>
    </row>
    <row r="2241" spans="2:8" ht="15.75" customHeight="1" x14ac:dyDescent="0.25">
      <c r="B2241" s="1"/>
      <c r="C2241" s="1" t="s">
        <v>2239</v>
      </c>
      <c r="D2241" s="2">
        <v>0</v>
      </c>
      <c r="E2241" s="1"/>
      <c r="F2241" s="3"/>
      <c r="G2241" s="3"/>
      <c r="H2241" s="1"/>
    </row>
    <row r="2242" spans="2:8" ht="15.75" customHeight="1" x14ac:dyDescent="0.25">
      <c r="B2242" s="1"/>
      <c r="C2242" s="1" t="s">
        <v>2240</v>
      </c>
      <c r="D2242" s="2">
        <v>0</v>
      </c>
      <c r="E2242" s="1"/>
      <c r="F2242" s="3"/>
      <c r="G2242" s="3"/>
      <c r="H2242" s="1"/>
    </row>
    <row r="2243" spans="2:8" ht="15.75" customHeight="1" x14ac:dyDescent="0.25">
      <c r="B2243" s="1"/>
      <c r="C2243" s="1" t="s">
        <v>2241</v>
      </c>
      <c r="D2243" s="2">
        <v>0</v>
      </c>
      <c r="E2243" s="1"/>
      <c r="F2243" s="3"/>
      <c r="G2243" s="3"/>
      <c r="H2243" s="1"/>
    </row>
    <row r="2244" spans="2:8" ht="15.75" customHeight="1" x14ac:dyDescent="0.25">
      <c r="B2244" s="1"/>
      <c r="C2244" s="1" t="s">
        <v>2242</v>
      </c>
      <c r="D2244" s="2">
        <v>0</v>
      </c>
      <c r="E2244" s="1"/>
      <c r="F2244" s="3"/>
      <c r="G2244" s="3"/>
      <c r="H2244" s="1"/>
    </row>
    <row r="2245" spans="2:8" ht="15.75" customHeight="1" x14ac:dyDescent="0.25">
      <c r="B2245" s="1"/>
      <c r="C2245" s="1" t="s">
        <v>2243</v>
      </c>
      <c r="D2245" s="2">
        <v>0</v>
      </c>
      <c r="E2245" s="1"/>
      <c r="F2245" s="3"/>
      <c r="G2245" s="3"/>
      <c r="H2245" s="1"/>
    </row>
    <row r="2246" spans="2:8" ht="15.75" customHeight="1" x14ac:dyDescent="0.25">
      <c r="B2246" s="1"/>
      <c r="C2246" s="1" t="s">
        <v>2244</v>
      </c>
      <c r="D2246" s="2">
        <v>0</v>
      </c>
      <c r="E2246" s="1"/>
      <c r="F2246" s="3"/>
      <c r="G2246" s="3"/>
      <c r="H2246" s="1"/>
    </row>
    <row r="2247" spans="2:8" ht="15.75" customHeight="1" x14ac:dyDescent="0.25">
      <c r="B2247" s="1"/>
      <c r="C2247" s="1" t="s">
        <v>2245</v>
      </c>
      <c r="D2247" s="2">
        <v>0</v>
      </c>
      <c r="E2247" s="1"/>
      <c r="F2247" s="3"/>
      <c r="G2247" s="3"/>
      <c r="H2247" s="1"/>
    </row>
    <row r="2248" spans="2:8" ht="15.75" customHeight="1" x14ac:dyDescent="0.25">
      <c r="B2248" s="1"/>
      <c r="C2248" s="1" t="s">
        <v>2246</v>
      </c>
      <c r="D2248" s="2">
        <v>0</v>
      </c>
      <c r="E2248" s="1"/>
      <c r="F2248" s="3"/>
      <c r="G2248" s="3"/>
      <c r="H2248" s="1"/>
    </row>
    <row r="2249" spans="2:8" ht="15.75" customHeight="1" x14ac:dyDescent="0.25">
      <c r="B2249" s="1"/>
      <c r="C2249" s="1" t="s">
        <v>2247</v>
      </c>
      <c r="D2249" s="2">
        <v>0</v>
      </c>
      <c r="E2249" s="1"/>
      <c r="F2249" s="3"/>
      <c r="G2249" s="3"/>
      <c r="H2249" s="1"/>
    </row>
    <row r="2250" spans="2:8" ht="15.75" customHeight="1" x14ac:dyDescent="0.25">
      <c r="B2250" s="1"/>
      <c r="C2250" s="1" t="s">
        <v>2248</v>
      </c>
      <c r="D2250" s="2">
        <v>0</v>
      </c>
      <c r="E2250" s="1"/>
      <c r="F2250" s="3"/>
      <c r="G2250" s="3"/>
      <c r="H2250" s="1"/>
    </row>
    <row r="2251" spans="2:8" ht="15.75" customHeight="1" x14ac:dyDescent="0.25">
      <c r="B2251" s="1"/>
      <c r="C2251" s="1" t="s">
        <v>2249</v>
      </c>
      <c r="D2251" s="2">
        <v>0</v>
      </c>
      <c r="E2251" s="1"/>
      <c r="F2251" s="3"/>
      <c r="G2251" s="3"/>
      <c r="H2251" s="1"/>
    </row>
    <row r="2252" spans="2:8" ht="15.75" customHeight="1" x14ac:dyDescent="0.25">
      <c r="B2252" s="1"/>
      <c r="C2252" s="1" t="s">
        <v>2250</v>
      </c>
      <c r="D2252" s="2">
        <v>0</v>
      </c>
      <c r="E2252" s="1"/>
      <c r="F2252" s="3"/>
      <c r="G2252" s="3"/>
      <c r="H2252" s="1"/>
    </row>
    <row r="2253" spans="2:8" ht="15.75" customHeight="1" x14ac:dyDescent="0.25">
      <c r="B2253" s="1"/>
      <c r="C2253" s="1" t="s">
        <v>2251</v>
      </c>
      <c r="D2253" s="2">
        <v>0</v>
      </c>
      <c r="E2253" s="1"/>
      <c r="F2253" s="3"/>
      <c r="G2253" s="3"/>
      <c r="H2253" s="1"/>
    </row>
    <row r="2254" spans="2:8" ht="15.75" customHeight="1" x14ac:dyDescent="0.25">
      <c r="B2254" s="1"/>
      <c r="C2254" s="1" t="s">
        <v>2252</v>
      </c>
      <c r="D2254" s="2">
        <v>0</v>
      </c>
      <c r="E2254" s="1"/>
      <c r="F2254" s="3"/>
      <c r="G2254" s="3"/>
      <c r="H2254" s="1"/>
    </row>
    <row r="2255" spans="2:8" ht="15.75" customHeight="1" x14ac:dyDescent="0.25">
      <c r="B2255" s="1"/>
      <c r="C2255" s="1" t="s">
        <v>2253</v>
      </c>
      <c r="D2255" s="2">
        <v>0</v>
      </c>
      <c r="E2255" s="1"/>
      <c r="F2255" s="3"/>
      <c r="G2255" s="3"/>
      <c r="H2255" s="1"/>
    </row>
    <row r="2256" spans="2:8" ht="15.75" customHeight="1" x14ac:dyDescent="0.25">
      <c r="B2256" s="1"/>
      <c r="C2256" s="1" t="s">
        <v>2254</v>
      </c>
      <c r="D2256" s="2">
        <v>0</v>
      </c>
      <c r="E2256" s="1"/>
      <c r="F2256" s="3"/>
      <c r="G2256" s="3"/>
      <c r="H2256" s="1"/>
    </row>
    <row r="2257" spans="2:8" ht="15.75" customHeight="1" x14ac:dyDescent="0.25">
      <c r="B2257" s="1"/>
      <c r="C2257" s="1" t="s">
        <v>2255</v>
      </c>
      <c r="D2257" s="2">
        <v>0</v>
      </c>
      <c r="E2257" s="1"/>
      <c r="F2257" s="3"/>
      <c r="G2257" s="3"/>
      <c r="H2257" s="1"/>
    </row>
    <row r="2258" spans="2:8" ht="15.75" customHeight="1" x14ac:dyDescent="0.25">
      <c r="B2258" s="1"/>
      <c r="C2258" s="1" t="s">
        <v>2256</v>
      </c>
      <c r="D2258" s="2">
        <v>0</v>
      </c>
      <c r="E2258" s="1"/>
      <c r="F2258" s="3"/>
      <c r="G2258" s="3"/>
      <c r="H2258" s="1"/>
    </row>
    <row r="2259" spans="2:8" ht="15.75" customHeight="1" x14ac:dyDescent="0.25">
      <c r="B2259" s="1"/>
      <c r="C2259" s="1" t="s">
        <v>2257</v>
      </c>
      <c r="D2259" s="2">
        <v>0</v>
      </c>
      <c r="E2259" s="1"/>
      <c r="F2259" s="3"/>
      <c r="G2259" s="3"/>
      <c r="H2259" s="1"/>
    </row>
    <row r="2260" spans="2:8" ht="15.75" customHeight="1" x14ac:dyDescent="0.25">
      <c r="B2260" s="1"/>
      <c r="C2260" s="1" t="s">
        <v>2258</v>
      </c>
      <c r="D2260" s="2">
        <v>0</v>
      </c>
      <c r="E2260" s="1"/>
      <c r="F2260" s="3"/>
      <c r="G2260" s="3"/>
      <c r="H2260" s="1"/>
    </row>
    <row r="2261" spans="2:8" ht="15.75" customHeight="1" x14ac:dyDescent="0.25">
      <c r="B2261" s="1"/>
      <c r="C2261" s="1" t="s">
        <v>2259</v>
      </c>
      <c r="D2261" s="2">
        <v>0</v>
      </c>
      <c r="E2261" s="1"/>
      <c r="F2261" s="3"/>
      <c r="G2261" s="3"/>
      <c r="H2261" s="1"/>
    </row>
    <row r="2262" spans="2:8" ht="15.75" customHeight="1" x14ac:dyDescent="0.25">
      <c r="B2262" s="1"/>
      <c r="C2262" s="1" t="s">
        <v>2260</v>
      </c>
      <c r="D2262" s="2">
        <v>0</v>
      </c>
      <c r="E2262" s="1"/>
      <c r="F2262" s="3"/>
      <c r="G2262" s="3"/>
      <c r="H2262" s="1"/>
    </row>
    <row r="2263" spans="2:8" ht="15.75" customHeight="1" x14ac:dyDescent="0.25">
      <c r="B2263" s="1"/>
      <c r="C2263" s="1" t="s">
        <v>2261</v>
      </c>
      <c r="D2263" s="2">
        <v>0</v>
      </c>
      <c r="E2263" s="1"/>
      <c r="F2263" s="3"/>
      <c r="G2263" s="3"/>
      <c r="H2263" s="1"/>
    </row>
    <row r="2264" spans="2:8" ht="15.75" customHeight="1" x14ac:dyDescent="0.25">
      <c r="B2264" s="1"/>
      <c r="C2264" s="1" t="s">
        <v>2262</v>
      </c>
      <c r="D2264" s="2">
        <v>0</v>
      </c>
      <c r="E2264" s="1"/>
      <c r="F2264" s="3"/>
      <c r="G2264" s="3"/>
      <c r="H2264" s="1"/>
    </row>
    <row r="2265" spans="2:8" ht="15.75" customHeight="1" x14ac:dyDescent="0.25">
      <c r="B2265" s="1"/>
      <c r="C2265" s="1" t="s">
        <v>2263</v>
      </c>
      <c r="D2265" s="2">
        <v>0</v>
      </c>
      <c r="E2265" s="1"/>
      <c r="F2265" s="3"/>
      <c r="G2265" s="3"/>
      <c r="H2265" s="1"/>
    </row>
    <row r="2266" spans="2:8" ht="15.75" customHeight="1" x14ac:dyDescent="0.25">
      <c r="B2266" s="1"/>
      <c r="C2266" s="1" t="s">
        <v>2264</v>
      </c>
      <c r="D2266" s="2">
        <v>0</v>
      </c>
      <c r="E2266" s="1"/>
      <c r="F2266" s="3"/>
      <c r="G2266" s="3"/>
      <c r="H2266" s="1"/>
    </row>
    <row r="2267" spans="2:8" ht="15.75" customHeight="1" x14ac:dyDescent="0.25">
      <c r="B2267" s="1"/>
      <c r="C2267" s="1" t="s">
        <v>2265</v>
      </c>
      <c r="D2267" s="2">
        <v>0</v>
      </c>
      <c r="E2267" s="1"/>
      <c r="F2267" s="3"/>
      <c r="G2267" s="3"/>
      <c r="H2267" s="1"/>
    </row>
    <row r="2268" spans="2:8" ht="15.75" customHeight="1" x14ac:dyDescent="0.25">
      <c r="B2268" s="1"/>
      <c r="C2268" s="1" t="s">
        <v>2266</v>
      </c>
      <c r="D2268" s="2">
        <v>0</v>
      </c>
      <c r="E2268" s="1"/>
      <c r="F2268" s="3"/>
      <c r="G2268" s="3"/>
      <c r="H2268" s="1"/>
    </row>
    <row r="2269" spans="2:8" ht="15.75" customHeight="1" x14ac:dyDescent="0.25">
      <c r="B2269" s="1"/>
      <c r="C2269" s="1" t="s">
        <v>2267</v>
      </c>
      <c r="D2269" s="2">
        <v>0</v>
      </c>
      <c r="E2269" s="1"/>
      <c r="F2269" s="3"/>
      <c r="G2269" s="3"/>
      <c r="H2269" s="1"/>
    </row>
    <row r="2270" spans="2:8" ht="15.75" customHeight="1" x14ac:dyDescent="0.25">
      <c r="B2270" s="1"/>
      <c r="C2270" s="1" t="s">
        <v>2268</v>
      </c>
      <c r="D2270" s="2">
        <v>0</v>
      </c>
      <c r="E2270" s="1"/>
      <c r="F2270" s="3"/>
      <c r="G2270" s="3"/>
      <c r="H2270" s="1"/>
    </row>
    <row r="2271" spans="2:8" ht="15.75" customHeight="1" x14ac:dyDescent="0.25">
      <c r="B2271" s="1"/>
      <c r="C2271" s="1" t="s">
        <v>2269</v>
      </c>
      <c r="D2271" s="2">
        <v>0</v>
      </c>
      <c r="E2271" s="1"/>
      <c r="F2271" s="3"/>
      <c r="G2271" s="3"/>
      <c r="H2271" s="1"/>
    </row>
    <row r="2272" spans="2:8" ht="15.75" customHeight="1" x14ac:dyDescent="0.25">
      <c r="B2272" s="1"/>
      <c r="C2272" s="1" t="s">
        <v>2270</v>
      </c>
      <c r="D2272" s="2">
        <v>0</v>
      </c>
      <c r="E2272" s="1"/>
      <c r="F2272" s="3"/>
      <c r="G2272" s="3"/>
      <c r="H2272" s="1"/>
    </row>
    <row r="2273" spans="2:8" ht="15.75" customHeight="1" x14ac:dyDescent="0.25">
      <c r="B2273" s="1"/>
      <c r="C2273" s="1" t="s">
        <v>2271</v>
      </c>
      <c r="D2273" s="2">
        <v>0</v>
      </c>
      <c r="E2273" s="1"/>
      <c r="F2273" s="3"/>
      <c r="G2273" s="3"/>
      <c r="H2273" s="1"/>
    </row>
    <row r="2274" spans="2:8" ht="15.75" customHeight="1" x14ac:dyDescent="0.25">
      <c r="B2274" s="1"/>
      <c r="C2274" s="1" t="s">
        <v>2272</v>
      </c>
      <c r="D2274" s="2">
        <v>0</v>
      </c>
      <c r="E2274" s="1"/>
      <c r="F2274" s="3"/>
      <c r="G2274" s="3"/>
      <c r="H2274" s="1"/>
    </row>
    <row r="2275" spans="2:8" ht="15.75" customHeight="1" x14ac:dyDescent="0.25">
      <c r="B2275" s="1"/>
      <c r="C2275" s="1" t="s">
        <v>2273</v>
      </c>
      <c r="D2275" s="2">
        <v>0</v>
      </c>
      <c r="E2275" s="1"/>
      <c r="F2275" s="3"/>
      <c r="G2275" s="3"/>
      <c r="H2275" s="1"/>
    </row>
    <row r="2276" spans="2:8" ht="15.75" customHeight="1" x14ac:dyDescent="0.25">
      <c r="B2276" s="1"/>
      <c r="C2276" s="1" t="s">
        <v>2274</v>
      </c>
      <c r="D2276" s="2">
        <v>0</v>
      </c>
      <c r="E2276" s="1"/>
      <c r="F2276" s="3"/>
      <c r="G2276" s="3"/>
      <c r="H2276" s="1"/>
    </row>
    <row r="2277" spans="2:8" ht="15.75" customHeight="1" x14ac:dyDescent="0.25">
      <c r="B2277" s="1"/>
      <c r="C2277" s="1" t="s">
        <v>2275</v>
      </c>
      <c r="D2277" s="2">
        <v>0</v>
      </c>
      <c r="E2277" s="1"/>
      <c r="F2277" s="3"/>
      <c r="G2277" s="3"/>
      <c r="H2277" s="1"/>
    </row>
    <row r="2278" spans="2:8" ht="15.75" customHeight="1" x14ac:dyDescent="0.25">
      <c r="B2278" s="1"/>
      <c r="C2278" s="1" t="s">
        <v>2276</v>
      </c>
      <c r="D2278" s="2">
        <v>0</v>
      </c>
      <c r="E2278" s="1"/>
      <c r="F2278" s="3"/>
      <c r="G2278" s="3"/>
      <c r="H2278" s="1"/>
    </row>
    <row r="2279" spans="2:8" ht="15.75" customHeight="1" x14ac:dyDescent="0.25">
      <c r="B2279" s="1"/>
      <c r="C2279" s="1" t="s">
        <v>2277</v>
      </c>
      <c r="D2279" s="2">
        <v>0</v>
      </c>
      <c r="E2279" s="1"/>
      <c r="F2279" s="3"/>
      <c r="G2279" s="3"/>
      <c r="H2279" s="1"/>
    </row>
    <row r="2280" spans="2:8" ht="15.75" customHeight="1" x14ac:dyDescent="0.25">
      <c r="B2280" s="1"/>
      <c r="C2280" s="1" t="s">
        <v>2278</v>
      </c>
      <c r="D2280" s="2">
        <v>0</v>
      </c>
      <c r="E2280" s="1"/>
      <c r="F2280" s="3"/>
      <c r="G2280" s="3"/>
      <c r="H2280" s="1"/>
    </row>
    <row r="2281" spans="2:8" ht="15.75" customHeight="1" x14ac:dyDescent="0.25">
      <c r="B2281" s="1"/>
      <c r="C2281" s="1" t="s">
        <v>2279</v>
      </c>
      <c r="D2281" s="2">
        <v>0</v>
      </c>
      <c r="E2281" s="1"/>
      <c r="F2281" s="3"/>
      <c r="G2281" s="3"/>
      <c r="H2281" s="1"/>
    </row>
    <row r="2282" spans="2:8" ht="15.75" customHeight="1" x14ac:dyDescent="0.25">
      <c r="B2282" s="1"/>
      <c r="C2282" s="1" t="s">
        <v>2280</v>
      </c>
      <c r="D2282" s="2">
        <v>0</v>
      </c>
      <c r="E2282" s="1"/>
      <c r="F2282" s="3"/>
      <c r="G2282" s="3"/>
      <c r="H2282" s="1"/>
    </row>
    <row r="2283" spans="2:8" ht="15.75" customHeight="1" x14ac:dyDescent="0.25">
      <c r="B2283" s="1"/>
      <c r="C2283" s="1" t="s">
        <v>2281</v>
      </c>
      <c r="D2283" s="2">
        <v>0</v>
      </c>
      <c r="E2283" s="1"/>
      <c r="F2283" s="3"/>
      <c r="G2283" s="3"/>
      <c r="H2283" s="1"/>
    </row>
    <row r="2284" spans="2:8" ht="15.75" customHeight="1" x14ac:dyDescent="0.25">
      <c r="B2284" s="1"/>
      <c r="C2284" s="1" t="s">
        <v>2282</v>
      </c>
      <c r="D2284" s="2">
        <v>0</v>
      </c>
      <c r="E2284" s="1"/>
      <c r="F2284" s="3"/>
      <c r="G2284" s="3"/>
      <c r="H2284" s="1"/>
    </row>
    <row r="2285" spans="2:8" ht="15.75" customHeight="1" x14ac:dyDescent="0.25">
      <c r="B2285" s="1"/>
      <c r="C2285" s="1" t="s">
        <v>2283</v>
      </c>
      <c r="D2285" s="2">
        <v>0</v>
      </c>
      <c r="E2285" s="1"/>
      <c r="F2285" s="3"/>
      <c r="G2285" s="3"/>
      <c r="H2285" s="1"/>
    </row>
    <row r="2286" spans="2:8" ht="15.75" customHeight="1" x14ac:dyDescent="0.25">
      <c r="B2286" s="1"/>
      <c r="C2286" s="1" t="s">
        <v>2284</v>
      </c>
      <c r="D2286" s="2">
        <v>0</v>
      </c>
      <c r="E2286" s="1"/>
      <c r="F2286" s="3"/>
      <c r="G2286" s="3"/>
      <c r="H2286" s="1"/>
    </row>
    <row r="2287" spans="2:8" ht="15.75" customHeight="1" x14ac:dyDescent="0.25">
      <c r="B2287" s="1"/>
      <c r="C2287" s="1" t="s">
        <v>2285</v>
      </c>
      <c r="D2287" s="2">
        <v>0</v>
      </c>
      <c r="E2287" s="1"/>
      <c r="F2287" s="3"/>
      <c r="G2287" s="3"/>
      <c r="H2287" s="1"/>
    </row>
    <row r="2288" spans="2:8" ht="15.75" customHeight="1" x14ac:dyDescent="0.25">
      <c r="B2288" s="1"/>
      <c r="C2288" s="1" t="s">
        <v>2286</v>
      </c>
      <c r="D2288" s="2">
        <v>0</v>
      </c>
      <c r="E2288" s="1"/>
      <c r="F2288" s="3"/>
      <c r="G2288" s="3"/>
      <c r="H2288" s="1"/>
    </row>
    <row r="2289" spans="2:8" ht="15.75" customHeight="1" x14ac:dyDescent="0.25">
      <c r="B2289" s="1"/>
      <c r="C2289" s="1" t="s">
        <v>2287</v>
      </c>
      <c r="D2289" s="2">
        <v>0</v>
      </c>
      <c r="E2289" s="1"/>
      <c r="F2289" s="3"/>
      <c r="G2289" s="3"/>
      <c r="H2289" s="1"/>
    </row>
    <row r="2290" spans="2:8" ht="15.75" customHeight="1" x14ac:dyDescent="0.25">
      <c r="B2290" s="1"/>
      <c r="C2290" s="1" t="s">
        <v>2288</v>
      </c>
      <c r="D2290" s="2">
        <v>0</v>
      </c>
      <c r="E2290" s="1"/>
      <c r="F2290" s="3"/>
      <c r="G2290" s="3"/>
      <c r="H2290" s="1"/>
    </row>
    <row r="2291" spans="2:8" ht="15.75" customHeight="1" x14ac:dyDescent="0.25">
      <c r="B2291" s="1"/>
      <c r="C2291" s="1" t="s">
        <v>2289</v>
      </c>
      <c r="D2291" s="2">
        <v>0</v>
      </c>
      <c r="E2291" s="1"/>
      <c r="F2291" s="3"/>
      <c r="G2291" s="3"/>
      <c r="H2291" s="1"/>
    </row>
    <row r="2292" spans="2:8" ht="15.75" customHeight="1" x14ac:dyDescent="0.25">
      <c r="B2292" s="1"/>
      <c r="C2292" s="1" t="s">
        <v>2290</v>
      </c>
      <c r="D2292" s="2">
        <v>0</v>
      </c>
      <c r="E2292" s="1"/>
      <c r="F2292" s="3"/>
      <c r="G2292" s="3"/>
      <c r="H2292" s="1"/>
    </row>
    <row r="2293" spans="2:8" ht="15.75" customHeight="1" x14ac:dyDescent="0.25">
      <c r="B2293" s="1"/>
      <c r="C2293" s="1" t="s">
        <v>2291</v>
      </c>
      <c r="D2293" s="2">
        <v>0</v>
      </c>
      <c r="E2293" s="1"/>
      <c r="F2293" s="3"/>
      <c r="G2293" s="3"/>
      <c r="H2293" s="1"/>
    </row>
    <row r="2294" spans="2:8" ht="15.75" customHeight="1" x14ac:dyDescent="0.25">
      <c r="B2294" s="1"/>
      <c r="C2294" s="1" t="s">
        <v>2292</v>
      </c>
      <c r="D2294" s="2">
        <v>0</v>
      </c>
      <c r="E2294" s="1"/>
      <c r="F2294" s="3"/>
      <c r="G2294" s="3"/>
      <c r="H2294" s="1"/>
    </row>
    <row r="2295" spans="2:8" ht="15.75" customHeight="1" x14ac:dyDescent="0.25">
      <c r="B2295" s="1"/>
      <c r="C2295" s="1" t="s">
        <v>2293</v>
      </c>
      <c r="D2295" s="2">
        <v>0</v>
      </c>
      <c r="E2295" s="1"/>
      <c r="F2295" s="3"/>
      <c r="G2295" s="3"/>
      <c r="H2295" s="1"/>
    </row>
    <row r="2296" spans="2:8" ht="15.75" customHeight="1" x14ac:dyDescent="0.25">
      <c r="B2296" s="1"/>
      <c r="C2296" s="1" t="s">
        <v>2294</v>
      </c>
      <c r="D2296" s="2">
        <v>0</v>
      </c>
      <c r="E2296" s="1"/>
      <c r="F2296" s="3"/>
      <c r="G2296" s="3"/>
      <c r="H2296" s="1"/>
    </row>
    <row r="2297" spans="2:8" ht="15.75" customHeight="1" x14ac:dyDescent="0.25">
      <c r="B2297" s="1"/>
      <c r="C2297" s="1" t="s">
        <v>2295</v>
      </c>
      <c r="D2297" s="2">
        <v>0</v>
      </c>
      <c r="E2297" s="1"/>
      <c r="F2297" s="3"/>
      <c r="G2297" s="3"/>
      <c r="H2297" s="1"/>
    </row>
    <row r="2298" spans="2:8" ht="15.75" customHeight="1" x14ac:dyDescent="0.25">
      <c r="B2298" s="1"/>
      <c r="C2298" s="1" t="s">
        <v>2296</v>
      </c>
      <c r="D2298" s="2">
        <v>0</v>
      </c>
      <c r="E2298" s="1"/>
      <c r="F2298" s="3"/>
      <c r="G2298" s="3"/>
      <c r="H2298" s="1"/>
    </row>
    <row r="2299" spans="2:8" ht="15.75" customHeight="1" x14ac:dyDescent="0.25">
      <c r="B2299" s="1"/>
      <c r="C2299" s="1" t="s">
        <v>2297</v>
      </c>
      <c r="D2299" s="2">
        <v>0</v>
      </c>
      <c r="E2299" s="1"/>
      <c r="F2299" s="3"/>
      <c r="G2299" s="3"/>
      <c r="H2299" s="1"/>
    </row>
    <row r="2300" spans="2:8" ht="15.75" customHeight="1" x14ac:dyDescent="0.25">
      <c r="B2300" s="1"/>
      <c r="C2300" s="1" t="s">
        <v>2298</v>
      </c>
      <c r="D2300" s="2">
        <v>0</v>
      </c>
      <c r="E2300" s="1"/>
      <c r="F2300" s="3"/>
      <c r="G2300" s="3"/>
      <c r="H2300" s="1"/>
    </row>
    <row r="2301" spans="2:8" ht="15.75" customHeight="1" x14ac:dyDescent="0.25">
      <c r="B2301" s="1"/>
      <c r="C2301" s="1" t="s">
        <v>2299</v>
      </c>
      <c r="D2301" s="2">
        <v>0</v>
      </c>
      <c r="E2301" s="1"/>
      <c r="F2301" s="3"/>
      <c r="G2301" s="3"/>
      <c r="H2301" s="1"/>
    </row>
    <row r="2302" spans="2:8" ht="15.75" customHeight="1" x14ac:dyDescent="0.25">
      <c r="B2302" s="1"/>
      <c r="C2302" s="1" t="s">
        <v>2300</v>
      </c>
      <c r="D2302" s="2">
        <v>0</v>
      </c>
      <c r="E2302" s="1"/>
      <c r="F2302" s="3"/>
      <c r="G2302" s="3"/>
      <c r="H2302" s="1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401"/>
  <sheetViews>
    <sheetView showGridLines="0" zoomScaleNormal="100" workbookViewId="0"/>
  </sheetViews>
  <sheetFormatPr defaultRowHeight="13.2" x14ac:dyDescent="0.25"/>
  <cols>
    <col min="1" max="1" width="41"/>
    <col min="2" max="2" width="35.21875"/>
    <col min="3" max="3" width="63.6640625"/>
    <col min="4" max="7" width="8.77734375"/>
    <col min="9" max="12" width="8.77734375"/>
    <col min="13" max="26" width="8.33203125"/>
    <col min="27" max="1025" width="13.88671875"/>
  </cols>
  <sheetData>
    <row r="1" spans="1:26" ht="13.8" x14ac:dyDescent="0.25">
      <c r="A1" s="5" t="s">
        <v>3188</v>
      </c>
      <c r="B1" s="6" t="s">
        <v>3189</v>
      </c>
      <c r="C1" s="6" t="s">
        <v>3190</v>
      </c>
      <c r="D1" s="6" t="s">
        <v>3191</v>
      </c>
      <c r="E1" s="6" t="s">
        <v>3191</v>
      </c>
      <c r="F1" s="7" t="s">
        <v>3597</v>
      </c>
      <c r="G1" s="6"/>
      <c r="H1" s="6" t="s">
        <v>3193</v>
      </c>
      <c r="I1" s="6" t="s">
        <v>3194</v>
      </c>
      <c r="J1" s="6" t="s">
        <v>3195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" customHeight="1" x14ac:dyDescent="0.25">
      <c r="A2" s="5" t="s">
        <v>2708</v>
      </c>
      <c r="B2" t="s">
        <v>2709</v>
      </c>
      <c r="C2" t="s">
        <v>3598</v>
      </c>
      <c r="D2" t="str">
        <f t="shared" ref="D2:D65" si="0">SUBSTITUTE(LOWER(C2)," ","-")</f>
        <v>learn-how-free-code-camp-works</v>
      </c>
      <c r="E2" t="s">
        <v>2534</v>
      </c>
      <c r="F2" s="8">
        <f>VLOOKUP(E2,Temp3!$B$2:$K$362,10,0)</f>
        <v>1.93333333333333</v>
      </c>
      <c r="H2" t="s">
        <v>2711</v>
      </c>
      <c r="J2" s="9">
        <f>SUM(F2:F7)</f>
        <v>12.549999999999983</v>
      </c>
    </row>
    <row r="3" spans="1:26" ht="15" customHeight="1" x14ac:dyDescent="0.25">
      <c r="A3" s="5" t="s">
        <v>2708</v>
      </c>
      <c r="B3" t="s">
        <v>2709</v>
      </c>
      <c r="C3" t="s">
        <v>3599</v>
      </c>
      <c r="D3" t="str">
        <f t="shared" si="0"/>
        <v>create-a-github-account-and-join-our-chat-rooms</v>
      </c>
      <c r="E3" t="s">
        <v>2455</v>
      </c>
      <c r="F3" s="8">
        <f>VLOOKUP(E3,Temp3!$B$2:$K$362,10,0)</f>
        <v>4.86666666666666</v>
      </c>
    </row>
    <row r="4" spans="1:26" ht="15" customHeight="1" x14ac:dyDescent="0.25">
      <c r="A4" s="5" t="s">
        <v>2708</v>
      </c>
      <c r="B4" t="s">
        <v>2709</v>
      </c>
      <c r="C4" t="s">
        <v>3600</v>
      </c>
      <c r="D4" t="str">
        <f t="shared" si="0"/>
        <v>configure-your-profile</v>
      </c>
      <c r="E4" t="s">
        <v>2437</v>
      </c>
      <c r="F4" s="8">
        <f>VLOOKUP(E4,Temp3!$B$2:$K$362,10,0)</f>
        <v>0.76666666666666605</v>
      </c>
    </row>
    <row r="5" spans="1:26" ht="15" customHeight="1" x14ac:dyDescent="0.25">
      <c r="A5" s="5" t="s">
        <v>2708</v>
      </c>
      <c r="B5" t="s">
        <v>2709</v>
      </c>
      <c r="C5" t="s">
        <v>3601</v>
      </c>
      <c r="D5" t="str">
        <f t="shared" si="0"/>
        <v>join-a-free-code-camp-group-in-your-city</v>
      </c>
      <c r="E5" t="s">
        <v>2527</v>
      </c>
      <c r="F5" s="8">
        <f>VLOOKUP(E5,Temp3!$B$2:$K$362,10,0)</f>
        <v>0.66666666666666596</v>
      </c>
    </row>
    <row r="6" spans="1:26" ht="15" customHeight="1" x14ac:dyDescent="0.25">
      <c r="A6" s="5" t="s">
        <v>2708</v>
      </c>
      <c r="B6" t="s">
        <v>2709</v>
      </c>
      <c r="C6" t="s">
        <v>3602</v>
      </c>
      <c r="D6" t="str">
        <f t="shared" si="0"/>
        <v>read-coding-news-on-our-medium-publication</v>
      </c>
      <c r="E6" t="s">
        <v>2580</v>
      </c>
      <c r="F6" s="8">
        <f>VLOOKUP(E6,Temp3!$B$2:$K$362,10,0)</f>
        <v>1.9833333333333301</v>
      </c>
    </row>
    <row r="7" spans="1:26" ht="15" customHeight="1" x14ac:dyDescent="0.25">
      <c r="A7" s="5" t="s">
        <v>2708</v>
      </c>
      <c r="B7" t="s">
        <v>2709</v>
      </c>
      <c r="C7" t="s">
        <v>3603</v>
      </c>
      <c r="D7" t="str">
        <f t="shared" si="0"/>
        <v>learn-what-to-do-if-you-get-stuck</v>
      </c>
      <c r="E7" t="s">
        <v>2537</v>
      </c>
      <c r="F7" s="8">
        <f>VLOOKUP(E7,Temp3!$B$2:$K$362,10,0)</f>
        <v>2.3333333333333299</v>
      </c>
    </row>
    <row r="8" spans="1:26" ht="13.8" x14ac:dyDescent="0.25">
      <c r="A8" s="5" t="s">
        <v>2717</v>
      </c>
      <c r="B8" t="s">
        <v>2718</v>
      </c>
      <c r="C8" t="s">
        <v>3604</v>
      </c>
      <c r="D8" t="str">
        <f t="shared" si="0"/>
        <v>say-hello-to-html-elements</v>
      </c>
      <c r="E8" t="s">
        <v>2600</v>
      </c>
      <c r="F8" s="8">
        <f>VLOOKUP(E8,Temp3!$B$2:$K$362,10,0)</f>
        <v>1.8333333333333299</v>
      </c>
      <c r="H8" t="s">
        <v>2720</v>
      </c>
      <c r="I8">
        <v>300</v>
      </c>
      <c r="J8" s="9">
        <f>SUM(F8:F64)</f>
        <v>157.23333333333332</v>
      </c>
    </row>
    <row r="9" spans="1:26" ht="13.8" x14ac:dyDescent="0.25">
      <c r="A9" s="5" t="s">
        <v>2717</v>
      </c>
      <c r="B9" t="s">
        <v>2718</v>
      </c>
      <c r="C9" t="s">
        <v>3605</v>
      </c>
      <c r="D9" t="str">
        <f t="shared" si="0"/>
        <v>headline-with-the-h2-element</v>
      </c>
      <c r="E9" t="s">
        <v>2508</v>
      </c>
      <c r="F9" s="8">
        <f>VLOOKUP(E9,Temp3!$B$2:$K$362,10,0)</f>
        <v>1.9</v>
      </c>
    </row>
    <row r="10" spans="1:26" ht="13.8" x14ac:dyDescent="0.25">
      <c r="A10" s="5" t="s">
        <v>2717</v>
      </c>
      <c r="B10" t="s">
        <v>2718</v>
      </c>
      <c r="C10" t="s">
        <v>3606</v>
      </c>
      <c r="D10" t="str">
        <f t="shared" si="0"/>
        <v>inform-with-the-paragraph-element</v>
      </c>
      <c r="E10" t="s">
        <v>2513</v>
      </c>
      <c r="F10" s="8">
        <f>VLOOKUP(E10,Temp3!$B$2:$K$362,10,0)</f>
        <v>1.5166666666666699</v>
      </c>
    </row>
    <row r="11" spans="1:26" ht="13.8" x14ac:dyDescent="0.25">
      <c r="A11" s="5" t="s">
        <v>2717</v>
      </c>
      <c r="B11" t="s">
        <v>2718</v>
      </c>
      <c r="C11" t="s">
        <v>3607</v>
      </c>
      <c r="D11" t="str">
        <f t="shared" si="0"/>
        <v>uncomment-html</v>
      </c>
      <c r="E11" t="s">
        <v>2651</v>
      </c>
      <c r="F11" s="8">
        <f>VLOOKUP(E11,Temp3!$B$2:$K$362,10,0)</f>
        <v>1.65</v>
      </c>
    </row>
    <row r="12" spans="1:26" ht="13.8" x14ac:dyDescent="0.25">
      <c r="A12" s="5" t="s">
        <v>2717</v>
      </c>
      <c r="B12" t="s">
        <v>2718</v>
      </c>
      <c r="C12" t="s">
        <v>3608</v>
      </c>
      <c r="D12" t="str">
        <f t="shared" si="0"/>
        <v>comment-out-html</v>
      </c>
      <c r="E12" t="s">
        <v>2415</v>
      </c>
      <c r="F12" s="8">
        <f>VLOOKUP(E12,Temp3!$B$2:$K$362,10,0)</f>
        <v>1.7666666666666699</v>
      </c>
    </row>
    <row r="13" spans="1:26" ht="13.8" x14ac:dyDescent="0.25">
      <c r="A13" s="5" t="s">
        <v>2717</v>
      </c>
      <c r="B13" t="s">
        <v>2718</v>
      </c>
      <c r="C13" t="s">
        <v>3609</v>
      </c>
      <c r="D13" t="str">
        <f t="shared" si="0"/>
        <v>fill-in-the-blank-with-placeholder-text</v>
      </c>
      <c r="E13" t="s">
        <v>2483</v>
      </c>
      <c r="F13" s="8">
        <f>VLOOKUP(E13,Temp3!$B$2:$K$362,10,0)</f>
        <v>2.0666666666666602</v>
      </c>
    </row>
    <row r="14" spans="1:26" ht="13.8" x14ac:dyDescent="0.25">
      <c r="A14" s="5" t="s">
        <v>2717</v>
      </c>
      <c r="B14" t="s">
        <v>2718</v>
      </c>
      <c r="C14" t="s">
        <v>3610</v>
      </c>
      <c r="D14" t="str">
        <f t="shared" si="0"/>
        <v>delete-html-elements</v>
      </c>
      <c r="E14" t="s">
        <v>2466</v>
      </c>
      <c r="F14" s="8">
        <f>VLOOKUP(E14,Temp3!$B$2:$K$362,10,0)</f>
        <v>0.76666666666666605</v>
      </c>
    </row>
    <row r="15" spans="1:26" ht="13.8" x14ac:dyDescent="0.25">
      <c r="A15" s="5" t="s">
        <v>2717</v>
      </c>
      <c r="B15" t="s">
        <v>2718</v>
      </c>
      <c r="C15" t="s">
        <v>3611</v>
      </c>
      <c r="D15" t="str">
        <f t="shared" si="0"/>
        <v>change-the-color-of-text</v>
      </c>
      <c r="E15" t="s">
        <v>2404</v>
      </c>
      <c r="F15" s="8">
        <f>VLOOKUP(E15,Temp3!$B$2:$K$362,10,0)</f>
        <v>1.95</v>
      </c>
    </row>
    <row r="16" spans="1:26" ht="13.8" x14ac:dyDescent="0.25">
      <c r="A16" s="5" t="s">
        <v>2717</v>
      </c>
      <c r="B16" t="s">
        <v>2718</v>
      </c>
      <c r="C16" t="s">
        <v>3612</v>
      </c>
      <c r="D16" t="str">
        <f t="shared" si="0"/>
        <v>use-css-selectors-to-style-elements</v>
      </c>
      <c r="E16" t="s">
        <v>2670</v>
      </c>
      <c r="F16" s="8">
        <f>VLOOKUP(E16,Temp3!$B$2:$K$362,10,0)</f>
        <v>3.93333333333333</v>
      </c>
    </row>
    <row r="17" spans="1:6" ht="13.8" x14ac:dyDescent="0.25">
      <c r="A17" s="5" t="s">
        <v>2717</v>
      </c>
      <c r="B17" t="s">
        <v>2718</v>
      </c>
      <c r="C17" t="s">
        <v>3613</v>
      </c>
      <c r="D17" t="str">
        <f t="shared" si="0"/>
        <v>use-a-css-class-to-style-an-element</v>
      </c>
      <c r="E17" t="s">
        <v>2658</v>
      </c>
      <c r="F17" s="8">
        <f>VLOOKUP(E17,Temp3!$B$2:$K$362,10,0)</f>
        <v>4.61666666666666</v>
      </c>
    </row>
    <row r="18" spans="1:6" ht="13.8" x14ac:dyDescent="0.25">
      <c r="A18" s="5" t="s">
        <v>2717</v>
      </c>
      <c r="B18" t="s">
        <v>2718</v>
      </c>
      <c r="C18" t="s">
        <v>3614</v>
      </c>
      <c r="D18" t="str">
        <f t="shared" si="0"/>
        <v>style-multiple-elements-with-a-css-class</v>
      </c>
      <c r="E18" t="s">
        <v>2626</v>
      </c>
      <c r="F18" s="8">
        <f>VLOOKUP(E18,Temp3!$B$2:$K$362,10,0)</f>
        <v>2.18333333333333</v>
      </c>
    </row>
    <row r="19" spans="1:6" ht="13.8" x14ac:dyDescent="0.25">
      <c r="A19" s="5" t="s">
        <v>2717</v>
      </c>
      <c r="B19" t="s">
        <v>2718</v>
      </c>
      <c r="C19" t="s">
        <v>3615</v>
      </c>
      <c r="D19" t="str">
        <f t="shared" si="0"/>
        <v>change-the-font-size-of-an-element</v>
      </c>
      <c r="E19" t="s">
        <v>2406</v>
      </c>
      <c r="F19" s="8">
        <f>VLOOKUP(E19,Temp3!$B$2:$K$362,10,0)</f>
        <v>5.4166666666666599</v>
      </c>
    </row>
    <row r="20" spans="1:6" ht="13.8" x14ac:dyDescent="0.25">
      <c r="A20" s="5" t="s">
        <v>2717</v>
      </c>
      <c r="B20" t="s">
        <v>2718</v>
      </c>
      <c r="C20" t="s">
        <v>3616</v>
      </c>
      <c r="D20" t="str">
        <f t="shared" si="0"/>
        <v>set-the-font-family-of-an-element</v>
      </c>
      <c r="E20" t="s">
        <v>2604</v>
      </c>
      <c r="F20" s="8">
        <f>VLOOKUP(E20,Temp3!$B$2:$K$362,10,0)</f>
        <v>2.0833333333333299</v>
      </c>
    </row>
    <row r="21" spans="1:6" ht="13.8" x14ac:dyDescent="0.25">
      <c r="A21" s="5" t="s">
        <v>2717</v>
      </c>
      <c r="B21" t="s">
        <v>2718</v>
      </c>
      <c r="C21" t="s">
        <v>3617</v>
      </c>
      <c r="D21" t="str">
        <f t="shared" si="0"/>
        <v>import-a-google-font</v>
      </c>
      <c r="E21" t="s">
        <v>2511</v>
      </c>
      <c r="F21" s="8">
        <f>VLOOKUP(E21,Temp3!$B$2:$K$362,10,0)</f>
        <v>3.2666666666666599</v>
      </c>
    </row>
    <row r="22" spans="1:6" ht="13.8" x14ac:dyDescent="0.25">
      <c r="A22" s="5" t="s">
        <v>2717</v>
      </c>
      <c r="B22" t="s">
        <v>2718</v>
      </c>
      <c r="C22" t="s">
        <v>3618</v>
      </c>
      <c r="D22" t="str">
        <f t="shared" si="0"/>
        <v>specify-how-fonts-should-degrade</v>
      </c>
      <c r="E22" t="s">
        <v>2616</v>
      </c>
      <c r="F22" s="8">
        <f>VLOOKUP(E22,Temp3!$B$2:$K$362,10,0)</f>
        <v>2.68333333333333</v>
      </c>
    </row>
    <row r="23" spans="1:6" ht="13.8" x14ac:dyDescent="0.25">
      <c r="A23" s="5" t="s">
        <v>2717</v>
      </c>
      <c r="B23" t="s">
        <v>2718</v>
      </c>
      <c r="C23" t="s">
        <v>3619</v>
      </c>
      <c r="D23" t="str">
        <f t="shared" si="0"/>
        <v>add-images-to-your-website</v>
      </c>
      <c r="E23" t="s">
        <v>2366</v>
      </c>
      <c r="F23" s="8">
        <f>VLOOKUP(E23,Temp3!$B$2:$K$362,10,0)</f>
        <v>3.43333333333333</v>
      </c>
    </row>
    <row r="24" spans="1:6" ht="13.8" x14ac:dyDescent="0.25">
      <c r="A24" s="5" t="s">
        <v>2717</v>
      </c>
      <c r="B24" t="s">
        <v>2718</v>
      </c>
      <c r="C24" t="s">
        <v>3620</v>
      </c>
      <c r="D24" t="str">
        <f t="shared" si="0"/>
        <v>size-your-images</v>
      </c>
      <c r="E24" t="s">
        <v>2611</v>
      </c>
      <c r="F24" s="8">
        <f>VLOOKUP(E24,Temp3!$B$2:$K$362,10,0)</f>
        <v>4.9833333333333298</v>
      </c>
    </row>
    <row r="25" spans="1:6" ht="13.8" x14ac:dyDescent="0.25">
      <c r="A25" s="5" t="s">
        <v>2717</v>
      </c>
      <c r="B25" t="s">
        <v>2718</v>
      </c>
      <c r="C25" t="s">
        <v>3621</v>
      </c>
      <c r="D25" t="str">
        <f t="shared" si="0"/>
        <v>add-borders-around-your-elements</v>
      </c>
      <c r="E25" t="s">
        <v>2359</v>
      </c>
      <c r="F25" s="8">
        <f>VLOOKUP(E25,Temp3!$B$2:$K$362,10,0)</f>
        <v>4.8833333333333302</v>
      </c>
    </row>
    <row r="26" spans="1:6" ht="13.8" x14ac:dyDescent="0.25">
      <c r="A26" s="5" t="s">
        <v>2717</v>
      </c>
      <c r="B26" t="s">
        <v>2718</v>
      </c>
      <c r="C26" t="s">
        <v>3622</v>
      </c>
      <c r="D26" t="str">
        <f t="shared" si="0"/>
        <v>add-rounded-corners-with-a-border-radius</v>
      </c>
      <c r="E26" t="s">
        <v>2369</v>
      </c>
      <c r="F26" s="8">
        <f>VLOOKUP(E26,Temp3!$B$2:$K$362,10,0)</f>
        <v>2.11666666666666</v>
      </c>
    </row>
    <row r="27" spans="1:6" ht="13.8" x14ac:dyDescent="0.25">
      <c r="A27" s="5" t="s">
        <v>2717</v>
      </c>
      <c r="B27" t="s">
        <v>2718</v>
      </c>
      <c r="C27" t="s">
        <v>3623</v>
      </c>
      <c r="D27" t="str">
        <f t="shared" si="0"/>
        <v>make-circular-images-with-a-border-radius</v>
      </c>
      <c r="E27" t="s">
        <v>2543</v>
      </c>
      <c r="F27" s="8">
        <f>VLOOKUP(E27,Temp3!$B$2:$K$362,10,0)</f>
        <v>1.2833333333333301</v>
      </c>
    </row>
    <row r="28" spans="1:6" ht="13.8" x14ac:dyDescent="0.25">
      <c r="A28" s="5" t="s">
        <v>2717</v>
      </c>
      <c r="B28" t="s">
        <v>2718</v>
      </c>
      <c r="C28" t="s">
        <v>3624</v>
      </c>
      <c r="D28" t="str">
        <f t="shared" si="0"/>
        <v>link-to-external-pages-with-anchor-elements</v>
      </c>
      <c r="E28" t="s">
        <v>2539</v>
      </c>
      <c r="F28" s="8">
        <f>VLOOKUP(E28,Temp3!$B$2:$K$362,10,0)</f>
        <v>4.75</v>
      </c>
    </row>
    <row r="29" spans="1:6" ht="13.8" x14ac:dyDescent="0.25">
      <c r="A29" s="5" t="s">
        <v>2717</v>
      </c>
      <c r="B29" t="s">
        <v>2718</v>
      </c>
      <c r="C29" t="s">
        <v>3625</v>
      </c>
      <c r="D29" t="str">
        <f t="shared" si="0"/>
        <v>nest-an-anchor-element-within-a-paragraph</v>
      </c>
      <c r="E29" t="s">
        <v>2564</v>
      </c>
      <c r="F29" s="8">
        <f>VLOOKUP(E29,Temp3!$B$2:$K$362,10,0)</f>
        <v>3.7333333333333298</v>
      </c>
    </row>
    <row r="30" spans="1:6" ht="13.8" x14ac:dyDescent="0.25">
      <c r="A30" s="5" t="s">
        <v>2717</v>
      </c>
      <c r="B30" t="s">
        <v>2718</v>
      </c>
      <c r="C30" t="s">
        <v>3626</v>
      </c>
      <c r="D30" t="str">
        <f t="shared" si="0"/>
        <v>make-dead-links-using-the-hash-symbol</v>
      </c>
      <c r="E30" t="s">
        <v>2544</v>
      </c>
      <c r="F30" s="8">
        <f>VLOOKUP(E30,Temp3!$B$2:$K$362,10,0)</f>
        <v>2.65</v>
      </c>
    </row>
    <row r="31" spans="1:6" ht="13.8" x14ac:dyDescent="0.25">
      <c r="A31" s="5" t="s">
        <v>2717</v>
      </c>
      <c r="B31" t="s">
        <v>2718</v>
      </c>
      <c r="C31" t="s">
        <v>3627</v>
      </c>
      <c r="D31" t="str">
        <f t="shared" si="0"/>
        <v>turn-an-image-into-a-link</v>
      </c>
      <c r="E31" t="s">
        <v>2650</v>
      </c>
      <c r="F31" s="8">
        <f>VLOOKUP(E31,Temp3!$B$2:$K$362,10,0)</f>
        <v>3.2833333333333301</v>
      </c>
    </row>
    <row r="32" spans="1:6" ht="13.8" x14ac:dyDescent="0.25">
      <c r="A32" s="5" t="s">
        <v>2717</v>
      </c>
      <c r="B32" t="s">
        <v>2718</v>
      </c>
      <c r="C32" t="s">
        <v>3628</v>
      </c>
      <c r="D32" t="str">
        <f t="shared" si="0"/>
        <v>create-a-bulleted-unordered-list</v>
      </c>
      <c r="E32" t="s">
        <v>2451</v>
      </c>
      <c r="F32" s="8">
        <f>VLOOKUP(E32,Temp3!$B$2:$K$362,10,0)</f>
        <v>3.1</v>
      </c>
    </row>
    <row r="33" spans="1:6" ht="13.8" x14ac:dyDescent="0.25">
      <c r="A33" s="5" t="s">
        <v>2717</v>
      </c>
      <c r="B33" t="s">
        <v>2718</v>
      </c>
      <c r="C33" t="s">
        <v>3629</v>
      </c>
      <c r="D33" t="str">
        <f t="shared" si="0"/>
        <v>create-an-ordered-list</v>
      </c>
      <c r="E33" t="s">
        <v>2459</v>
      </c>
      <c r="F33" s="8">
        <f>VLOOKUP(E33,Temp3!$B$2:$K$362,10,0)</f>
        <v>2.75</v>
      </c>
    </row>
    <row r="34" spans="1:6" ht="13.8" x14ac:dyDescent="0.25">
      <c r="A34" s="5" t="s">
        <v>2717</v>
      </c>
      <c r="B34" t="s">
        <v>2718</v>
      </c>
      <c r="C34" t="s">
        <v>3630</v>
      </c>
      <c r="D34" t="str">
        <f t="shared" si="0"/>
        <v>create-a-text-field</v>
      </c>
      <c r="E34" t="s">
        <v>2458</v>
      </c>
      <c r="F34" s="8">
        <f>VLOOKUP(E34,Temp3!$B$2:$K$362,10,0)</f>
        <v>1.9666666666666699</v>
      </c>
    </row>
    <row r="35" spans="1:6" ht="13.8" x14ac:dyDescent="0.25">
      <c r="A35" s="5" t="s">
        <v>2717</v>
      </c>
      <c r="B35" t="s">
        <v>2718</v>
      </c>
      <c r="C35" t="s">
        <v>3631</v>
      </c>
      <c r="D35" t="str">
        <f t="shared" si="0"/>
        <v>add-placeholder-text-to-a-text-field</v>
      </c>
      <c r="E35" t="s">
        <v>2368</v>
      </c>
      <c r="F35" s="8">
        <f>VLOOKUP(E35,Temp3!$B$2:$K$362,10,0)</f>
        <v>2.15</v>
      </c>
    </row>
    <row r="36" spans="1:6" ht="13.8" x14ac:dyDescent="0.25">
      <c r="A36" s="5" t="s">
        <v>2717</v>
      </c>
      <c r="B36" t="s">
        <v>2718</v>
      </c>
      <c r="C36" t="s">
        <v>3632</v>
      </c>
      <c r="D36" t="str">
        <f t="shared" si="0"/>
        <v>create-a-form-element</v>
      </c>
      <c r="E36" t="s">
        <v>2454</v>
      </c>
      <c r="F36" s="8">
        <f>VLOOKUP(E36,Temp3!$B$2:$K$362,10,0)</f>
        <v>4.4000000000000004</v>
      </c>
    </row>
    <row r="37" spans="1:6" ht="13.8" x14ac:dyDescent="0.25">
      <c r="A37" s="5" t="s">
        <v>2717</v>
      </c>
      <c r="B37" t="s">
        <v>2718</v>
      </c>
      <c r="C37" t="s">
        <v>3633</v>
      </c>
      <c r="D37" t="str">
        <f t="shared" si="0"/>
        <v>add-a-submit-button-to-a-form</v>
      </c>
      <c r="E37" t="s">
        <v>2357</v>
      </c>
      <c r="F37" s="8">
        <f>VLOOKUP(E37,Temp3!$B$2:$K$362,10,0)</f>
        <v>3.0666666666666602</v>
      </c>
    </row>
    <row r="38" spans="1:6" ht="13.8" x14ac:dyDescent="0.25">
      <c r="A38" s="5" t="s">
        <v>2717</v>
      </c>
      <c r="B38" t="s">
        <v>2718</v>
      </c>
      <c r="C38" t="s">
        <v>3634</v>
      </c>
      <c r="D38" t="str">
        <f t="shared" si="0"/>
        <v>use-html5-to-require-a-field</v>
      </c>
      <c r="E38" t="s">
        <v>2679</v>
      </c>
      <c r="F38" s="8">
        <f>VLOOKUP(E38,Temp3!$B$2:$K$362,10,0)</f>
        <v>2.5333333333333301</v>
      </c>
    </row>
    <row r="39" spans="1:6" ht="13.8" x14ac:dyDescent="0.25">
      <c r="A39" s="5" t="s">
        <v>2717</v>
      </c>
      <c r="B39" t="s">
        <v>2718</v>
      </c>
      <c r="C39" t="s">
        <v>3635</v>
      </c>
      <c r="D39" t="str">
        <f t="shared" si="0"/>
        <v>create-a-set-of-radio-buttons</v>
      </c>
      <c r="E39" t="s">
        <v>2457</v>
      </c>
      <c r="F39" s="8">
        <f>VLOOKUP(E39,Temp3!$B$2:$K$362,10,0)</f>
        <v>4.75</v>
      </c>
    </row>
    <row r="40" spans="1:6" ht="13.8" x14ac:dyDescent="0.25">
      <c r="A40" s="5" t="s">
        <v>2717</v>
      </c>
      <c r="B40" t="s">
        <v>2718</v>
      </c>
      <c r="C40" t="s">
        <v>3636</v>
      </c>
      <c r="D40" t="str">
        <f t="shared" si="0"/>
        <v>create-a-set-of-checkboxes</v>
      </c>
      <c r="E40" t="s">
        <v>2456</v>
      </c>
      <c r="F40" s="8">
        <f>VLOOKUP(E40,Temp3!$B$2:$K$362,10,0)</f>
        <v>4.2</v>
      </c>
    </row>
    <row r="41" spans="1:6" ht="13.8" x14ac:dyDescent="0.25">
      <c r="A41" s="5" t="s">
        <v>2717</v>
      </c>
      <c r="B41" t="s">
        <v>2718</v>
      </c>
      <c r="C41" t="s">
        <v>3637</v>
      </c>
      <c r="D41" t="str">
        <f t="shared" si="0"/>
        <v>check-radio-buttons-and-checkboxes-by-default</v>
      </c>
      <c r="E41" t="s">
        <v>2409</v>
      </c>
      <c r="F41" s="8">
        <f>VLOOKUP(E41,Temp3!$B$2:$K$362,10,0)</f>
        <v>2.5</v>
      </c>
    </row>
    <row r="42" spans="1:6" ht="13.8" x14ac:dyDescent="0.25">
      <c r="A42" s="5" t="s">
        <v>2717</v>
      </c>
      <c r="B42" t="s">
        <v>2718</v>
      </c>
      <c r="C42" t="s">
        <v>3638</v>
      </c>
      <c r="D42" t="str">
        <f t="shared" si="0"/>
        <v>nest-many-elements-within-a-single-div-element</v>
      </c>
      <c r="E42" t="s">
        <v>2565</v>
      </c>
      <c r="F42" s="8">
        <f>VLOOKUP(E42,Temp3!$B$2:$K$362,10,0)</f>
        <v>3.05</v>
      </c>
    </row>
    <row r="43" spans="1:6" ht="13.8" x14ac:dyDescent="0.25">
      <c r="A43" s="5" t="s">
        <v>2717</v>
      </c>
      <c r="B43" t="s">
        <v>2718</v>
      </c>
      <c r="C43" t="s">
        <v>3639</v>
      </c>
      <c r="D43" t="str">
        <f t="shared" si="0"/>
        <v>give-a-background-color-to-a-div-element</v>
      </c>
      <c r="E43" t="s">
        <v>2503</v>
      </c>
      <c r="F43" s="8">
        <f>VLOOKUP(E43,Temp3!$B$2:$K$362,10,0)</f>
        <v>3.8333333333333299</v>
      </c>
    </row>
    <row r="44" spans="1:6" ht="13.8" x14ac:dyDescent="0.25">
      <c r="A44" s="5" t="s">
        <v>2717</v>
      </c>
      <c r="B44" t="s">
        <v>2718</v>
      </c>
      <c r="C44" t="s">
        <v>3640</v>
      </c>
      <c r="D44" t="str">
        <f t="shared" si="0"/>
        <v>set-the-id-of-an-element</v>
      </c>
      <c r="E44" t="s">
        <v>2605</v>
      </c>
      <c r="F44" s="8">
        <f>VLOOKUP(E44,Temp3!$B$2:$K$362,10,0)</f>
        <v>3.0833333333333299</v>
      </c>
    </row>
    <row r="45" spans="1:6" ht="13.8" x14ac:dyDescent="0.25">
      <c r="A45" s="5" t="s">
        <v>2717</v>
      </c>
      <c r="B45" t="s">
        <v>2718</v>
      </c>
      <c r="C45" t="s">
        <v>3641</v>
      </c>
      <c r="D45" t="str">
        <f t="shared" si="0"/>
        <v>use-an-id-attribute-to-style-an-element</v>
      </c>
      <c r="E45" t="s">
        <v>2660</v>
      </c>
      <c r="F45" s="8">
        <f>VLOOKUP(E45,Temp3!$B$2:$K$362,10,0)</f>
        <v>3.3166666666666602</v>
      </c>
    </row>
    <row r="46" spans="1:6" ht="13.8" x14ac:dyDescent="0.25">
      <c r="A46" s="5" t="s">
        <v>2717</v>
      </c>
      <c r="B46" t="s">
        <v>2718</v>
      </c>
      <c r="C46" t="s">
        <v>3642</v>
      </c>
      <c r="D46" t="str">
        <f t="shared" si="0"/>
        <v>adjusting-the-padding-of-an-element</v>
      </c>
      <c r="E46" t="s">
        <v>2373</v>
      </c>
      <c r="F46" s="8">
        <f>VLOOKUP(E46,Temp3!$B$2:$K$362,10,0)</f>
        <v>3.0166666666666599</v>
      </c>
    </row>
    <row r="47" spans="1:6" ht="13.8" x14ac:dyDescent="0.25">
      <c r="A47" s="5" t="s">
        <v>2717</v>
      </c>
      <c r="B47" t="s">
        <v>2718</v>
      </c>
      <c r="C47" t="s">
        <v>3643</v>
      </c>
      <c r="D47" t="str">
        <f t="shared" si="0"/>
        <v>adjust-the-margin-of-an-element</v>
      </c>
      <c r="E47" t="s">
        <v>2372</v>
      </c>
      <c r="F47" s="8">
        <f>VLOOKUP(E47,Temp3!$B$2:$K$362,10,0)</f>
        <v>1.88333333333333</v>
      </c>
    </row>
    <row r="48" spans="1:6" ht="13.8" x14ac:dyDescent="0.25">
      <c r="A48" s="5" t="s">
        <v>2717</v>
      </c>
      <c r="B48" t="s">
        <v>2718</v>
      </c>
      <c r="C48" t="s">
        <v>3644</v>
      </c>
      <c r="D48" t="str">
        <f t="shared" si="0"/>
        <v>add-a-negative-margin-to-an-element</v>
      </c>
      <c r="E48" t="s">
        <v>2356</v>
      </c>
      <c r="F48" s="8">
        <f>VLOOKUP(E48,Temp3!$B$2:$K$362,10,0)</f>
        <v>1.61666666666667</v>
      </c>
    </row>
    <row r="49" spans="1:6" ht="13.8" x14ac:dyDescent="0.25">
      <c r="A49" s="5" t="s">
        <v>2717</v>
      </c>
      <c r="B49" t="s">
        <v>2718</v>
      </c>
      <c r="C49" t="s">
        <v>3645</v>
      </c>
      <c r="D49" t="str">
        <f t="shared" si="0"/>
        <v>add-different-padding-to-each-side-of-an-element</v>
      </c>
      <c r="E49" t="s">
        <v>2361</v>
      </c>
      <c r="F49" s="8">
        <f>VLOOKUP(E49,Temp3!$B$2:$K$362,10,0)</f>
        <v>2.6333333333333302</v>
      </c>
    </row>
    <row r="50" spans="1:6" ht="13.8" x14ac:dyDescent="0.25">
      <c r="A50" s="5" t="s">
        <v>2717</v>
      </c>
      <c r="B50" t="s">
        <v>2718</v>
      </c>
      <c r="C50" t="s">
        <v>3646</v>
      </c>
      <c r="D50" t="str">
        <f t="shared" si="0"/>
        <v>add-different-margins-to-each-side-of-an-element</v>
      </c>
      <c r="E50" t="s">
        <v>2360</v>
      </c>
      <c r="F50" s="8">
        <f>VLOOKUP(E50,Temp3!$B$2:$K$362,10,0)</f>
        <v>2.15</v>
      </c>
    </row>
    <row r="51" spans="1:6" ht="13.8" x14ac:dyDescent="0.25">
      <c r="A51" s="5" t="s">
        <v>2717</v>
      </c>
      <c r="B51" t="s">
        <v>2718</v>
      </c>
      <c r="C51" t="s">
        <v>3647</v>
      </c>
      <c r="D51" t="str">
        <f t="shared" si="0"/>
        <v>use-clockwise-notation-to-specify-the-padding-of-an-element</v>
      </c>
      <c r="E51" t="s">
        <v>2667</v>
      </c>
      <c r="F51" s="8">
        <f>VLOOKUP(E51,Temp3!$B$2:$K$362,10,0)</f>
        <v>2.2000000000000002</v>
      </c>
    </row>
    <row r="52" spans="1:6" ht="13.8" x14ac:dyDescent="0.25">
      <c r="A52" s="5" t="s">
        <v>2717</v>
      </c>
      <c r="B52" t="s">
        <v>2718</v>
      </c>
      <c r="C52" t="s">
        <v>3648</v>
      </c>
      <c r="D52" t="str">
        <f t="shared" si="0"/>
        <v>use-clockwise-notation-to-specify-the-margin-of-an-element</v>
      </c>
      <c r="E52" t="s">
        <v>2666</v>
      </c>
      <c r="F52" s="8">
        <f>VLOOKUP(E52,Temp3!$B$2:$K$362,10,0)</f>
        <v>1.65</v>
      </c>
    </row>
    <row r="53" spans="1:6" ht="13.8" x14ac:dyDescent="0.25">
      <c r="A53" s="5" t="s">
        <v>2717</v>
      </c>
      <c r="B53" t="s">
        <v>2718</v>
      </c>
      <c r="C53" t="s">
        <v>3649</v>
      </c>
      <c r="D53" t="str">
        <f t="shared" si="0"/>
        <v>style-the-html-body-element</v>
      </c>
      <c r="E53" t="s">
        <v>2628</v>
      </c>
      <c r="F53" s="8">
        <f>VLOOKUP(E53,Temp3!$B$2:$K$362,10,0)</f>
        <v>1.5833333333333299</v>
      </c>
    </row>
    <row r="54" spans="1:6" ht="13.8" x14ac:dyDescent="0.25">
      <c r="A54" s="5" t="s">
        <v>2717</v>
      </c>
      <c r="B54" t="s">
        <v>2718</v>
      </c>
      <c r="C54" t="s">
        <v>3650</v>
      </c>
      <c r="D54" t="str">
        <f t="shared" si="0"/>
        <v>inherit-styles-from-the-body-element</v>
      </c>
      <c r="E54" t="s">
        <v>2514</v>
      </c>
      <c r="F54" s="8">
        <f>VLOOKUP(E54,Temp3!$B$2:$K$362,10,0)</f>
        <v>3.3333333333333299</v>
      </c>
    </row>
    <row r="55" spans="1:6" ht="13.8" x14ac:dyDescent="0.25">
      <c r="A55" s="5" t="s">
        <v>2717</v>
      </c>
      <c r="B55" t="s">
        <v>2718</v>
      </c>
      <c r="C55" t="s">
        <v>3651</v>
      </c>
      <c r="D55" t="str">
        <f t="shared" si="0"/>
        <v>prioritize-one-style-over-another</v>
      </c>
      <c r="E55" t="s">
        <v>2577</v>
      </c>
      <c r="F55" s="8">
        <f>VLOOKUP(E55,Temp3!$B$2:$K$362,10,0)</f>
        <v>3.05</v>
      </c>
    </row>
    <row r="56" spans="1:6" ht="13.8" x14ac:dyDescent="0.25">
      <c r="A56" s="5" t="s">
        <v>2717</v>
      </c>
      <c r="B56" t="s">
        <v>2718</v>
      </c>
      <c r="C56" t="s">
        <v>3652</v>
      </c>
      <c r="D56" t="str">
        <f t="shared" si="0"/>
        <v>override-styles-in-subsequent-css</v>
      </c>
      <c r="E56" t="s">
        <v>2572</v>
      </c>
      <c r="F56" s="8">
        <f>VLOOKUP(E56,Temp3!$B$2:$K$362,10,0)</f>
        <v>2.8166666666666602</v>
      </c>
    </row>
    <row r="57" spans="1:6" ht="13.8" x14ac:dyDescent="0.25">
      <c r="A57" s="5" t="s">
        <v>2717</v>
      </c>
      <c r="B57" t="s">
        <v>2718</v>
      </c>
      <c r="C57" t="s">
        <v>3653</v>
      </c>
      <c r="D57" t="str">
        <f t="shared" si="0"/>
        <v>override-class-declarations-by-styling-id-attributes</v>
      </c>
      <c r="E57" t="s">
        <v>2570</v>
      </c>
      <c r="F57" s="8">
        <f>VLOOKUP(E57,Temp3!$B$2:$K$362,10,0)</f>
        <v>2.9</v>
      </c>
    </row>
    <row r="58" spans="1:6" ht="13.8" x14ac:dyDescent="0.25">
      <c r="A58" s="5" t="s">
        <v>2717</v>
      </c>
      <c r="B58" t="s">
        <v>2718</v>
      </c>
      <c r="C58" t="s">
        <v>3654</v>
      </c>
      <c r="D58" t="str">
        <f t="shared" si="0"/>
        <v>override-class-declarations-with-inline-styles</v>
      </c>
      <c r="E58" t="s">
        <v>2571</v>
      </c>
      <c r="F58" s="8">
        <f>VLOOKUP(E58,Temp3!$B$2:$K$362,10,0)</f>
        <v>2.2166666666666601</v>
      </c>
    </row>
    <row r="59" spans="1:6" ht="13.8" x14ac:dyDescent="0.25">
      <c r="A59" s="5" t="s">
        <v>2717</v>
      </c>
      <c r="B59" t="s">
        <v>2718</v>
      </c>
      <c r="C59" t="s">
        <v>3655</v>
      </c>
      <c r="D59" t="str">
        <f t="shared" si="0"/>
        <v>override-all-other-styles-by-using-important</v>
      </c>
      <c r="E59" t="s">
        <v>2569</v>
      </c>
      <c r="F59" s="8">
        <f>VLOOKUP(E59,Temp3!$B$2:$K$362,10,0)</f>
        <v>2.3333333333333299</v>
      </c>
    </row>
    <row r="60" spans="1:6" ht="13.8" x14ac:dyDescent="0.25">
      <c r="A60" s="5" t="s">
        <v>2717</v>
      </c>
      <c r="B60" t="s">
        <v>2718</v>
      </c>
      <c r="C60" t="s">
        <v>3656</v>
      </c>
      <c r="D60" t="str">
        <f t="shared" si="0"/>
        <v>use-hex-code-for-specific-colors</v>
      </c>
      <c r="E60" t="s">
        <v>2671</v>
      </c>
      <c r="F60" s="8">
        <f>VLOOKUP(E60,Temp3!$B$2:$K$362,10,0)</f>
        <v>2.2833333333333301</v>
      </c>
    </row>
    <row r="61" spans="1:6" ht="13.8" x14ac:dyDescent="0.25">
      <c r="A61" s="5" t="s">
        <v>2717</v>
      </c>
      <c r="B61" t="s">
        <v>2718</v>
      </c>
      <c r="C61" t="s">
        <v>3657</v>
      </c>
      <c r="D61" t="str">
        <f t="shared" si="0"/>
        <v>use-hex-code-to-mix-colors</v>
      </c>
      <c r="E61" t="s">
        <v>2678</v>
      </c>
      <c r="F61" s="8">
        <f>VLOOKUP(E61,Temp3!$B$2:$K$362,10,0)</f>
        <v>2.5833333333333299</v>
      </c>
    </row>
    <row r="62" spans="1:6" ht="13.8" x14ac:dyDescent="0.25">
      <c r="A62" s="5" t="s">
        <v>2717</v>
      </c>
      <c r="B62" t="s">
        <v>2718</v>
      </c>
      <c r="C62" t="s">
        <v>3658</v>
      </c>
      <c r="D62" t="str">
        <f t="shared" si="0"/>
        <v>use-abbreviated-hex-code</v>
      </c>
      <c r="E62" t="s">
        <v>2659</v>
      </c>
      <c r="F62" s="8">
        <f>VLOOKUP(E62,Temp3!$B$2:$K$362,10,0)</f>
        <v>1.81666666666667</v>
      </c>
    </row>
    <row r="63" spans="1:6" ht="13.8" x14ac:dyDescent="0.25">
      <c r="A63" s="5" t="s">
        <v>2717</v>
      </c>
      <c r="B63" t="s">
        <v>2718</v>
      </c>
      <c r="C63" t="s">
        <v>3659</v>
      </c>
      <c r="D63" t="str">
        <f t="shared" si="0"/>
        <v>use-rgb-values-to-color-elements</v>
      </c>
      <c r="E63" t="s">
        <v>2687</v>
      </c>
      <c r="F63" s="8">
        <f>VLOOKUP(E63,Temp3!$B$2:$K$362,10,0)</f>
        <v>1.8</v>
      </c>
    </row>
    <row r="64" spans="1:6" ht="13.8" x14ac:dyDescent="0.25">
      <c r="A64" s="5" t="s">
        <v>2717</v>
      </c>
      <c r="B64" t="s">
        <v>2718</v>
      </c>
      <c r="C64" t="s">
        <v>3660</v>
      </c>
      <c r="D64" t="str">
        <f t="shared" si="0"/>
        <v>use-rgb-to-mix-colors</v>
      </c>
      <c r="E64" t="s">
        <v>2686</v>
      </c>
      <c r="F64" s="8">
        <f>VLOOKUP(E64,Temp3!$B$2:$K$362,10,0)</f>
        <v>1.9166666666666701</v>
      </c>
    </row>
    <row r="65" spans="1:10" ht="13.8" x14ac:dyDescent="0.25">
      <c r="A65" s="5" t="s">
        <v>2717</v>
      </c>
      <c r="B65" t="s">
        <v>2777</v>
      </c>
      <c r="C65" t="s">
        <v>3661</v>
      </c>
      <c r="D65" t="str">
        <f t="shared" si="0"/>
        <v>use-responsive-design-with-bootstrap-fluid-containers</v>
      </c>
      <c r="E65" t="s">
        <v>2681</v>
      </c>
      <c r="F65" s="8">
        <f>VLOOKUP(E65,Temp3!$B$2:$K$362,10,0)</f>
        <v>3.3333333333333299</v>
      </c>
      <c r="H65" t="s">
        <v>2720</v>
      </c>
      <c r="I65">
        <v>300</v>
      </c>
      <c r="J65" s="9">
        <f>SUM(F65:F95)</f>
        <v>90.899999999999906</v>
      </c>
    </row>
    <row r="66" spans="1:10" ht="13.8" x14ac:dyDescent="0.25">
      <c r="A66" s="5" t="s">
        <v>2717</v>
      </c>
      <c r="B66" t="s">
        <v>2777</v>
      </c>
      <c r="C66" t="s">
        <v>3662</v>
      </c>
      <c r="D66" t="str">
        <f t="shared" ref="D66:D129" si="1">SUBSTITUTE(LOWER(C66)," ","-")</f>
        <v>make-images-mobile-responsive</v>
      </c>
      <c r="E66" t="s">
        <v>2545</v>
      </c>
      <c r="F66" s="8">
        <f>VLOOKUP(E66,Temp3!$B$2:$K$362,10,0)</f>
        <v>3.6</v>
      </c>
    </row>
    <row r="67" spans="1:10" ht="13.8" x14ac:dyDescent="0.25">
      <c r="A67" s="5" t="s">
        <v>2717</v>
      </c>
      <c r="B67" t="s">
        <v>2777</v>
      </c>
      <c r="C67" t="s">
        <v>3663</v>
      </c>
      <c r="D67" t="str">
        <f t="shared" si="1"/>
        <v>center-text-with-bootstrap</v>
      </c>
      <c r="E67" t="s">
        <v>2400</v>
      </c>
      <c r="F67" s="8">
        <f>VLOOKUP(E67,Temp3!$B$2:$K$362,10,0)</f>
        <v>2.2000000000000002</v>
      </c>
    </row>
    <row r="68" spans="1:10" ht="13.8" x14ac:dyDescent="0.25">
      <c r="A68" s="5" t="s">
        <v>2717</v>
      </c>
      <c r="B68" t="s">
        <v>2777</v>
      </c>
      <c r="C68" t="s">
        <v>3664</v>
      </c>
      <c r="D68" t="str">
        <f t="shared" si="1"/>
        <v>create-a-bootstrap-button</v>
      </c>
      <c r="E68" t="s">
        <v>2448</v>
      </c>
      <c r="F68" s="8">
        <f>VLOOKUP(E68,Temp3!$B$2:$K$362,10,0)</f>
        <v>2.8833333333333302</v>
      </c>
    </row>
    <row r="69" spans="1:10" ht="13.8" x14ac:dyDescent="0.25">
      <c r="A69" s="5" t="s">
        <v>2717</v>
      </c>
      <c r="B69" t="s">
        <v>2777</v>
      </c>
      <c r="C69" t="s">
        <v>3665</v>
      </c>
      <c r="D69" t="str">
        <f t="shared" si="1"/>
        <v>create-a-block-element-bootstrap-button</v>
      </c>
      <c r="E69" t="s">
        <v>2447</v>
      </c>
      <c r="F69" s="8">
        <f>VLOOKUP(E69,Temp3!$B$2:$K$362,10,0)</f>
        <v>2.3833333333333302</v>
      </c>
    </row>
    <row r="70" spans="1:10" ht="13.8" x14ac:dyDescent="0.25">
      <c r="A70" s="5" t="s">
        <v>2717</v>
      </c>
      <c r="B70" t="s">
        <v>2777</v>
      </c>
      <c r="C70" t="s">
        <v>3666</v>
      </c>
      <c r="D70" t="str">
        <f t="shared" si="1"/>
        <v>taste-the-bootstrap-button-color-rainbow</v>
      </c>
      <c r="E70" t="s">
        <v>2643</v>
      </c>
      <c r="F70" s="8">
        <f>VLOOKUP(E70,Temp3!$B$2:$K$362,10,0)</f>
        <v>1.7666666666666699</v>
      </c>
    </row>
    <row r="71" spans="1:10" ht="13.8" x14ac:dyDescent="0.25">
      <c r="A71" s="5" t="s">
        <v>2717</v>
      </c>
      <c r="B71" t="s">
        <v>2777</v>
      </c>
      <c r="C71" t="s">
        <v>3667</v>
      </c>
      <c r="D71" t="str">
        <f t="shared" si="1"/>
        <v>call-out-optional-actions-with-button-info</v>
      </c>
      <c r="E71" t="s">
        <v>2399</v>
      </c>
      <c r="F71" s="8">
        <f>VLOOKUP(E71,Temp3!$B$2:$K$362,10,0)</f>
        <v>2.6333333333333302</v>
      </c>
    </row>
    <row r="72" spans="1:10" ht="13.8" x14ac:dyDescent="0.25">
      <c r="A72" s="5" t="s">
        <v>2717</v>
      </c>
      <c r="B72" t="s">
        <v>2777</v>
      </c>
      <c r="C72" t="s">
        <v>3668</v>
      </c>
      <c r="D72" t="str">
        <f t="shared" si="1"/>
        <v>warn-your-users-of-a-dangerous-action</v>
      </c>
      <c r="E72" t="s">
        <v>2698</v>
      </c>
      <c r="F72" s="8">
        <f>VLOOKUP(E72,Temp3!$B$2:$K$362,10,0)</f>
        <v>2.0499999999999998</v>
      </c>
    </row>
    <row r="73" spans="1:10" ht="13.8" x14ac:dyDescent="0.25">
      <c r="A73" s="5" t="s">
        <v>2717</v>
      </c>
      <c r="B73" t="s">
        <v>2777</v>
      </c>
      <c r="C73" t="s">
        <v>3669</v>
      </c>
      <c r="D73" t="str">
        <f t="shared" si="1"/>
        <v>use-the-bootstrap-grid-to-put-elements-side-by-side</v>
      </c>
      <c r="E73" t="s">
        <v>2689</v>
      </c>
      <c r="F73" s="8">
        <f>VLOOKUP(E73,Temp3!$B$2:$K$362,10,0)</f>
        <v>6.1666666666666599</v>
      </c>
    </row>
    <row r="74" spans="1:10" ht="13.8" x14ac:dyDescent="0.25">
      <c r="A74" s="5" t="s">
        <v>2717</v>
      </c>
      <c r="B74" t="s">
        <v>2777</v>
      </c>
      <c r="C74" t="s">
        <v>3670</v>
      </c>
      <c r="D74" t="str">
        <f t="shared" si="1"/>
        <v>ditch-custom-css-for-bootstrap</v>
      </c>
      <c r="E74" t="s">
        <v>2471</v>
      </c>
      <c r="F74" s="8">
        <f>VLOOKUP(E74,Temp3!$B$2:$K$362,10,0)</f>
        <v>3.7666666666666599</v>
      </c>
    </row>
    <row r="75" spans="1:10" ht="13.8" x14ac:dyDescent="0.25">
      <c r="A75" s="5" t="s">
        <v>2717</v>
      </c>
      <c r="B75" t="s">
        <v>2777</v>
      </c>
      <c r="C75" t="s">
        <v>3671</v>
      </c>
      <c r="D75" t="str">
        <f t="shared" si="1"/>
        <v>use-spans-for-inline-elements</v>
      </c>
      <c r="E75" t="s">
        <v>2688</v>
      </c>
      <c r="F75" s="8">
        <f>VLOOKUP(E75,Temp3!$B$2:$K$362,10,0)</f>
        <v>3.7166666666666601</v>
      </c>
    </row>
    <row r="76" spans="1:10" ht="13.8" x14ac:dyDescent="0.25">
      <c r="A76" s="5" t="s">
        <v>2717</v>
      </c>
      <c r="B76" t="s">
        <v>2777</v>
      </c>
      <c r="C76" t="s">
        <v>3672</v>
      </c>
      <c r="D76" t="str">
        <f t="shared" si="1"/>
        <v>create-a-custom-heading</v>
      </c>
      <c r="E76" t="s">
        <v>2453</v>
      </c>
      <c r="F76" s="8">
        <f>VLOOKUP(E76,Temp3!$B$2:$K$362,10,0)</f>
        <v>5.2333333333333298</v>
      </c>
    </row>
    <row r="77" spans="1:10" ht="13.8" x14ac:dyDescent="0.25">
      <c r="A77" s="5" t="s">
        <v>2717</v>
      </c>
      <c r="B77" t="s">
        <v>2777</v>
      </c>
      <c r="C77" t="s">
        <v>3673</v>
      </c>
      <c r="D77" t="str">
        <f t="shared" si="1"/>
        <v>add-font-awesome-icons-to-our-buttons</v>
      </c>
      <c r="E77" t="s">
        <v>2364</v>
      </c>
      <c r="F77" s="8">
        <f>VLOOKUP(E77,Temp3!$B$2:$K$362,10,0)</f>
        <v>5.2666666666666604</v>
      </c>
    </row>
    <row r="78" spans="1:10" ht="13.8" x14ac:dyDescent="0.25">
      <c r="A78" s="5" t="s">
        <v>2717</v>
      </c>
      <c r="B78" t="s">
        <v>2777</v>
      </c>
      <c r="C78" t="s">
        <v>3674</v>
      </c>
      <c r="D78" t="str">
        <f t="shared" si="1"/>
        <v>add-font-awesome-icons-to-all-of-our-buttons</v>
      </c>
      <c r="E78" t="s">
        <v>2363</v>
      </c>
      <c r="F78" s="8">
        <f>VLOOKUP(E78,Temp3!$B$2:$K$362,10,0)</f>
        <v>3.1666666666666599</v>
      </c>
    </row>
    <row r="79" spans="1:10" ht="13.8" x14ac:dyDescent="0.25">
      <c r="A79" s="5" t="s">
        <v>2717</v>
      </c>
      <c r="B79" t="s">
        <v>2777</v>
      </c>
      <c r="C79" t="s">
        <v>3675</v>
      </c>
      <c r="D79" t="str">
        <f t="shared" si="1"/>
        <v>responsively-style-radio-buttons</v>
      </c>
      <c r="E79" t="s">
        <v>2590</v>
      </c>
      <c r="F79" s="8">
        <f>VLOOKUP(E79,Temp3!$B$2:$K$362,10,0)</f>
        <v>4.55</v>
      </c>
    </row>
    <row r="80" spans="1:10" ht="13.8" x14ac:dyDescent="0.25">
      <c r="A80" s="5" t="s">
        <v>2717</v>
      </c>
      <c r="B80" t="s">
        <v>2777</v>
      </c>
      <c r="C80" t="s">
        <v>3676</v>
      </c>
      <c r="D80" t="str">
        <f t="shared" si="1"/>
        <v>responsively-style-checkboxes</v>
      </c>
      <c r="E80" t="s">
        <v>2589</v>
      </c>
      <c r="F80" s="8">
        <f>VLOOKUP(E80,Temp3!$B$2:$K$362,10,0)</f>
        <v>3.3333333333333299</v>
      </c>
    </row>
    <row r="81" spans="1:10" ht="13.8" x14ac:dyDescent="0.25">
      <c r="A81" s="5" t="s">
        <v>2717</v>
      </c>
      <c r="B81" t="s">
        <v>2777</v>
      </c>
      <c r="C81" t="s">
        <v>3677</v>
      </c>
      <c r="D81" t="str">
        <f t="shared" si="1"/>
        <v>style-text-inputs-as-form-controls</v>
      </c>
      <c r="E81" t="s">
        <v>2627</v>
      </c>
      <c r="F81" s="8">
        <f>VLOOKUP(E81,Temp3!$B$2:$K$362,10,0)</f>
        <v>5.0999999999999996</v>
      </c>
    </row>
    <row r="82" spans="1:10" ht="13.8" x14ac:dyDescent="0.25">
      <c r="A82" s="5" t="s">
        <v>2717</v>
      </c>
      <c r="B82" t="s">
        <v>2777</v>
      </c>
      <c r="C82" t="s">
        <v>3678</v>
      </c>
      <c r="D82" t="str">
        <f t="shared" si="1"/>
        <v>line-up-form-elements-responsively-with-bootstrap</v>
      </c>
      <c r="E82" t="s">
        <v>2538</v>
      </c>
      <c r="F82" s="8">
        <f>VLOOKUP(E82,Temp3!$B$2:$K$362,10,0)</f>
        <v>3.95</v>
      </c>
    </row>
    <row r="83" spans="1:10" ht="13.8" x14ac:dyDescent="0.25">
      <c r="A83" s="5" t="s">
        <v>2717</v>
      </c>
      <c r="B83" t="s">
        <v>2777</v>
      </c>
      <c r="C83" t="s">
        <v>3679</v>
      </c>
      <c r="D83" t="str">
        <f t="shared" si="1"/>
        <v>create-a-bootstrap-headline</v>
      </c>
      <c r="E83" t="s">
        <v>2449</v>
      </c>
      <c r="F83" s="8">
        <f>VLOOKUP(E83,Temp3!$B$2:$K$362,10,0)</f>
        <v>2.2333333333333298</v>
      </c>
    </row>
    <row r="84" spans="1:10" ht="13.8" x14ac:dyDescent="0.25">
      <c r="A84" s="5" t="s">
        <v>2717</v>
      </c>
      <c r="B84" t="s">
        <v>2777</v>
      </c>
      <c r="C84" t="s">
        <v>3680</v>
      </c>
      <c r="D84" t="str">
        <f t="shared" si="1"/>
        <v>house-our-page-within-a-bootstrap-container-fluid-div</v>
      </c>
      <c r="E84" t="s">
        <v>2509</v>
      </c>
      <c r="F84" s="8">
        <f>VLOOKUP(E84,Temp3!$B$2:$K$362,10,0)</f>
        <v>1.35</v>
      </c>
    </row>
    <row r="85" spans="1:10" ht="13.8" x14ac:dyDescent="0.25">
      <c r="A85" s="5" t="s">
        <v>2717</v>
      </c>
      <c r="B85" t="s">
        <v>2777</v>
      </c>
      <c r="C85" t="s">
        <v>3681</v>
      </c>
      <c r="D85" t="str">
        <f t="shared" si="1"/>
        <v>create-a-bootstrap-row</v>
      </c>
      <c r="E85" t="s">
        <v>2450</v>
      </c>
      <c r="F85" s="8">
        <f>VLOOKUP(E85,Temp3!$B$2:$K$362,10,0)</f>
        <v>1.5</v>
      </c>
    </row>
    <row r="86" spans="1:10" ht="13.8" x14ac:dyDescent="0.25">
      <c r="A86" s="5" t="s">
        <v>2717</v>
      </c>
      <c r="B86" t="s">
        <v>2777</v>
      </c>
      <c r="C86" t="s">
        <v>3682</v>
      </c>
      <c r="D86" t="str">
        <f t="shared" si="1"/>
        <v>split-your-bootstrap-row</v>
      </c>
      <c r="E86" t="s">
        <v>2619</v>
      </c>
      <c r="F86" s="8">
        <f>VLOOKUP(E86,Temp3!$B$2:$K$362,10,0)</f>
        <v>1.81666666666667</v>
      </c>
    </row>
    <row r="87" spans="1:10" ht="13.8" x14ac:dyDescent="0.25">
      <c r="A87" s="5" t="s">
        <v>2717</v>
      </c>
      <c r="B87" t="s">
        <v>2777</v>
      </c>
      <c r="C87" t="s">
        <v>3683</v>
      </c>
      <c r="D87" t="str">
        <f t="shared" si="1"/>
        <v>create-bootstrap-wells</v>
      </c>
      <c r="E87" t="s">
        <v>2460</v>
      </c>
      <c r="F87" s="8">
        <f>VLOOKUP(E87,Temp3!$B$2:$K$362,10,0)</f>
        <v>2.4666666666666601</v>
      </c>
    </row>
    <row r="88" spans="1:10" ht="13.8" x14ac:dyDescent="0.25">
      <c r="A88" s="5" t="s">
        <v>2717</v>
      </c>
      <c r="B88" t="s">
        <v>2777</v>
      </c>
      <c r="C88" t="s">
        <v>3684</v>
      </c>
      <c r="D88" t="str">
        <f t="shared" si="1"/>
        <v>add-elements-within-your-bootstrap-wells</v>
      </c>
      <c r="E88" t="s">
        <v>2362</v>
      </c>
      <c r="F88" s="8">
        <f>VLOOKUP(E88,Temp3!$B$2:$K$362,10,0)</f>
        <v>2.4</v>
      </c>
    </row>
    <row r="89" spans="1:10" ht="13.8" x14ac:dyDescent="0.25">
      <c r="A89" s="5" t="s">
        <v>2717</v>
      </c>
      <c r="B89" t="s">
        <v>2777</v>
      </c>
      <c r="C89" t="s">
        <v>3685</v>
      </c>
      <c r="D89" t="str">
        <f t="shared" si="1"/>
        <v>apply-the-default-bootstrap-button-style</v>
      </c>
      <c r="E89" t="s">
        <v>2375</v>
      </c>
      <c r="F89" s="8">
        <f>VLOOKUP(E89,Temp3!$B$2:$K$362,10,0)</f>
        <v>1.7333333333333301</v>
      </c>
    </row>
    <row r="90" spans="1:10" ht="13.8" x14ac:dyDescent="0.25">
      <c r="A90" s="5" t="s">
        <v>2717</v>
      </c>
      <c r="B90" t="s">
        <v>2777</v>
      </c>
      <c r="C90" t="s">
        <v>3686</v>
      </c>
      <c r="D90" t="str">
        <f t="shared" si="1"/>
        <v>create-a-class-to-target-with-jquery-selectors</v>
      </c>
      <c r="E90" t="s">
        <v>2452</v>
      </c>
      <c r="F90" s="8">
        <f>VLOOKUP(E90,Temp3!$B$2:$K$362,10,0)</f>
        <v>1.5166666666666699</v>
      </c>
    </row>
    <row r="91" spans="1:10" ht="13.8" x14ac:dyDescent="0.25">
      <c r="A91" s="5" t="s">
        <v>2717</v>
      </c>
      <c r="B91" t="s">
        <v>2777</v>
      </c>
      <c r="C91" t="s">
        <v>3687</v>
      </c>
      <c r="D91" t="str">
        <f t="shared" si="1"/>
        <v>add-id-attributes-to-bootstrap-elements</v>
      </c>
      <c r="E91" t="s">
        <v>2365</v>
      </c>
      <c r="F91" s="8">
        <f>VLOOKUP(E91,Temp3!$B$2:$K$362,10,0)</f>
        <v>2.1333333333333302</v>
      </c>
    </row>
    <row r="92" spans="1:10" ht="13.8" x14ac:dyDescent="0.25">
      <c r="A92" s="5" t="s">
        <v>2717</v>
      </c>
      <c r="B92" t="s">
        <v>2777</v>
      </c>
      <c r="C92" t="s">
        <v>3688</v>
      </c>
      <c r="D92" t="str">
        <f t="shared" si="1"/>
        <v>label-bootstrap-wells</v>
      </c>
      <c r="E92" t="s">
        <v>2533</v>
      </c>
      <c r="F92" s="8">
        <f>VLOOKUP(E92,Temp3!$B$2:$K$362,10,0)</f>
        <v>2.5833333333333299</v>
      </c>
    </row>
    <row r="93" spans="1:10" ht="13.8" x14ac:dyDescent="0.25">
      <c r="A93" s="5" t="s">
        <v>2717</v>
      </c>
      <c r="B93" t="s">
        <v>2777</v>
      </c>
      <c r="C93" t="s">
        <v>3689</v>
      </c>
      <c r="D93" t="str">
        <f t="shared" si="1"/>
        <v>give-each-element-a-unique-id</v>
      </c>
      <c r="E93" t="s">
        <v>2504</v>
      </c>
      <c r="F93" s="8">
        <f>VLOOKUP(E93,Temp3!$B$2:$K$362,10,0)</f>
        <v>2.2999999999999998</v>
      </c>
    </row>
    <row r="94" spans="1:10" ht="13.8" x14ac:dyDescent="0.25">
      <c r="A94" s="5" t="s">
        <v>2717</v>
      </c>
      <c r="B94" t="s">
        <v>2777</v>
      </c>
      <c r="C94" t="s">
        <v>3690</v>
      </c>
      <c r="D94" t="str">
        <f t="shared" si="1"/>
        <v>label-bootstrap-buttons</v>
      </c>
      <c r="E94" t="s">
        <v>2532</v>
      </c>
      <c r="F94" s="8">
        <f>VLOOKUP(E94,Temp3!$B$2:$K$362,10,0)</f>
        <v>2.1666666666666599</v>
      </c>
    </row>
    <row r="95" spans="1:10" ht="13.8" x14ac:dyDescent="0.25">
      <c r="A95" s="5" t="s">
        <v>2717</v>
      </c>
      <c r="B95" t="s">
        <v>2777</v>
      </c>
      <c r="C95" t="s">
        <v>3691</v>
      </c>
      <c r="D95" t="str">
        <f t="shared" si="1"/>
        <v>use-comments-to-clarify-code</v>
      </c>
      <c r="E95" t="s">
        <v>2668</v>
      </c>
      <c r="F95" s="8">
        <f>VLOOKUP(E95,Temp3!$B$2:$K$362,10,0)</f>
        <v>1.6</v>
      </c>
    </row>
    <row r="96" spans="1:10" ht="13.8" x14ac:dyDescent="0.25">
      <c r="A96" s="5" t="s">
        <v>2717</v>
      </c>
      <c r="B96" t="s">
        <v>2809</v>
      </c>
      <c r="C96" t="s">
        <v>3692</v>
      </c>
      <c r="D96" t="str">
        <f t="shared" si="1"/>
        <v>join-our-forum</v>
      </c>
      <c r="E96" t="s">
        <v>2528</v>
      </c>
      <c r="F96" s="8">
        <f>VLOOKUP(E96,Temp3!$B$2:$K$362,10,0)</f>
        <v>0.76666666666666605</v>
      </c>
      <c r="H96" t="s">
        <v>2811</v>
      </c>
      <c r="I96">
        <v>20</v>
      </c>
      <c r="J96" s="9">
        <f>SUM(F96:F99)</f>
        <v>5.7666666666666666</v>
      </c>
    </row>
    <row r="97" spans="1:10" ht="13.8" x14ac:dyDescent="0.25">
      <c r="A97" s="5" t="s">
        <v>2717</v>
      </c>
      <c r="B97" t="s">
        <v>2809</v>
      </c>
      <c r="C97" t="s">
        <v>3693</v>
      </c>
      <c r="D97" t="str">
        <f t="shared" si="1"/>
        <v>watch-coding-videos-on-our-youtube-channel</v>
      </c>
      <c r="E97" t="s">
        <v>2699</v>
      </c>
      <c r="F97" s="8">
        <f>VLOOKUP(E97,Temp3!$B$2:$K$362,10,0)</f>
        <v>1.4166666666666701</v>
      </c>
    </row>
    <row r="98" spans="1:10" ht="13.8" x14ac:dyDescent="0.25">
      <c r="A98" s="5" t="s">
        <v>2717</v>
      </c>
      <c r="B98" t="s">
        <v>2809</v>
      </c>
      <c r="C98" t="s">
        <v>3694</v>
      </c>
      <c r="D98" t="str">
        <f t="shared" si="1"/>
        <v>join-our-linkedin-alumni-network</v>
      </c>
      <c r="E98" t="s">
        <v>2529</v>
      </c>
      <c r="F98" s="8">
        <f>VLOOKUP(E98,Temp3!$B$2:$K$362,10,0)</f>
        <v>2.8833333333333302</v>
      </c>
    </row>
    <row r="99" spans="1:10" ht="13.8" x14ac:dyDescent="0.25">
      <c r="A99" s="5" t="s">
        <v>2717</v>
      </c>
      <c r="B99" t="s">
        <v>2809</v>
      </c>
      <c r="C99" t="s">
        <v>3695</v>
      </c>
      <c r="D99" t="str">
        <f t="shared" si="1"/>
        <v>commit-to-a-goal-and-a-nonprofit</v>
      </c>
      <c r="E99" t="s">
        <v>2417</v>
      </c>
      <c r="F99" s="8">
        <f>VLOOKUP(E99,Temp3!$B$2:$K$362,10,0)</f>
        <v>0.7</v>
      </c>
    </row>
    <row r="100" spans="1:10" ht="13.8" x14ac:dyDescent="0.25">
      <c r="A100" s="5" t="s">
        <v>2717</v>
      </c>
      <c r="B100" t="s">
        <v>2815</v>
      </c>
      <c r="C100" t="s">
        <v>3696</v>
      </c>
      <c r="D100" t="str">
        <f t="shared" si="1"/>
        <v>learn-how-script-tags-and-document-ready-work</v>
      </c>
      <c r="E100" t="s">
        <v>2535</v>
      </c>
      <c r="F100" s="8">
        <f>VLOOKUP(E100,Temp3!$B$2:$K$362,10,0)</f>
        <v>3.0666666666666602</v>
      </c>
      <c r="H100" t="s">
        <v>2817</v>
      </c>
      <c r="I100">
        <v>180</v>
      </c>
      <c r="J100" s="9">
        <f>SUM(F100:F117)</f>
        <v>52.833333333333265</v>
      </c>
    </row>
    <row r="101" spans="1:10" ht="13.8" x14ac:dyDescent="0.25">
      <c r="A101" s="5" t="s">
        <v>2717</v>
      </c>
      <c r="B101" t="s">
        <v>2815</v>
      </c>
      <c r="C101" t="s">
        <v>3697</v>
      </c>
      <c r="D101" t="str">
        <f t="shared" si="1"/>
        <v>target-html-elements-with-selectors-using-jquery</v>
      </c>
      <c r="E101" t="s">
        <v>2639</v>
      </c>
      <c r="F101" s="8">
        <f>VLOOKUP(E101,Temp3!$B$2:$K$362,10,0)</f>
        <v>3.5</v>
      </c>
    </row>
    <row r="102" spans="1:10" ht="13.8" x14ac:dyDescent="0.25">
      <c r="A102" s="5" t="s">
        <v>2717</v>
      </c>
      <c r="B102" t="s">
        <v>2815</v>
      </c>
      <c r="C102" t="s">
        <v>3698</v>
      </c>
      <c r="D102" t="str">
        <f t="shared" si="1"/>
        <v>target-elements-by-class-using-jquery</v>
      </c>
      <c r="E102" t="s">
        <v>2636</v>
      </c>
      <c r="F102" s="8">
        <f>VLOOKUP(E102,Temp3!$B$2:$K$362,10,0)</f>
        <v>3.6666666666666599</v>
      </c>
    </row>
    <row r="103" spans="1:10" ht="13.8" x14ac:dyDescent="0.25">
      <c r="A103" s="5" t="s">
        <v>2717</v>
      </c>
      <c r="B103" t="s">
        <v>2815</v>
      </c>
      <c r="C103" t="s">
        <v>3699</v>
      </c>
      <c r="D103" t="str">
        <f t="shared" si="1"/>
        <v>target-elements-by-id-using-jquery</v>
      </c>
      <c r="E103" t="s">
        <v>2637</v>
      </c>
      <c r="F103" s="8">
        <f>VLOOKUP(E103,Temp3!$B$2:$K$362,10,0)</f>
        <v>2.5333333333333301</v>
      </c>
    </row>
    <row r="104" spans="1:10" ht="13.8" x14ac:dyDescent="0.25">
      <c r="A104" s="5" t="s">
        <v>2717</v>
      </c>
      <c r="B104" t="s">
        <v>2815</v>
      </c>
      <c r="C104" t="s">
        <v>3700</v>
      </c>
      <c r="D104" t="str">
        <f t="shared" si="1"/>
        <v>delete-your-jquery-functions</v>
      </c>
      <c r="E104" t="s">
        <v>2468</v>
      </c>
      <c r="F104" s="8">
        <f>VLOOKUP(E104,Temp3!$B$2:$K$362,10,0)</f>
        <v>0.98333333333333195</v>
      </c>
    </row>
    <row r="105" spans="1:10" ht="13.8" x14ac:dyDescent="0.25">
      <c r="A105" s="5" t="s">
        <v>2717</v>
      </c>
      <c r="B105" t="s">
        <v>2815</v>
      </c>
      <c r="C105" t="s">
        <v>3701</v>
      </c>
      <c r="D105" t="str">
        <f t="shared" si="1"/>
        <v>target-the-same-element-with-multiple-jquery-selectors</v>
      </c>
      <c r="E105" t="s">
        <v>2642</v>
      </c>
      <c r="F105" s="8">
        <f>VLOOKUP(E105,Temp3!$B$2:$K$362,10,0)</f>
        <v>4.7166666666666597</v>
      </c>
    </row>
    <row r="106" spans="1:10" ht="13.8" x14ac:dyDescent="0.25">
      <c r="A106" s="5" t="s">
        <v>2717</v>
      </c>
      <c r="B106" t="s">
        <v>2815</v>
      </c>
      <c r="C106" t="s">
        <v>3702</v>
      </c>
      <c r="D106" t="str">
        <f t="shared" si="1"/>
        <v>remove-classes-from-an-element-with-jquery</v>
      </c>
      <c r="E106" t="s">
        <v>2583</v>
      </c>
      <c r="F106" s="8">
        <f>VLOOKUP(E106,Temp3!$B$2:$K$362,10,0)</f>
        <v>2.36666666666666</v>
      </c>
    </row>
    <row r="107" spans="1:10" ht="13.8" x14ac:dyDescent="0.25">
      <c r="A107" s="5" t="s">
        <v>2717</v>
      </c>
      <c r="B107" t="s">
        <v>2815</v>
      </c>
      <c r="C107" t="s">
        <v>3703</v>
      </c>
      <c r="D107" t="str">
        <f t="shared" si="1"/>
        <v>change-the-css-of-an-element-using-jquery</v>
      </c>
      <c r="E107" t="s">
        <v>2405</v>
      </c>
      <c r="F107" s="8">
        <f>VLOOKUP(E107,Temp3!$B$2:$K$362,10,0)</f>
        <v>2.7</v>
      </c>
    </row>
    <row r="108" spans="1:10" ht="13.8" x14ac:dyDescent="0.25">
      <c r="A108" s="5" t="s">
        <v>2717</v>
      </c>
      <c r="B108" t="s">
        <v>2815</v>
      </c>
      <c r="C108" t="s">
        <v>3704</v>
      </c>
      <c r="D108" t="str">
        <f t="shared" si="1"/>
        <v>disable-an-element-using-jquery</v>
      </c>
      <c r="E108" t="s">
        <v>2470</v>
      </c>
      <c r="F108" s="8">
        <f>VLOOKUP(E108,Temp3!$B$2:$K$362,10,0)</f>
        <v>2.4166666666666599</v>
      </c>
    </row>
    <row r="109" spans="1:10" ht="13.8" x14ac:dyDescent="0.25">
      <c r="A109" s="5" t="s">
        <v>2717</v>
      </c>
      <c r="B109" t="s">
        <v>2815</v>
      </c>
      <c r="C109" t="s">
        <v>3705</v>
      </c>
      <c r="D109" t="str">
        <f t="shared" si="1"/>
        <v>change-text-inside-an-element-using-jquery</v>
      </c>
      <c r="E109" t="s">
        <v>2402</v>
      </c>
      <c r="F109" s="8">
        <f>VLOOKUP(E109,Temp3!$B$2:$K$362,10,0)</f>
        <v>4.9166666666666599</v>
      </c>
    </row>
    <row r="110" spans="1:10" ht="13.8" x14ac:dyDescent="0.25">
      <c r="A110" s="5" t="s">
        <v>2717</v>
      </c>
      <c r="B110" t="s">
        <v>2815</v>
      </c>
      <c r="C110" t="s">
        <v>3706</v>
      </c>
      <c r="D110" t="str">
        <f t="shared" si="1"/>
        <v>remove-an-element-using-jquery</v>
      </c>
      <c r="E110" t="s">
        <v>2582</v>
      </c>
      <c r="F110" s="8">
        <f>VLOOKUP(E110,Temp3!$B$2:$K$362,10,0)</f>
        <v>1.8333333333333299</v>
      </c>
    </row>
    <row r="111" spans="1:10" ht="13.8" x14ac:dyDescent="0.25">
      <c r="A111" s="5" t="s">
        <v>2717</v>
      </c>
      <c r="B111" t="s">
        <v>2815</v>
      </c>
      <c r="C111" t="s">
        <v>3707</v>
      </c>
      <c r="D111" t="str">
        <f t="shared" si="1"/>
        <v>use-appendto-to-move-elements-with-jquery</v>
      </c>
      <c r="E111" t="s">
        <v>2661</v>
      </c>
      <c r="F111" s="8">
        <f>VLOOKUP(E111,Temp3!$B$2:$K$362,10,0)</f>
        <v>2.65</v>
      </c>
    </row>
    <row r="112" spans="1:10" ht="13.8" x14ac:dyDescent="0.25">
      <c r="A112" s="5" t="s">
        <v>2717</v>
      </c>
      <c r="B112" t="s">
        <v>2815</v>
      </c>
      <c r="C112" t="s">
        <v>3708</v>
      </c>
      <c r="D112" t="str">
        <f t="shared" si="1"/>
        <v>clone-an-element-using-jquery</v>
      </c>
      <c r="E112" t="s">
        <v>2414</v>
      </c>
      <c r="F112" s="8">
        <f>VLOOKUP(E112,Temp3!$B$2:$K$362,10,0)</f>
        <v>2.6333333333333302</v>
      </c>
    </row>
    <row r="113" spans="1:10" ht="13.8" x14ac:dyDescent="0.25">
      <c r="A113" s="5" t="s">
        <v>2717</v>
      </c>
      <c r="B113" t="s">
        <v>2815</v>
      </c>
      <c r="C113" t="s">
        <v>3709</v>
      </c>
      <c r="D113" t="str">
        <f t="shared" si="1"/>
        <v>target-the-parent-of-an-element-using-jquery</v>
      </c>
      <c r="E113" t="s">
        <v>2641</v>
      </c>
      <c r="F113" s="8">
        <f>VLOOKUP(E113,Temp3!$B$2:$K$362,10,0)</f>
        <v>3.7166666666666601</v>
      </c>
    </row>
    <row r="114" spans="1:10" ht="13.8" x14ac:dyDescent="0.25">
      <c r="A114" s="5" t="s">
        <v>2717</v>
      </c>
      <c r="B114" t="s">
        <v>2815</v>
      </c>
      <c r="C114" t="s">
        <v>3710</v>
      </c>
      <c r="D114" t="str">
        <f t="shared" si="1"/>
        <v>target-the-children-of-an-element-using-jquery</v>
      </c>
      <c r="E114" t="s">
        <v>2640</v>
      </c>
      <c r="F114" s="8">
        <f>VLOOKUP(E114,Temp3!$B$2:$K$362,10,0)</f>
        <v>2.7666666666666599</v>
      </c>
    </row>
    <row r="115" spans="1:10" ht="13.8" x14ac:dyDescent="0.25">
      <c r="A115" s="5" t="s">
        <v>2717</v>
      </c>
      <c r="B115" t="s">
        <v>2815</v>
      </c>
      <c r="C115" t="s">
        <v>3711</v>
      </c>
      <c r="D115" t="str">
        <f t="shared" si="1"/>
        <v>target-a-specific-child-of-an-element-using-jquery</v>
      </c>
      <c r="E115" t="s">
        <v>2635</v>
      </c>
      <c r="F115" s="8">
        <f>VLOOKUP(E115,Temp3!$B$2:$K$362,10,0)</f>
        <v>4.0333333333333297</v>
      </c>
    </row>
    <row r="116" spans="1:10" ht="13.8" x14ac:dyDescent="0.25">
      <c r="A116" s="5" t="s">
        <v>2717</v>
      </c>
      <c r="B116" t="s">
        <v>2815</v>
      </c>
      <c r="C116" t="s">
        <v>3712</v>
      </c>
      <c r="D116" t="str">
        <f t="shared" si="1"/>
        <v>target-even-numbered-elements-using-jquery</v>
      </c>
      <c r="E116" t="s">
        <v>2638</v>
      </c>
      <c r="F116" s="8">
        <f>VLOOKUP(E116,Temp3!$B$2:$K$362,10,0)</f>
        <v>2.4833333333333298</v>
      </c>
    </row>
    <row r="117" spans="1:10" ht="13.8" x14ac:dyDescent="0.25">
      <c r="A117" s="5" t="s">
        <v>2717</v>
      </c>
      <c r="B117" t="s">
        <v>2815</v>
      </c>
      <c r="C117" t="s">
        <v>3713</v>
      </c>
      <c r="D117" t="str">
        <f t="shared" si="1"/>
        <v>use-jquery-to-modify-the-entire-page</v>
      </c>
      <c r="E117" t="s">
        <v>2680</v>
      </c>
      <c r="F117" s="8">
        <f>VLOOKUP(E117,Temp3!$B$2:$K$362,10,0)</f>
        <v>1.85</v>
      </c>
    </row>
    <row r="118" spans="1:10" ht="13.8" x14ac:dyDescent="0.25">
      <c r="A118" s="5" t="s">
        <v>2717</v>
      </c>
      <c r="B118" t="s">
        <v>2835</v>
      </c>
      <c r="C118" t="s">
        <v>3714</v>
      </c>
      <c r="D118" t="str">
        <f t="shared" si="1"/>
        <v>get-set-for-our-front-end-development-projects</v>
      </c>
      <c r="E118" t="s">
        <v>2502</v>
      </c>
      <c r="F118" s="8">
        <f>VLOOKUP(E118,Temp3!$B$2:$K$362,10,0)</f>
        <v>4.1333333333333302</v>
      </c>
      <c r="H118" t="s">
        <v>2837</v>
      </c>
      <c r="I118">
        <v>3000</v>
      </c>
      <c r="J118" t="s">
        <v>3313</v>
      </c>
    </row>
    <row r="119" spans="1:10" ht="13.8" x14ac:dyDescent="0.25">
      <c r="A119" s="5" t="s">
        <v>2717</v>
      </c>
      <c r="B119" t="s">
        <v>2835</v>
      </c>
      <c r="C119" t="s">
        <v>3715</v>
      </c>
      <c r="D119" t="str">
        <f t="shared" si="1"/>
        <v>build-a-tribute-page</v>
      </c>
      <c r="E119" t="s">
        <v>2392</v>
      </c>
      <c r="F119" s="8">
        <f>VLOOKUP(E119,Temp3!$B$2:$K$362,10,0)</f>
        <v>3.85</v>
      </c>
    </row>
    <row r="120" spans="1:10" ht="13.8" x14ac:dyDescent="0.25">
      <c r="A120" s="5" t="s">
        <v>2717</v>
      </c>
      <c r="B120" t="s">
        <v>2835</v>
      </c>
      <c r="C120" t="s">
        <v>3716</v>
      </c>
      <c r="D120" t="str">
        <f t="shared" si="1"/>
        <v>build-a-personal-portfolio-webpage</v>
      </c>
      <c r="E120" t="s">
        <v>2384</v>
      </c>
      <c r="F120" s="8">
        <f>VLOOKUP(E120,Temp3!$B$2:$K$362,10,0)</f>
        <v>3.7166666666666601</v>
      </c>
    </row>
    <row r="121" spans="1:10" ht="13.8" x14ac:dyDescent="0.25">
      <c r="A121" s="5" t="s">
        <v>2717</v>
      </c>
      <c r="B121" t="s">
        <v>2840</v>
      </c>
      <c r="C121" t="s">
        <v>3717</v>
      </c>
      <c r="D121" t="str">
        <f t="shared" si="1"/>
        <v>comment-your-javascript-code</v>
      </c>
      <c r="E121" t="s">
        <v>2416</v>
      </c>
      <c r="F121" s="8">
        <f>VLOOKUP(E121,Temp3!$B$2:$K$362,10,0)</f>
        <v>2.1333333333333302</v>
      </c>
      <c r="G121">
        <v>2.1333333333333302</v>
      </c>
      <c r="H121" t="s">
        <v>2842</v>
      </c>
      <c r="I121">
        <v>600</v>
      </c>
      <c r="J121">
        <f>SUM(G121:G225)</f>
        <v>305.33333333333297</v>
      </c>
    </row>
    <row r="122" spans="1:10" ht="13.8" x14ac:dyDescent="0.25">
      <c r="A122" s="5" t="s">
        <v>2717</v>
      </c>
      <c r="B122" t="s">
        <v>2840</v>
      </c>
      <c r="C122" t="s">
        <v>3718</v>
      </c>
      <c r="D122" t="str">
        <f t="shared" si="1"/>
        <v>declare-javascript-variables</v>
      </c>
      <c r="E122" t="s">
        <v>2463</v>
      </c>
      <c r="F122" s="8">
        <f>VLOOKUP(E122,Temp3!$B$2:$K$362,10,0)</f>
        <v>2.9833333333333298</v>
      </c>
      <c r="G122">
        <v>2.9833333333333298</v>
      </c>
    </row>
    <row r="123" spans="1:10" ht="13.8" x14ac:dyDescent="0.25">
      <c r="A123" s="5" t="s">
        <v>2717</v>
      </c>
      <c r="B123" t="s">
        <v>2840</v>
      </c>
      <c r="C123" t="s">
        <v>3719</v>
      </c>
      <c r="D123" t="str">
        <f t="shared" si="1"/>
        <v>storing-values-with-the-assignment-operator</v>
      </c>
      <c r="E123" t="s">
        <v>2625</v>
      </c>
      <c r="F123" s="8">
        <f>VLOOKUP(E123,Temp3!$B$2:$K$362,10,0)</f>
        <v>3.2833333333333301</v>
      </c>
      <c r="G123">
        <v>3.2833333333333301</v>
      </c>
    </row>
    <row r="124" spans="1:10" ht="13.8" x14ac:dyDescent="0.25">
      <c r="A124" s="5" t="s">
        <v>2717</v>
      </c>
      <c r="B124" t="s">
        <v>2840</v>
      </c>
      <c r="C124" t="s">
        <v>3720</v>
      </c>
      <c r="D124" t="str">
        <f t="shared" si="1"/>
        <v>initializing-variables-with-the-assignment-operator</v>
      </c>
      <c r="E124" t="s">
        <v>2515</v>
      </c>
      <c r="F124" s="8">
        <f>VLOOKUP(E124,Temp3!$B$2:$K$362,10,0)</f>
        <v>1.55</v>
      </c>
      <c r="G124">
        <v>1.55</v>
      </c>
    </row>
    <row r="125" spans="1:10" ht="13.8" x14ac:dyDescent="0.25">
      <c r="A125" s="5" t="s">
        <v>2717</v>
      </c>
      <c r="B125" t="s">
        <v>2840</v>
      </c>
      <c r="C125" t="s">
        <v>3721</v>
      </c>
      <c r="D125" t="str">
        <f t="shared" si="1"/>
        <v>understanding-uninitialized-variables</v>
      </c>
      <c r="E125" t="s">
        <v>2655</v>
      </c>
      <c r="F125" s="8">
        <f>VLOOKUP(E125,Temp3!$B$2:$K$362,10,0)</f>
        <v>3.11666666666666</v>
      </c>
      <c r="G125">
        <v>3.11666666666666</v>
      </c>
    </row>
    <row r="126" spans="1:10" ht="13.8" x14ac:dyDescent="0.25">
      <c r="A126" s="5" t="s">
        <v>2717</v>
      </c>
      <c r="B126" t="s">
        <v>2840</v>
      </c>
      <c r="C126" t="s">
        <v>3722</v>
      </c>
      <c r="D126" t="str">
        <f t="shared" si="1"/>
        <v>understanding-case-sensitivity-in-variables</v>
      </c>
      <c r="E126" t="s">
        <v>2654</v>
      </c>
      <c r="F126" s="8">
        <f>VLOOKUP(E126,Temp3!$B$2:$K$362,10,0)</f>
        <v>3.9</v>
      </c>
      <c r="G126">
        <v>3.9</v>
      </c>
    </row>
    <row r="127" spans="1:10" ht="13.8" x14ac:dyDescent="0.25">
      <c r="A127" s="5" t="s">
        <v>2717</v>
      </c>
      <c r="B127" t="s">
        <v>2840</v>
      </c>
      <c r="C127" t="s">
        <v>3723</v>
      </c>
      <c r="D127" t="str">
        <f t="shared" si="1"/>
        <v>add-two-numbers-with-javascript</v>
      </c>
      <c r="E127" t="s">
        <v>2370</v>
      </c>
      <c r="F127" s="8">
        <f>VLOOKUP(E127,Temp3!$B$2:$K$362,10,0)</f>
        <v>1.3333333333333299</v>
      </c>
      <c r="G127">
        <v>1.3333333333333299</v>
      </c>
    </row>
    <row r="128" spans="1:10" ht="13.8" x14ac:dyDescent="0.25">
      <c r="A128" s="5" t="s">
        <v>2717</v>
      </c>
      <c r="B128" t="s">
        <v>2840</v>
      </c>
      <c r="C128" t="s">
        <v>3724</v>
      </c>
      <c r="D128" t="str">
        <f t="shared" si="1"/>
        <v>subtract-one-number-from-another-with-javascript</v>
      </c>
      <c r="E128" t="s">
        <v>2629</v>
      </c>
      <c r="F128" s="8">
        <f>VLOOKUP(E128,Temp3!$B$2:$K$362,10,0)</f>
        <v>0.89999999999999902</v>
      </c>
      <c r="G128">
        <v>0.89999999999999902</v>
      </c>
    </row>
    <row r="129" spans="1:7" ht="13.8" x14ac:dyDescent="0.25">
      <c r="A129" s="5" t="s">
        <v>2717</v>
      </c>
      <c r="B129" t="s">
        <v>2840</v>
      </c>
      <c r="C129" t="s">
        <v>3725</v>
      </c>
      <c r="D129" t="str">
        <f t="shared" si="1"/>
        <v>multiply-two-numbers-with-javascript</v>
      </c>
      <c r="E129" t="s">
        <v>2562</v>
      </c>
      <c r="F129" s="8">
        <f>VLOOKUP(E129,Temp3!$B$2:$K$362,10,0)</f>
        <v>0.65</v>
      </c>
      <c r="G129">
        <v>0.65</v>
      </c>
    </row>
    <row r="130" spans="1:7" ht="13.8" x14ac:dyDescent="0.25">
      <c r="A130" s="5" t="s">
        <v>2717</v>
      </c>
      <c r="B130" t="s">
        <v>2840</v>
      </c>
      <c r="C130" t="s">
        <v>3726</v>
      </c>
      <c r="D130" t="str">
        <f t="shared" ref="D130:D193" si="2">SUBSTITUTE(LOWER(C130)," ","-")</f>
        <v>divide-one-number-by-another-with-javascript</v>
      </c>
      <c r="E130" t="s">
        <v>2473</v>
      </c>
      <c r="F130" s="8">
        <f>VLOOKUP(E130,Temp3!$B$2:$K$362,10,0)</f>
        <v>0.65</v>
      </c>
      <c r="G130">
        <v>0.65</v>
      </c>
    </row>
    <row r="131" spans="1:7" ht="13.8" x14ac:dyDescent="0.25">
      <c r="A131" s="5" t="s">
        <v>2717</v>
      </c>
      <c r="B131" t="s">
        <v>2840</v>
      </c>
      <c r="C131" t="s">
        <v>3727</v>
      </c>
      <c r="D131" t="str">
        <f t="shared" si="2"/>
        <v>increment-a-number-with-javascript</v>
      </c>
      <c r="E131" t="s">
        <v>2512</v>
      </c>
      <c r="F131" s="8">
        <f>VLOOKUP(E131,Temp3!$B$2:$K$362,10,0)</f>
        <v>2.7833333333333301</v>
      </c>
      <c r="G131">
        <v>2.7833333333333301</v>
      </c>
    </row>
    <row r="132" spans="1:7" ht="13.8" x14ac:dyDescent="0.25">
      <c r="A132" s="5" t="s">
        <v>2717</v>
      </c>
      <c r="B132" t="s">
        <v>2840</v>
      </c>
      <c r="C132" t="s">
        <v>3728</v>
      </c>
      <c r="D132" t="str">
        <f t="shared" si="2"/>
        <v>decrement-a-number-with-javascript</v>
      </c>
      <c r="E132" t="s">
        <v>2465</v>
      </c>
      <c r="F132" s="8">
        <f>VLOOKUP(E132,Temp3!$B$2:$K$362,10,0)</f>
        <v>0.94999999999999896</v>
      </c>
      <c r="G132">
        <v>0.94999999999999896</v>
      </c>
    </row>
    <row r="133" spans="1:7" ht="13.8" x14ac:dyDescent="0.25">
      <c r="A133" s="5" t="s">
        <v>2717</v>
      </c>
      <c r="B133" t="s">
        <v>2840</v>
      </c>
      <c r="C133" t="s">
        <v>3729</v>
      </c>
      <c r="D133" t="str">
        <f t="shared" si="2"/>
        <v>create-decimal-numbers-with-javascript</v>
      </c>
      <c r="E133" t="s">
        <v>2461</v>
      </c>
      <c r="F133" s="8">
        <f>VLOOKUP(E133,Temp3!$B$2:$K$362,10,0)</f>
        <v>1.9666666666666699</v>
      </c>
      <c r="G133">
        <v>1.9666666666666699</v>
      </c>
    </row>
    <row r="134" spans="1:7" ht="13.8" x14ac:dyDescent="0.25">
      <c r="A134" s="5" t="s">
        <v>2717</v>
      </c>
      <c r="B134" t="s">
        <v>2840</v>
      </c>
      <c r="C134" t="s">
        <v>3730</v>
      </c>
      <c r="D134" t="str">
        <f t="shared" si="2"/>
        <v>multiply-two-decimals-with-javascript</v>
      </c>
      <c r="E134" t="s">
        <v>2561</v>
      </c>
      <c r="F134" s="8">
        <f>VLOOKUP(E134,Temp3!$B$2:$K$362,10,0)</f>
        <v>1.11666666666667</v>
      </c>
      <c r="G134">
        <v>1.11666666666667</v>
      </c>
    </row>
    <row r="135" spans="1:7" ht="13.8" x14ac:dyDescent="0.25">
      <c r="A135" s="5" t="s">
        <v>2717</v>
      </c>
      <c r="B135" t="s">
        <v>2840</v>
      </c>
      <c r="C135" t="s">
        <v>3731</v>
      </c>
      <c r="D135" t="str">
        <f t="shared" si="2"/>
        <v>divide-one-decimal-by-another-with-javascript</v>
      </c>
      <c r="E135" t="s">
        <v>2472</v>
      </c>
      <c r="F135" s="8">
        <f>VLOOKUP(E135,Temp3!$B$2:$K$362,10,0)</f>
        <v>0.98333333333333195</v>
      </c>
      <c r="G135">
        <v>0.98333333333333195</v>
      </c>
    </row>
    <row r="136" spans="1:7" ht="13.8" x14ac:dyDescent="0.25">
      <c r="A136" s="5" t="s">
        <v>2717</v>
      </c>
      <c r="B136" t="s">
        <v>2840</v>
      </c>
      <c r="C136" t="s">
        <v>3732</v>
      </c>
      <c r="D136" t="str">
        <f t="shared" si="2"/>
        <v>finding-a-remainder-in-javascript</v>
      </c>
      <c r="E136" t="s">
        <v>2490</v>
      </c>
      <c r="F136" s="8">
        <f>VLOOKUP(E136,Temp3!$B$2:$K$362,10,0)</f>
        <v>2.8833333333333302</v>
      </c>
      <c r="G136">
        <v>2.8833333333333302</v>
      </c>
    </row>
    <row r="137" spans="1:7" ht="13.8" x14ac:dyDescent="0.25">
      <c r="A137" s="5" t="s">
        <v>2717</v>
      </c>
      <c r="B137" t="s">
        <v>2840</v>
      </c>
      <c r="C137" t="s">
        <v>3733</v>
      </c>
      <c r="D137" t="str">
        <f t="shared" si="2"/>
        <v>compound-assignment-with-augmented-addition</v>
      </c>
      <c r="E137" t="s">
        <v>2428</v>
      </c>
      <c r="F137" s="8">
        <f>VLOOKUP(E137,Temp3!$B$2:$K$362,10,0)</f>
        <v>2.6333333333333302</v>
      </c>
      <c r="G137">
        <v>2.6333333333333302</v>
      </c>
    </row>
    <row r="138" spans="1:7" ht="13.8" x14ac:dyDescent="0.25">
      <c r="A138" s="5" t="s">
        <v>2717</v>
      </c>
      <c r="B138" t="s">
        <v>2840</v>
      </c>
      <c r="C138" t="s">
        <v>3734</v>
      </c>
      <c r="D138" t="str">
        <f t="shared" si="2"/>
        <v>compound-assignment-with-augmented-subtraction</v>
      </c>
      <c r="E138" t="s">
        <v>2431</v>
      </c>
      <c r="F138" s="8">
        <f>VLOOKUP(E138,Temp3!$B$2:$K$362,10,0)</f>
        <v>1.3</v>
      </c>
      <c r="G138">
        <v>1.3</v>
      </c>
    </row>
    <row r="139" spans="1:7" ht="13.8" x14ac:dyDescent="0.25">
      <c r="A139" s="5" t="s">
        <v>2717</v>
      </c>
      <c r="B139" t="s">
        <v>2840</v>
      </c>
      <c r="C139" t="s">
        <v>3735</v>
      </c>
      <c r="D139" t="str">
        <f t="shared" si="2"/>
        <v>compound-assignment-with-augmented-multiplication</v>
      </c>
      <c r="E139" t="s">
        <v>2430</v>
      </c>
      <c r="F139" s="8">
        <f>VLOOKUP(E139,Temp3!$B$2:$K$362,10,0)</f>
        <v>1.3</v>
      </c>
      <c r="G139">
        <v>1.3</v>
      </c>
    </row>
    <row r="140" spans="1:7" ht="13.8" x14ac:dyDescent="0.25">
      <c r="A140" s="5" t="s">
        <v>2717</v>
      </c>
      <c r="B140" t="s">
        <v>2840</v>
      </c>
      <c r="C140" t="s">
        <v>3736</v>
      </c>
      <c r="D140" t="str">
        <f t="shared" si="2"/>
        <v>compound-assignment-with-augmented-division</v>
      </c>
      <c r="E140" t="s">
        <v>2429</v>
      </c>
      <c r="F140" s="8">
        <f>VLOOKUP(E140,Temp3!$B$2:$K$362,10,0)</f>
        <v>0.98333333333333195</v>
      </c>
      <c r="G140">
        <v>0.98333333333333195</v>
      </c>
    </row>
    <row r="141" spans="1:7" ht="13.8" x14ac:dyDescent="0.25">
      <c r="A141" s="5" t="s">
        <v>2717</v>
      </c>
      <c r="B141" t="s">
        <v>2840</v>
      </c>
      <c r="C141" t="s">
        <v>3737</v>
      </c>
      <c r="D141" t="str">
        <f t="shared" si="2"/>
        <v>convert-celsius-to-fahrenheit</v>
      </c>
      <c r="E141" t="s">
        <v>2442</v>
      </c>
      <c r="F141" s="8">
        <f>VLOOKUP(E141,Temp3!$B$2:$K$362,10,0)</f>
        <v>5.2166666666666597</v>
      </c>
      <c r="G141">
        <v>5.2166666666666597</v>
      </c>
    </row>
    <row r="142" spans="1:7" ht="13.8" x14ac:dyDescent="0.25">
      <c r="A142" s="5" t="s">
        <v>2717</v>
      </c>
      <c r="B142" t="s">
        <v>2840</v>
      </c>
      <c r="C142" t="s">
        <v>3738</v>
      </c>
      <c r="D142" t="str">
        <f t="shared" si="2"/>
        <v>declare-string-variables</v>
      </c>
      <c r="E142" t="s">
        <v>2464</v>
      </c>
      <c r="F142" s="8">
        <f>VLOOKUP(E142,Temp3!$B$2:$K$362,10,0)</f>
        <v>2.11666666666666</v>
      </c>
      <c r="G142">
        <v>2.11666666666666</v>
      </c>
    </row>
    <row r="143" spans="1:7" ht="13.8" x14ac:dyDescent="0.25">
      <c r="A143" s="5" t="s">
        <v>2717</v>
      </c>
      <c r="B143" t="s">
        <v>2840</v>
      </c>
      <c r="C143" t="s">
        <v>3739</v>
      </c>
      <c r="D143" t="str">
        <f t="shared" si="2"/>
        <v>escaping-literal-quotes-in-strings</v>
      </c>
      <c r="E143" t="s">
        <v>2477</v>
      </c>
      <c r="F143" s="8">
        <f>VLOOKUP(E143,Temp3!$B$2:$K$362,10,0)</f>
        <v>4.0833333333333304</v>
      </c>
      <c r="G143">
        <v>4.0833333333333304</v>
      </c>
    </row>
    <row r="144" spans="1:7" ht="13.8" x14ac:dyDescent="0.25">
      <c r="A144" s="5" t="s">
        <v>2717</v>
      </c>
      <c r="B144" t="s">
        <v>2840</v>
      </c>
      <c r="C144" t="s">
        <v>3740</v>
      </c>
      <c r="D144" t="str">
        <f t="shared" si="2"/>
        <v>quoting-strings-with-single-quotes</v>
      </c>
      <c r="E144" t="s">
        <v>2579</v>
      </c>
      <c r="F144" s="8">
        <f>VLOOKUP(E144,Temp3!$B$2:$K$362,10,0)</f>
        <v>3.3833333333333302</v>
      </c>
      <c r="G144">
        <v>3.3833333333333302</v>
      </c>
    </row>
    <row r="145" spans="1:7" ht="13.8" x14ac:dyDescent="0.25">
      <c r="A145" s="5" t="s">
        <v>2717</v>
      </c>
      <c r="B145" t="s">
        <v>2840</v>
      </c>
      <c r="C145" t="s">
        <v>3741</v>
      </c>
      <c r="D145" t="str">
        <f t="shared" si="2"/>
        <v>escape-sequences-in-strings</v>
      </c>
      <c r="E145" t="s">
        <v>2476</v>
      </c>
      <c r="F145" s="8">
        <f>VLOOKUP(E145,Temp3!$B$2:$K$362,10,0)</f>
        <v>6.2</v>
      </c>
      <c r="G145">
        <v>6.2</v>
      </c>
    </row>
    <row r="146" spans="1:7" ht="13.8" x14ac:dyDescent="0.25">
      <c r="A146" s="5" t="s">
        <v>2717</v>
      </c>
      <c r="B146" t="s">
        <v>2840</v>
      </c>
      <c r="C146" t="s">
        <v>3742</v>
      </c>
      <c r="D146" t="str">
        <f t="shared" si="2"/>
        <v>concatenating-strings-with-plus-operator</v>
      </c>
      <c r="E146" t="s">
        <v>2433</v>
      </c>
      <c r="F146" s="8">
        <f>VLOOKUP(E146,Temp3!$B$2:$K$362,10,0)</f>
        <v>2.6666666666666599</v>
      </c>
      <c r="G146">
        <v>2.6666666666666599</v>
      </c>
    </row>
    <row r="147" spans="1:7" ht="13.8" x14ac:dyDescent="0.25">
      <c r="A147" s="5" t="s">
        <v>2717</v>
      </c>
      <c r="B147" t="s">
        <v>2840</v>
      </c>
      <c r="C147" t="s">
        <v>3743</v>
      </c>
      <c r="D147" t="str">
        <f t="shared" si="2"/>
        <v>concatenating-strings-with-the-plus-equals-operator</v>
      </c>
      <c r="E147" t="s">
        <v>2434</v>
      </c>
      <c r="F147" s="8">
        <f>VLOOKUP(E147,Temp3!$B$2:$K$362,10,0)</f>
        <v>2.9833333333333298</v>
      </c>
      <c r="G147">
        <v>2.9833333333333298</v>
      </c>
    </row>
    <row r="148" spans="1:7" ht="13.8" x14ac:dyDescent="0.25">
      <c r="A148" s="5" t="s">
        <v>2717</v>
      </c>
      <c r="B148" t="s">
        <v>2840</v>
      </c>
      <c r="C148" t="s">
        <v>3744</v>
      </c>
      <c r="D148" t="str">
        <f t="shared" si="2"/>
        <v>constructing-strings-with-variables</v>
      </c>
      <c r="E148" t="s">
        <v>2440</v>
      </c>
      <c r="F148" s="8">
        <f>VLOOKUP(E148,Temp3!$B$2:$K$362,10,0)</f>
        <v>2.9</v>
      </c>
      <c r="G148">
        <v>2.9</v>
      </c>
    </row>
    <row r="149" spans="1:7" ht="13.8" x14ac:dyDescent="0.25">
      <c r="A149" s="5" t="s">
        <v>2717</v>
      </c>
      <c r="B149" t="s">
        <v>2840</v>
      </c>
      <c r="C149" t="s">
        <v>3745</v>
      </c>
      <c r="D149" t="str">
        <f t="shared" si="2"/>
        <v>appending-variables-to-strings</v>
      </c>
      <c r="E149" t="s">
        <v>2374</v>
      </c>
      <c r="F149" s="8">
        <f>VLOOKUP(E149,Temp3!$B$2:$K$362,10,0)</f>
        <v>2.6333333333333302</v>
      </c>
      <c r="G149">
        <v>2.6333333333333302</v>
      </c>
    </row>
    <row r="150" spans="1:7" ht="13.8" x14ac:dyDescent="0.25">
      <c r="A150" s="5" t="s">
        <v>2717</v>
      </c>
      <c r="B150" t="s">
        <v>2840</v>
      </c>
      <c r="C150" t="s">
        <v>3746</v>
      </c>
      <c r="D150" t="str">
        <f t="shared" si="2"/>
        <v>find-the-length-of-a-string</v>
      </c>
      <c r="E150" t="s">
        <v>2486</v>
      </c>
      <c r="F150" s="8">
        <f>VLOOKUP(E150,Temp3!$B$2:$K$362,10,0)</f>
        <v>2.5</v>
      </c>
      <c r="G150">
        <v>2.5</v>
      </c>
    </row>
    <row r="151" spans="1:7" ht="13.8" x14ac:dyDescent="0.25">
      <c r="A151" s="5" t="s">
        <v>2717</v>
      </c>
      <c r="B151" t="s">
        <v>2840</v>
      </c>
      <c r="C151" t="s">
        <v>3747</v>
      </c>
      <c r="D151" t="str">
        <f t="shared" si="2"/>
        <v>use-bracket-notation-to-find-the-first-character-in-a-string</v>
      </c>
      <c r="E151" t="s">
        <v>2662</v>
      </c>
      <c r="F151" s="8">
        <f>VLOOKUP(E151,Temp3!$B$2:$K$362,10,0)</f>
        <v>2.43333333333333</v>
      </c>
      <c r="G151">
        <v>2.43333333333333</v>
      </c>
    </row>
    <row r="152" spans="1:7" ht="13.8" x14ac:dyDescent="0.25">
      <c r="A152" s="5" t="s">
        <v>2717</v>
      </c>
      <c r="B152" t="s">
        <v>2840</v>
      </c>
      <c r="C152" t="s">
        <v>3748</v>
      </c>
      <c r="D152" t="str">
        <f t="shared" si="2"/>
        <v>understand-string-immutability</v>
      </c>
      <c r="E152" t="s">
        <v>2652</v>
      </c>
      <c r="F152" s="8">
        <f>VLOOKUP(E152,Temp3!$B$2:$K$362,10,0)</f>
        <v>2.85</v>
      </c>
      <c r="G152">
        <v>2.85</v>
      </c>
    </row>
    <row r="153" spans="1:7" ht="13.8" x14ac:dyDescent="0.25">
      <c r="A153" s="5" t="s">
        <v>2717</v>
      </c>
      <c r="B153" t="s">
        <v>2840</v>
      </c>
      <c r="C153" t="s">
        <v>3749</v>
      </c>
      <c r="D153" t="str">
        <f t="shared" si="2"/>
        <v>use-bracket-notation-to-find-the-nth-character-in-a-string</v>
      </c>
      <c r="E153" t="s">
        <v>2664</v>
      </c>
      <c r="F153" s="8">
        <f>VLOOKUP(E153,Temp3!$B$2:$K$362,10,0)</f>
        <v>1.9</v>
      </c>
      <c r="G153">
        <v>1.9</v>
      </c>
    </row>
    <row r="154" spans="1:7" ht="13.8" x14ac:dyDescent="0.25">
      <c r="A154" s="5" t="s">
        <v>2717</v>
      </c>
      <c r="B154" t="s">
        <v>2840</v>
      </c>
      <c r="C154" t="s">
        <v>3750</v>
      </c>
      <c r="D154" t="str">
        <f t="shared" si="2"/>
        <v>use-bracket-notation-to-find-the-last-character-in-a-string</v>
      </c>
      <c r="E154" t="s">
        <v>2663</v>
      </c>
      <c r="F154" s="8">
        <f>VLOOKUP(E154,Temp3!$B$2:$K$362,10,0)</f>
        <v>2.0666666666666602</v>
      </c>
      <c r="G154">
        <v>2.0666666666666602</v>
      </c>
    </row>
    <row r="155" spans="1:7" ht="13.8" x14ac:dyDescent="0.25">
      <c r="A155" s="5" t="s">
        <v>2717</v>
      </c>
      <c r="B155" t="s">
        <v>2840</v>
      </c>
      <c r="C155" t="s">
        <v>3751</v>
      </c>
      <c r="D155" t="str">
        <f t="shared" si="2"/>
        <v>use-bracket-notation-to-find-the-nth-to-last-character-in-a-string</v>
      </c>
      <c r="E155" t="s">
        <v>3752</v>
      </c>
      <c r="F155" s="8" t="e">
        <f>#N/A</f>
        <v>#N/A</v>
      </c>
    </row>
    <row r="156" spans="1:7" ht="13.8" x14ac:dyDescent="0.25">
      <c r="A156" s="5" t="s">
        <v>2717</v>
      </c>
      <c r="B156" t="s">
        <v>2840</v>
      </c>
      <c r="C156" t="s">
        <v>3753</v>
      </c>
      <c r="D156" t="str">
        <f t="shared" si="2"/>
        <v>word-blanks</v>
      </c>
      <c r="E156" t="s">
        <v>2706</v>
      </c>
      <c r="F156" s="8">
        <f>VLOOKUP(E156,Temp3!$B$2:$K$362,10,0)</f>
        <v>6.3333333333333304</v>
      </c>
      <c r="G156">
        <v>6.3333333333333304</v>
      </c>
    </row>
    <row r="157" spans="1:7" ht="13.8" x14ac:dyDescent="0.25">
      <c r="A157" s="5" t="s">
        <v>2717</v>
      </c>
      <c r="B157" t="s">
        <v>2840</v>
      </c>
      <c r="C157" t="s">
        <v>3754</v>
      </c>
      <c r="D157" t="str">
        <f t="shared" si="2"/>
        <v>store-multiple-values-in-one-variable-using-javascript-arrays</v>
      </c>
      <c r="E157" t="s">
        <v>2624</v>
      </c>
      <c r="F157" s="8">
        <f>VLOOKUP(E157,Temp3!$B$2:$K$362,10,0)</f>
        <v>2.2000000000000002</v>
      </c>
      <c r="G157">
        <v>2.2000000000000002</v>
      </c>
    </row>
    <row r="158" spans="1:7" ht="13.8" x14ac:dyDescent="0.25">
      <c r="A158" s="5" t="s">
        <v>2717</v>
      </c>
      <c r="B158" t="s">
        <v>2840</v>
      </c>
      <c r="C158" t="s">
        <v>3755</v>
      </c>
      <c r="D158" t="str">
        <f t="shared" si="2"/>
        <v>nest-one-array-within-another-array</v>
      </c>
      <c r="E158" t="s">
        <v>2566</v>
      </c>
      <c r="F158" s="8">
        <f>VLOOKUP(E158,Temp3!$B$2:$K$362,10,0)</f>
        <v>1.65</v>
      </c>
      <c r="G158">
        <v>1.65</v>
      </c>
    </row>
    <row r="159" spans="1:7" ht="13.8" x14ac:dyDescent="0.25">
      <c r="A159" s="5" t="s">
        <v>2717</v>
      </c>
      <c r="B159" t="s">
        <v>2840</v>
      </c>
      <c r="C159" t="s">
        <v>3756</v>
      </c>
      <c r="D159" t="str">
        <f t="shared" si="2"/>
        <v>access-array-data-with-indexes</v>
      </c>
      <c r="E159" t="s">
        <v>2347</v>
      </c>
      <c r="F159" s="8">
        <f>VLOOKUP(E159,Temp3!$B$2:$K$362,10,0)</f>
        <v>2.4</v>
      </c>
      <c r="G159">
        <v>2.4</v>
      </c>
    </row>
    <row r="160" spans="1:7" ht="13.8" x14ac:dyDescent="0.25">
      <c r="A160" s="5" t="s">
        <v>2717</v>
      </c>
      <c r="B160" t="s">
        <v>2840</v>
      </c>
      <c r="C160" t="s">
        <v>3757</v>
      </c>
      <c r="D160" t="str">
        <f t="shared" si="2"/>
        <v>modify-array-data-with-indexes</v>
      </c>
      <c r="E160" t="s">
        <v>2559</v>
      </c>
      <c r="F160" s="8">
        <f>VLOOKUP(E160,Temp3!$B$2:$K$362,10,0)</f>
        <v>1.95</v>
      </c>
      <c r="G160">
        <v>1.95</v>
      </c>
    </row>
    <row r="161" spans="1:7" ht="13.8" x14ac:dyDescent="0.25">
      <c r="A161" s="5" t="s">
        <v>2717</v>
      </c>
      <c r="B161" t="s">
        <v>2840</v>
      </c>
      <c r="C161" t="s">
        <v>3758</v>
      </c>
      <c r="D161" t="str">
        <f t="shared" si="2"/>
        <v>access-multi-dimensional-arrays-with-indexes</v>
      </c>
      <c r="E161" t="s">
        <v>3759</v>
      </c>
      <c r="F161" s="8" t="e">
        <f>VLOOKUP(E161,Temp3!$B$2:$K$362,10,0)</f>
        <v>#N/A</v>
      </c>
    </row>
    <row r="162" spans="1:7" ht="13.8" x14ac:dyDescent="0.25">
      <c r="A162" s="5" t="s">
        <v>2717</v>
      </c>
      <c r="B162" t="s">
        <v>2840</v>
      </c>
      <c r="C162" t="s">
        <v>3760</v>
      </c>
      <c r="D162" t="str">
        <f t="shared" si="2"/>
        <v>manipulate-arrays-with-push()</v>
      </c>
      <c r="E162" t="s">
        <v>3761</v>
      </c>
      <c r="F162" s="8" t="e">
        <f>VLOOKUP(E162,Temp3!$B$2:$K$362,10,0)</f>
        <v>#N/A</v>
      </c>
    </row>
    <row r="163" spans="1:7" ht="13.8" x14ac:dyDescent="0.25">
      <c r="A163" s="5" t="s">
        <v>2717</v>
      </c>
      <c r="B163" t="s">
        <v>2840</v>
      </c>
      <c r="C163" t="s">
        <v>3762</v>
      </c>
      <c r="D163" t="str">
        <f t="shared" si="2"/>
        <v>manipulate-arrays-with-pop()</v>
      </c>
      <c r="E163" t="s">
        <v>3763</v>
      </c>
      <c r="F163" s="8" t="e">
        <f>VLOOKUP(E163,Temp3!$B$2:$K$362,10,0)</f>
        <v>#N/A</v>
      </c>
    </row>
    <row r="164" spans="1:7" ht="13.8" x14ac:dyDescent="0.25">
      <c r="A164" s="5" t="s">
        <v>2717</v>
      </c>
      <c r="B164" t="s">
        <v>2840</v>
      </c>
      <c r="C164" t="s">
        <v>3764</v>
      </c>
      <c r="D164" t="str">
        <f t="shared" si="2"/>
        <v>manipulate-arrays-with-shift()</v>
      </c>
      <c r="E164" t="s">
        <v>3765</v>
      </c>
      <c r="F164" s="8" t="e">
        <f>VLOOKUP(E164,Temp3!$B$2:$K$362,10,0)</f>
        <v>#N/A</v>
      </c>
    </row>
    <row r="165" spans="1:7" ht="13.8" x14ac:dyDescent="0.25">
      <c r="A165" s="5" t="s">
        <v>2717</v>
      </c>
      <c r="B165" t="s">
        <v>2840</v>
      </c>
      <c r="C165" t="s">
        <v>3766</v>
      </c>
      <c r="D165" t="str">
        <f t="shared" si="2"/>
        <v>manipulate-arrays-with-unshift()</v>
      </c>
      <c r="E165" t="s">
        <v>3767</v>
      </c>
      <c r="F165" s="8" t="e">
        <f>VLOOKUP(E165,Temp3!$B$2:$K$362,10,0)</f>
        <v>#N/A</v>
      </c>
    </row>
    <row r="166" spans="1:7" ht="13.8" x14ac:dyDescent="0.25">
      <c r="A166" s="5" t="s">
        <v>2717</v>
      </c>
      <c r="B166" t="s">
        <v>2840</v>
      </c>
      <c r="C166" t="s">
        <v>3768</v>
      </c>
      <c r="D166" t="str">
        <f t="shared" si="2"/>
        <v>shopping-list</v>
      </c>
      <c r="E166" t="s">
        <v>2606</v>
      </c>
      <c r="F166" s="8">
        <f>VLOOKUP(E166,Temp3!$B$2:$K$362,10,0)</f>
        <v>3.0666666666666602</v>
      </c>
      <c r="G166">
        <v>3.0666666666666602</v>
      </c>
    </row>
    <row r="167" spans="1:7" ht="13.8" x14ac:dyDescent="0.25">
      <c r="A167" s="5" t="s">
        <v>2717</v>
      </c>
      <c r="B167" t="s">
        <v>2840</v>
      </c>
      <c r="C167" t="s">
        <v>3769</v>
      </c>
      <c r="D167" t="str">
        <f t="shared" si="2"/>
        <v>write-reusable-javascript-with-functions</v>
      </c>
      <c r="E167" t="s">
        <v>2707</v>
      </c>
      <c r="F167" s="8">
        <f>VLOOKUP(E167,Temp3!$B$2:$K$362,10,0)</f>
        <v>3.11666666666666</v>
      </c>
      <c r="G167">
        <v>3.11666666666666</v>
      </c>
    </row>
    <row r="168" spans="1:7" ht="13.8" x14ac:dyDescent="0.25">
      <c r="A168" s="5" t="s">
        <v>2717</v>
      </c>
      <c r="B168" t="s">
        <v>2840</v>
      </c>
      <c r="C168" t="s">
        <v>3770</v>
      </c>
      <c r="D168" t="str">
        <f t="shared" si="2"/>
        <v>passing-values-to-functions-with-arguments</v>
      </c>
      <c r="E168" t="s">
        <v>2574</v>
      </c>
      <c r="F168" s="8">
        <f>VLOOKUP(E168,Temp3!$B$2:$K$362,10,0)</f>
        <v>3.8166666666666602</v>
      </c>
      <c r="G168">
        <v>3.8166666666666602</v>
      </c>
    </row>
    <row r="169" spans="1:7" ht="13.8" x14ac:dyDescent="0.25">
      <c r="A169" s="5" t="s">
        <v>2717</v>
      </c>
      <c r="B169" t="s">
        <v>2840</v>
      </c>
      <c r="C169" t="s">
        <v>3771</v>
      </c>
      <c r="D169" t="str">
        <f t="shared" si="2"/>
        <v>global-scope-and-functions</v>
      </c>
      <c r="E169" t="s">
        <v>2505</v>
      </c>
      <c r="F169" s="8">
        <f>VLOOKUP(E169,Temp3!$B$2:$K$362,10,0)</f>
        <v>4.05</v>
      </c>
      <c r="G169">
        <v>4.05</v>
      </c>
    </row>
    <row r="170" spans="1:7" ht="13.8" x14ac:dyDescent="0.25">
      <c r="A170" s="5" t="s">
        <v>2717</v>
      </c>
      <c r="B170" t="s">
        <v>2840</v>
      </c>
      <c r="C170" t="s">
        <v>3772</v>
      </c>
      <c r="D170" t="str">
        <f t="shared" si="2"/>
        <v>local-scope-and-functions</v>
      </c>
      <c r="E170" t="s">
        <v>2540</v>
      </c>
      <c r="F170" s="8">
        <f>VLOOKUP(E170,Temp3!$B$2:$K$362,10,0)</f>
        <v>3.35</v>
      </c>
      <c r="G170">
        <v>3.35</v>
      </c>
    </row>
    <row r="171" spans="1:7" ht="13.8" x14ac:dyDescent="0.25">
      <c r="A171" s="5" t="s">
        <v>2717</v>
      </c>
      <c r="B171" t="s">
        <v>2840</v>
      </c>
      <c r="C171" t="s">
        <v>3773</v>
      </c>
      <c r="D171" t="str">
        <f t="shared" si="2"/>
        <v>global-vs.-local-scope-in-functions</v>
      </c>
      <c r="E171" t="s">
        <v>3774</v>
      </c>
      <c r="F171" s="8" t="e">
        <f>VLOOKUP(E171,Temp3!$B$2:$K$362,10,0)</f>
        <v>#N/A</v>
      </c>
    </row>
    <row r="172" spans="1:7" ht="13.8" x14ac:dyDescent="0.25">
      <c r="A172" s="5" t="s">
        <v>2717</v>
      </c>
      <c r="B172" t="s">
        <v>2840</v>
      </c>
      <c r="C172" t="s">
        <v>3775</v>
      </c>
      <c r="D172" t="str">
        <f t="shared" si="2"/>
        <v>return-a-value-from-a-function-with-return</v>
      </c>
      <c r="E172" t="s">
        <v>2591</v>
      </c>
      <c r="F172" s="8">
        <f>VLOOKUP(E172,Temp3!$B$2:$K$362,10,0)</f>
        <v>2.7333333333333298</v>
      </c>
      <c r="G172">
        <v>2.7333333333333298</v>
      </c>
    </row>
    <row r="173" spans="1:7" ht="13.8" x14ac:dyDescent="0.25">
      <c r="A173" s="5" t="s">
        <v>2717</v>
      </c>
      <c r="B173" t="s">
        <v>2840</v>
      </c>
      <c r="C173" t="s">
        <v>3776</v>
      </c>
      <c r="D173" t="str">
        <f t="shared" si="2"/>
        <v>assignment-with-a-returned-value</v>
      </c>
      <c r="E173" t="s">
        <v>2377</v>
      </c>
      <c r="F173" s="8">
        <f>VLOOKUP(E173,Temp3!$B$2:$K$362,10,0)</f>
        <v>3.11666666666666</v>
      </c>
      <c r="G173">
        <v>3.11666666666666</v>
      </c>
    </row>
    <row r="174" spans="1:7" ht="13.8" x14ac:dyDescent="0.25">
      <c r="A174" s="5" t="s">
        <v>2717</v>
      </c>
      <c r="B174" t="s">
        <v>2840</v>
      </c>
      <c r="C174" t="s">
        <v>3777</v>
      </c>
      <c r="D174" t="str">
        <f t="shared" si="2"/>
        <v>stand-in-line</v>
      </c>
      <c r="E174" t="s">
        <v>2620</v>
      </c>
      <c r="F174" s="8">
        <f>VLOOKUP(E174,Temp3!$B$2:$K$362,10,0)</f>
        <v>6.2166666666666597</v>
      </c>
      <c r="G174">
        <v>6.2166666666666597</v>
      </c>
    </row>
    <row r="175" spans="1:7" ht="13.8" x14ac:dyDescent="0.25">
      <c r="A175" s="5" t="s">
        <v>2717</v>
      </c>
      <c r="B175" t="s">
        <v>2840</v>
      </c>
      <c r="C175" t="s">
        <v>3778</v>
      </c>
      <c r="D175" t="str">
        <f t="shared" si="2"/>
        <v>understanding-boolean-values</v>
      </c>
      <c r="E175" t="s">
        <v>2653</v>
      </c>
      <c r="F175" s="8">
        <f>VLOOKUP(E175,Temp3!$B$2:$K$362,10,0)</f>
        <v>2.0666666666666602</v>
      </c>
      <c r="G175">
        <v>2.0666666666666602</v>
      </c>
    </row>
    <row r="176" spans="1:7" ht="13.8" x14ac:dyDescent="0.25">
      <c r="A176" s="5" t="s">
        <v>2717</v>
      </c>
      <c r="B176" t="s">
        <v>2840</v>
      </c>
      <c r="C176" t="s">
        <v>3779</v>
      </c>
      <c r="D176" t="str">
        <f t="shared" si="2"/>
        <v>use-conditional-logic-with-if-statements</v>
      </c>
      <c r="E176" t="s">
        <v>2669</v>
      </c>
      <c r="F176" s="8">
        <f>VLOOKUP(E176,Temp3!$B$2:$K$362,10,0)</f>
        <v>4.3333333333333304</v>
      </c>
      <c r="G176">
        <v>4.3333333333333304</v>
      </c>
    </row>
    <row r="177" spans="1:7" ht="13.8" x14ac:dyDescent="0.25">
      <c r="A177" s="5" t="s">
        <v>2717</v>
      </c>
      <c r="B177" t="s">
        <v>2840</v>
      </c>
      <c r="C177" t="s">
        <v>3780</v>
      </c>
      <c r="D177" t="str">
        <f t="shared" si="2"/>
        <v>comparison-with-the-equality-operator</v>
      </c>
      <c r="E177" t="s">
        <v>2418</v>
      </c>
      <c r="F177" s="8">
        <f>VLOOKUP(E177,Temp3!$B$2:$K$362,10,0)</f>
        <v>3.05</v>
      </c>
      <c r="G177">
        <v>3.05</v>
      </c>
    </row>
    <row r="178" spans="1:7" ht="13.8" x14ac:dyDescent="0.25">
      <c r="A178" s="5" t="s">
        <v>2717</v>
      </c>
      <c r="B178" t="s">
        <v>2840</v>
      </c>
      <c r="C178" t="s">
        <v>3781</v>
      </c>
      <c r="D178" t="str">
        <f t="shared" si="2"/>
        <v>comparison-with-the-strict-equality-operator</v>
      </c>
      <c r="E178" t="s">
        <v>2424</v>
      </c>
      <c r="F178" s="8">
        <f>VLOOKUP(E178,Temp3!$B$2:$K$362,10,0)</f>
        <v>1.7333333333333301</v>
      </c>
      <c r="G178">
        <v>1.7333333333333301</v>
      </c>
    </row>
    <row r="179" spans="1:7" ht="13.8" x14ac:dyDescent="0.25">
      <c r="A179" s="5" t="s">
        <v>2717</v>
      </c>
      <c r="B179" t="s">
        <v>2840</v>
      </c>
      <c r="C179" t="s">
        <v>3782</v>
      </c>
      <c r="D179" t="str">
        <f t="shared" si="2"/>
        <v>comparison-with-the-inequality-operator</v>
      </c>
      <c r="E179" t="s">
        <v>2421</v>
      </c>
      <c r="F179" s="8">
        <f>VLOOKUP(E179,Temp3!$B$2:$K$362,10,0)</f>
        <v>1.7833333333333301</v>
      </c>
      <c r="G179">
        <v>1.7833333333333301</v>
      </c>
    </row>
    <row r="180" spans="1:7" ht="13.8" x14ac:dyDescent="0.25">
      <c r="A180" s="5" t="s">
        <v>2717</v>
      </c>
      <c r="B180" t="s">
        <v>2840</v>
      </c>
      <c r="C180" t="s">
        <v>3783</v>
      </c>
      <c r="D180" t="str">
        <f t="shared" si="2"/>
        <v>comparison-with-the-strict-inequality-operator</v>
      </c>
      <c r="E180" t="s">
        <v>2425</v>
      </c>
      <c r="F180" s="8">
        <f>VLOOKUP(E180,Temp3!$B$2:$K$362,10,0)</f>
        <v>1.4666666666666699</v>
      </c>
      <c r="G180">
        <v>1.4666666666666699</v>
      </c>
    </row>
    <row r="181" spans="1:7" ht="13.8" x14ac:dyDescent="0.25">
      <c r="A181" s="5" t="s">
        <v>2717</v>
      </c>
      <c r="B181" t="s">
        <v>2840</v>
      </c>
      <c r="C181" t="s">
        <v>3784</v>
      </c>
      <c r="D181" t="str">
        <f t="shared" si="2"/>
        <v>comparison-with-the-greater-than-operator</v>
      </c>
      <c r="E181" t="s">
        <v>2419</v>
      </c>
      <c r="F181" s="8">
        <f>VLOOKUP(E181,Temp3!$B$2:$K$362,10,0)</f>
        <v>2.2000000000000002</v>
      </c>
      <c r="G181">
        <v>2.2000000000000002</v>
      </c>
    </row>
    <row r="182" spans="1:7" ht="13.8" x14ac:dyDescent="0.25">
      <c r="A182" s="5" t="s">
        <v>2717</v>
      </c>
      <c r="B182" t="s">
        <v>2840</v>
      </c>
      <c r="C182" t="s">
        <v>3785</v>
      </c>
      <c r="D182" t="str">
        <f t="shared" si="2"/>
        <v>comparison-with-the-greater-than-or-equal-to-operator</v>
      </c>
      <c r="E182" t="s">
        <v>2420</v>
      </c>
      <c r="F182" s="8">
        <f>VLOOKUP(E182,Temp3!$B$2:$K$362,10,0)</f>
        <v>1.5166666666666699</v>
      </c>
      <c r="G182">
        <v>1.5166666666666699</v>
      </c>
    </row>
    <row r="183" spans="1:7" ht="13.8" x14ac:dyDescent="0.25">
      <c r="A183" s="5" t="s">
        <v>2717</v>
      </c>
      <c r="B183" t="s">
        <v>2840</v>
      </c>
      <c r="C183" t="s">
        <v>3786</v>
      </c>
      <c r="D183" t="str">
        <f t="shared" si="2"/>
        <v>comparison-with-the-less-than-operator</v>
      </c>
      <c r="E183" t="s">
        <v>2422</v>
      </c>
      <c r="F183" s="8">
        <f>VLOOKUP(E183,Temp3!$B$2:$K$362,10,0)</f>
        <v>1.1666666666666701</v>
      </c>
      <c r="G183">
        <v>1.1666666666666701</v>
      </c>
    </row>
    <row r="184" spans="1:7" ht="13.8" x14ac:dyDescent="0.25">
      <c r="A184" s="5" t="s">
        <v>2717</v>
      </c>
      <c r="B184" t="s">
        <v>2840</v>
      </c>
      <c r="C184" t="s">
        <v>3787</v>
      </c>
      <c r="D184" t="str">
        <f t="shared" si="2"/>
        <v>comparison-with-the-less-than-or-equal-to-operator</v>
      </c>
      <c r="E184" t="s">
        <v>2423</v>
      </c>
      <c r="F184" s="8">
        <f>VLOOKUP(E184,Temp3!$B$2:$K$362,10,0)</f>
        <v>0.999999999999999</v>
      </c>
      <c r="G184">
        <v>0.999999999999999</v>
      </c>
    </row>
    <row r="185" spans="1:7" ht="13.8" x14ac:dyDescent="0.25">
      <c r="A185" s="5" t="s">
        <v>2717</v>
      </c>
      <c r="B185" t="s">
        <v>2840</v>
      </c>
      <c r="C185" t="s">
        <v>3788</v>
      </c>
      <c r="D185" t="str">
        <f t="shared" si="2"/>
        <v>comparisons-with-the-logical-and-operator</v>
      </c>
      <c r="E185" t="s">
        <v>2426</v>
      </c>
      <c r="F185" s="8">
        <f>VLOOKUP(E185,Temp3!$B$2:$K$362,10,0)</f>
        <v>3.18333333333333</v>
      </c>
      <c r="G185">
        <v>3.18333333333333</v>
      </c>
    </row>
    <row r="186" spans="1:7" ht="13.8" x14ac:dyDescent="0.25">
      <c r="A186" s="5" t="s">
        <v>2717</v>
      </c>
      <c r="B186" t="s">
        <v>2840</v>
      </c>
      <c r="C186" t="s">
        <v>3789</v>
      </c>
      <c r="D186" t="str">
        <f t="shared" si="2"/>
        <v>comparisons-with-the-logical-or-operator</v>
      </c>
      <c r="E186" t="s">
        <v>2427</v>
      </c>
      <c r="F186" s="8">
        <f>VLOOKUP(E186,Temp3!$B$2:$K$362,10,0)</f>
        <v>3.7666666666666599</v>
      </c>
      <c r="G186">
        <v>3.7666666666666599</v>
      </c>
    </row>
    <row r="187" spans="1:7" ht="13.8" x14ac:dyDescent="0.25">
      <c r="A187" s="5" t="s">
        <v>2717</v>
      </c>
      <c r="B187" t="s">
        <v>2840</v>
      </c>
      <c r="C187" t="s">
        <v>3790</v>
      </c>
      <c r="D187" t="str">
        <f t="shared" si="2"/>
        <v>introducing-else-statements</v>
      </c>
      <c r="E187" t="s">
        <v>2517</v>
      </c>
      <c r="F187" s="8">
        <f>VLOOKUP(E187,Temp3!$B$2:$K$362,10,0)</f>
        <v>2.4500000000000002</v>
      </c>
      <c r="G187">
        <v>2.4500000000000002</v>
      </c>
    </row>
    <row r="188" spans="1:7" ht="13.8" x14ac:dyDescent="0.25">
      <c r="A188" s="5" t="s">
        <v>2717</v>
      </c>
      <c r="B188" t="s">
        <v>2840</v>
      </c>
      <c r="C188" t="s">
        <v>3791</v>
      </c>
      <c r="D188" t="str">
        <f t="shared" si="2"/>
        <v>introducing-else-if-statements</v>
      </c>
      <c r="E188" t="s">
        <v>2516</v>
      </c>
      <c r="F188" s="8">
        <f>VLOOKUP(E188,Temp3!$B$2:$K$362,10,0)</f>
        <v>2.2333333333333298</v>
      </c>
      <c r="G188">
        <v>2.2333333333333298</v>
      </c>
    </row>
    <row r="189" spans="1:7" ht="13.8" x14ac:dyDescent="0.25">
      <c r="A189" s="5" t="s">
        <v>2717</v>
      </c>
      <c r="B189" t="s">
        <v>2840</v>
      </c>
      <c r="C189" t="s">
        <v>3792</v>
      </c>
      <c r="D189" t="str">
        <f t="shared" si="2"/>
        <v>logical-order-in-if-else-statements</v>
      </c>
      <c r="E189" t="s">
        <v>2541</v>
      </c>
      <c r="F189" s="8">
        <f>VLOOKUP(E189,Temp3!$B$2:$K$362,10,0)</f>
        <v>3.2166666666666601</v>
      </c>
      <c r="G189">
        <v>3.2166666666666601</v>
      </c>
    </row>
    <row r="190" spans="1:7" ht="13.8" x14ac:dyDescent="0.25">
      <c r="A190" s="5" t="s">
        <v>2717</v>
      </c>
      <c r="B190" t="s">
        <v>2840</v>
      </c>
      <c r="C190" t="s">
        <v>3793</v>
      </c>
      <c r="D190" t="str">
        <f t="shared" si="2"/>
        <v>chaining-if-else-statements</v>
      </c>
      <c r="E190" t="s">
        <v>2401</v>
      </c>
      <c r="F190" s="8">
        <f>VLOOKUP(E190,Temp3!$B$2:$K$362,10,0)</f>
        <v>3.9833333333333298</v>
      </c>
      <c r="G190">
        <v>3.9833333333333298</v>
      </c>
    </row>
    <row r="191" spans="1:7" ht="13.8" x14ac:dyDescent="0.25">
      <c r="A191" s="5" t="s">
        <v>2717</v>
      </c>
      <c r="B191" t="s">
        <v>2840</v>
      </c>
      <c r="C191" t="s">
        <v>3794</v>
      </c>
      <c r="D191" t="str">
        <f t="shared" si="2"/>
        <v>golf-code</v>
      </c>
      <c r="E191" t="s">
        <v>2507</v>
      </c>
      <c r="F191" s="8">
        <f>VLOOKUP(E191,Temp3!$B$2:$K$362,10,0)</f>
        <v>6.61666666666666</v>
      </c>
      <c r="G191">
        <v>6.61666666666666</v>
      </c>
    </row>
    <row r="192" spans="1:7" ht="13.8" x14ac:dyDescent="0.25">
      <c r="A192" s="5" t="s">
        <v>2717</v>
      </c>
      <c r="B192" t="s">
        <v>2840</v>
      </c>
      <c r="C192" t="s">
        <v>3795</v>
      </c>
      <c r="D192" t="str">
        <f t="shared" si="2"/>
        <v>selecting-from-many-options-with-switch-statements</v>
      </c>
      <c r="E192" t="s">
        <v>2603</v>
      </c>
      <c r="F192" s="8">
        <f>VLOOKUP(E192,Temp3!$B$2:$K$362,10,0)</f>
        <v>5.5166666666666604</v>
      </c>
      <c r="G192">
        <v>5.5166666666666604</v>
      </c>
    </row>
    <row r="193" spans="1:7" ht="13.8" x14ac:dyDescent="0.25">
      <c r="A193" s="5" t="s">
        <v>2717</v>
      </c>
      <c r="B193" t="s">
        <v>2840</v>
      </c>
      <c r="C193" t="s">
        <v>3796</v>
      </c>
      <c r="D193" t="str">
        <f t="shared" si="2"/>
        <v>adding-a-default-option-in-switch-statements</v>
      </c>
      <c r="E193" t="s">
        <v>2371</v>
      </c>
      <c r="F193" s="8">
        <f>VLOOKUP(E193,Temp3!$B$2:$K$362,10,0)</f>
        <v>3.7833333333333301</v>
      </c>
      <c r="G193">
        <v>3.7833333333333301</v>
      </c>
    </row>
    <row r="194" spans="1:7" ht="13.8" x14ac:dyDescent="0.25">
      <c r="A194" s="5" t="s">
        <v>2717</v>
      </c>
      <c r="B194" t="s">
        <v>2840</v>
      </c>
      <c r="C194" t="s">
        <v>3797</v>
      </c>
      <c r="D194" t="str">
        <f t="shared" ref="D194:D257" si="3">SUBSTITUTE(LOWER(C194)," ","-")</f>
        <v>multiple-identical-options-in-switch-statements</v>
      </c>
      <c r="E194" t="s">
        <v>2560</v>
      </c>
      <c r="F194" s="8">
        <f>VLOOKUP(E194,Temp3!$B$2:$K$362,10,0)</f>
        <v>3.95</v>
      </c>
      <c r="G194">
        <v>3.95</v>
      </c>
    </row>
    <row r="195" spans="1:7" ht="13.8" x14ac:dyDescent="0.25">
      <c r="A195" s="5" t="s">
        <v>2717</v>
      </c>
      <c r="B195" t="s">
        <v>2840</v>
      </c>
      <c r="C195" t="s">
        <v>3798</v>
      </c>
      <c r="D195" t="str">
        <f t="shared" si="3"/>
        <v>replacing-if-else-chains-with-switch</v>
      </c>
      <c r="E195" t="s">
        <v>2587</v>
      </c>
      <c r="F195" s="8">
        <f>VLOOKUP(E195,Temp3!$B$2:$K$362,10,0)</f>
        <v>4.4833333333333298</v>
      </c>
      <c r="G195">
        <v>4.4833333333333298</v>
      </c>
    </row>
    <row r="196" spans="1:7" ht="13.8" x14ac:dyDescent="0.25">
      <c r="A196" s="5" t="s">
        <v>2717</v>
      </c>
      <c r="B196" t="s">
        <v>2840</v>
      </c>
      <c r="C196" t="s">
        <v>3799</v>
      </c>
      <c r="D196" t="str">
        <f t="shared" si="3"/>
        <v>returning-boolean-values-from-functions</v>
      </c>
      <c r="E196" t="s">
        <v>2594</v>
      </c>
      <c r="F196" s="8">
        <f>VLOOKUP(E196,Temp3!$B$2:$K$362,10,0)</f>
        <v>2.9666666666666601</v>
      </c>
      <c r="G196">
        <v>2.9666666666666601</v>
      </c>
    </row>
    <row r="197" spans="1:7" ht="13.8" x14ac:dyDescent="0.25">
      <c r="A197" s="5" t="s">
        <v>2717</v>
      </c>
      <c r="B197" t="s">
        <v>2840</v>
      </c>
      <c r="C197" t="s">
        <v>3800</v>
      </c>
      <c r="D197" t="str">
        <f t="shared" si="3"/>
        <v>return-early-pattern-for-functions</v>
      </c>
      <c r="E197" t="s">
        <v>2592</v>
      </c>
      <c r="F197" s="8">
        <f>VLOOKUP(E197,Temp3!$B$2:$K$362,10,0)</f>
        <v>3.75</v>
      </c>
      <c r="G197">
        <v>3.75</v>
      </c>
    </row>
    <row r="198" spans="1:7" ht="13.8" x14ac:dyDescent="0.25">
      <c r="A198" s="5" t="s">
        <v>2717</v>
      </c>
      <c r="B198" t="s">
        <v>2840</v>
      </c>
      <c r="C198" t="s">
        <v>3801</v>
      </c>
      <c r="D198" t="str">
        <f t="shared" si="3"/>
        <v>counting-cards</v>
      </c>
      <c r="E198" t="s">
        <v>2446</v>
      </c>
      <c r="F198" s="8">
        <f>VLOOKUP(E198,Temp3!$B$2:$K$362,10,0)</f>
        <v>8.36666666666666</v>
      </c>
      <c r="G198">
        <v>8.36666666666666</v>
      </c>
    </row>
    <row r="199" spans="1:7" ht="13.8" x14ac:dyDescent="0.25">
      <c r="A199" s="5" t="s">
        <v>2717</v>
      </c>
      <c r="B199" t="s">
        <v>2840</v>
      </c>
      <c r="C199" t="s">
        <v>3802</v>
      </c>
      <c r="D199" t="str">
        <f t="shared" si="3"/>
        <v>build-javascript-objects</v>
      </c>
      <c r="E199" t="s">
        <v>2395</v>
      </c>
      <c r="F199" s="8">
        <f>VLOOKUP(E199,Temp3!$B$2:$K$362,10,0)</f>
        <v>3.3</v>
      </c>
      <c r="G199">
        <v>3.3</v>
      </c>
    </row>
    <row r="200" spans="1:7" ht="13.8" x14ac:dyDescent="0.25">
      <c r="A200" s="5" t="s">
        <v>2717</v>
      </c>
      <c r="B200" t="s">
        <v>2840</v>
      </c>
      <c r="C200" t="s">
        <v>3803</v>
      </c>
      <c r="D200" t="str">
        <f t="shared" si="3"/>
        <v>accessing-objects-properties-with-the-dot-operator</v>
      </c>
      <c r="E200" t="s">
        <v>2354</v>
      </c>
      <c r="F200" s="8">
        <f>VLOOKUP(E200,Temp3!$B$2:$K$362,10,0)</f>
        <v>2.7666666666666599</v>
      </c>
      <c r="G200">
        <v>2.7666666666666599</v>
      </c>
    </row>
    <row r="201" spans="1:7" ht="13.8" x14ac:dyDescent="0.25">
      <c r="A201" s="5" t="s">
        <v>2717</v>
      </c>
      <c r="B201" t="s">
        <v>2840</v>
      </c>
      <c r="C201" t="s">
        <v>3804</v>
      </c>
      <c r="D201" t="str">
        <f t="shared" si="3"/>
        <v>accessing-objects-properties-with-bracket-notation</v>
      </c>
      <c r="E201" t="s">
        <v>2353</v>
      </c>
      <c r="F201" s="8">
        <f>VLOOKUP(E201,Temp3!$B$2:$K$362,10,0)</f>
        <v>2.5</v>
      </c>
      <c r="G201">
        <v>2.5</v>
      </c>
    </row>
    <row r="202" spans="1:7" ht="13.8" x14ac:dyDescent="0.25">
      <c r="A202" s="5" t="s">
        <v>2717</v>
      </c>
      <c r="B202" t="s">
        <v>2840</v>
      </c>
      <c r="C202" t="s">
        <v>3805</v>
      </c>
      <c r="D202" t="str">
        <f t="shared" si="3"/>
        <v>accessing-objects-properties-with-variables</v>
      </c>
      <c r="E202" t="s">
        <v>2355</v>
      </c>
      <c r="F202" s="8">
        <f>VLOOKUP(E202,Temp3!$B$2:$K$362,10,0)</f>
        <v>5.25</v>
      </c>
      <c r="G202">
        <v>5.25</v>
      </c>
    </row>
    <row r="203" spans="1:7" ht="13.8" x14ac:dyDescent="0.25">
      <c r="A203" s="5" t="s">
        <v>2717</v>
      </c>
      <c r="B203" t="s">
        <v>2840</v>
      </c>
      <c r="C203" t="s">
        <v>3806</v>
      </c>
      <c r="D203" t="str">
        <f t="shared" si="3"/>
        <v>updating-object-properties</v>
      </c>
      <c r="E203" t="s">
        <v>2656</v>
      </c>
      <c r="F203" s="8">
        <f>VLOOKUP(E203,Temp3!$B$2:$K$362,10,0)</f>
        <v>2.5833333333333299</v>
      </c>
      <c r="G203">
        <v>2.5833333333333299</v>
      </c>
    </row>
    <row r="204" spans="1:7" ht="13.8" x14ac:dyDescent="0.25">
      <c r="A204" s="5" t="s">
        <v>2717</v>
      </c>
      <c r="B204" t="s">
        <v>2840</v>
      </c>
      <c r="C204" t="s">
        <v>3807</v>
      </c>
      <c r="D204" t="str">
        <f t="shared" si="3"/>
        <v>add-new-properties-to-a-javascript-object</v>
      </c>
      <c r="E204" t="s">
        <v>2367</v>
      </c>
      <c r="F204" s="8">
        <f>VLOOKUP(E204,Temp3!$B$2:$K$362,10,0)</f>
        <v>2.4666666666666601</v>
      </c>
      <c r="G204">
        <v>2.4666666666666601</v>
      </c>
    </row>
    <row r="205" spans="1:7" ht="13.8" x14ac:dyDescent="0.25">
      <c r="A205" s="5" t="s">
        <v>2717</v>
      </c>
      <c r="B205" t="s">
        <v>2840</v>
      </c>
      <c r="C205" t="s">
        <v>3808</v>
      </c>
      <c r="D205" t="str">
        <f t="shared" si="3"/>
        <v>delete-properties-from-a-javascript-object</v>
      </c>
      <c r="E205" t="s">
        <v>2467</v>
      </c>
      <c r="F205" s="8">
        <f>VLOOKUP(E205,Temp3!$B$2:$K$362,10,0)</f>
        <v>1.6666666666666701</v>
      </c>
      <c r="G205">
        <v>1.6666666666666701</v>
      </c>
    </row>
    <row r="206" spans="1:7" ht="13.8" x14ac:dyDescent="0.25">
      <c r="A206" s="5" t="s">
        <v>2717</v>
      </c>
      <c r="B206" t="s">
        <v>2840</v>
      </c>
      <c r="C206" t="s">
        <v>3809</v>
      </c>
      <c r="D206" t="str">
        <f t="shared" si="3"/>
        <v>using-objects-for-lookups</v>
      </c>
      <c r="E206" t="s">
        <v>2692</v>
      </c>
      <c r="F206" s="8">
        <f>VLOOKUP(E206,Temp3!$B$2:$K$362,10,0)</f>
        <v>6.4833333333333298</v>
      </c>
      <c r="G206">
        <v>6.4833333333333298</v>
      </c>
    </row>
    <row r="207" spans="1:7" ht="13.8" x14ac:dyDescent="0.25">
      <c r="A207" s="5" t="s">
        <v>2717</v>
      </c>
      <c r="B207" t="s">
        <v>2840</v>
      </c>
      <c r="C207" t="s">
        <v>3810</v>
      </c>
      <c r="D207" t="str">
        <f t="shared" si="3"/>
        <v>testing-objects-for-properties</v>
      </c>
      <c r="E207" t="s">
        <v>2645</v>
      </c>
      <c r="F207" s="8">
        <f>VLOOKUP(E207,Temp3!$B$2:$K$362,10,0)</f>
        <v>6.1</v>
      </c>
      <c r="G207">
        <v>6.1</v>
      </c>
    </row>
    <row r="208" spans="1:7" ht="13.8" x14ac:dyDescent="0.25">
      <c r="A208" s="5" t="s">
        <v>2717</v>
      </c>
      <c r="B208" t="s">
        <v>2840</v>
      </c>
      <c r="C208" t="s">
        <v>3811</v>
      </c>
      <c r="D208" t="str">
        <f t="shared" si="3"/>
        <v>manipulating-complex-objects</v>
      </c>
      <c r="E208" t="s">
        <v>2555</v>
      </c>
      <c r="F208" s="8">
        <f>VLOOKUP(E208,Temp3!$B$2:$K$362,10,0)</f>
        <v>5.2666666666666604</v>
      </c>
      <c r="G208">
        <v>5.2666666666666604</v>
      </c>
    </row>
    <row r="209" spans="1:7" ht="13.8" x14ac:dyDescent="0.25">
      <c r="A209" s="5" t="s">
        <v>2717</v>
      </c>
      <c r="B209" t="s">
        <v>2840</v>
      </c>
      <c r="C209" t="s">
        <v>3812</v>
      </c>
      <c r="D209" t="str">
        <f t="shared" si="3"/>
        <v>accessing-nested-objects</v>
      </c>
      <c r="E209" t="s">
        <v>2351</v>
      </c>
      <c r="F209" s="8">
        <f>VLOOKUP(E209,Temp3!$B$2:$K$362,10,0)</f>
        <v>4.2666666666666604</v>
      </c>
      <c r="G209">
        <v>4.2666666666666604</v>
      </c>
    </row>
    <row r="210" spans="1:7" ht="13.8" x14ac:dyDescent="0.25">
      <c r="A210" s="5" t="s">
        <v>2717</v>
      </c>
      <c r="B210" t="s">
        <v>2840</v>
      </c>
      <c r="C210" t="s">
        <v>3813</v>
      </c>
      <c r="D210" t="str">
        <f t="shared" si="3"/>
        <v>accessing-nested-arrays</v>
      </c>
      <c r="E210" t="s">
        <v>2349</v>
      </c>
      <c r="F210" s="8">
        <f>VLOOKUP(E210,Temp3!$B$2:$K$362,10,0)</f>
        <v>3.1333333333333302</v>
      </c>
      <c r="G210">
        <v>3.1333333333333302</v>
      </c>
    </row>
    <row r="211" spans="1:7" ht="13.8" x14ac:dyDescent="0.25">
      <c r="A211" s="5" t="s">
        <v>2717</v>
      </c>
      <c r="B211" t="s">
        <v>2840</v>
      </c>
      <c r="C211" t="s">
        <v>3814</v>
      </c>
      <c r="D211" t="str">
        <f t="shared" si="3"/>
        <v>record-collection</v>
      </c>
      <c r="E211" t="s">
        <v>2581</v>
      </c>
      <c r="F211" s="8">
        <f>VLOOKUP(E211,Temp3!$B$2:$K$362,10,0)</f>
        <v>7.2333333333333298</v>
      </c>
      <c r="G211">
        <v>7.2333333333333298</v>
      </c>
    </row>
    <row r="212" spans="1:7" ht="13.8" x14ac:dyDescent="0.25">
      <c r="A212" s="5" t="s">
        <v>2717</v>
      </c>
      <c r="B212" t="s">
        <v>2840</v>
      </c>
      <c r="C212" t="s">
        <v>3815</v>
      </c>
      <c r="D212" t="str">
        <f t="shared" si="3"/>
        <v>iterate-with-javascript-for-loops</v>
      </c>
      <c r="E212" t="s">
        <v>2524</v>
      </c>
      <c r="F212" s="8">
        <f>VLOOKUP(E212,Temp3!$B$2:$K$362,10,0)</f>
        <v>3.61666666666666</v>
      </c>
      <c r="G212">
        <v>3.61666666666666</v>
      </c>
    </row>
    <row r="213" spans="1:7" ht="13.8" x14ac:dyDescent="0.25">
      <c r="A213" s="5" t="s">
        <v>2717</v>
      </c>
      <c r="B213" t="s">
        <v>2840</v>
      </c>
      <c r="C213" t="s">
        <v>3816</v>
      </c>
      <c r="D213" t="str">
        <f t="shared" si="3"/>
        <v>iterate-odd-numbers-with-a-for-loop</v>
      </c>
      <c r="E213" t="s">
        <v>2521</v>
      </c>
      <c r="F213" s="8">
        <f>VLOOKUP(E213,Temp3!$B$2:$K$362,10,0)</f>
        <v>2.5166666666666599</v>
      </c>
      <c r="G213">
        <v>2.5166666666666599</v>
      </c>
    </row>
    <row r="214" spans="1:7" ht="13.8" x14ac:dyDescent="0.25">
      <c r="A214" s="5" t="s">
        <v>2717</v>
      </c>
      <c r="B214" t="s">
        <v>2840</v>
      </c>
      <c r="C214" t="s">
        <v>3817</v>
      </c>
      <c r="D214" t="str">
        <f t="shared" si="3"/>
        <v>count-backwards-with-a-for-loop</v>
      </c>
      <c r="E214" t="s">
        <v>2445</v>
      </c>
      <c r="F214" s="8">
        <f>VLOOKUP(E214,Temp3!$B$2:$K$362,10,0)</f>
        <v>2.2333333333333298</v>
      </c>
      <c r="G214">
        <v>2.2333333333333298</v>
      </c>
    </row>
    <row r="215" spans="1:7" ht="13.8" x14ac:dyDescent="0.25">
      <c r="A215" s="5" t="s">
        <v>2717</v>
      </c>
      <c r="B215" t="s">
        <v>2840</v>
      </c>
      <c r="C215" t="s">
        <v>3818</v>
      </c>
      <c r="D215" t="str">
        <f t="shared" si="3"/>
        <v>iterate-through-an-array-with-a-for-loop</v>
      </c>
      <c r="E215" t="s">
        <v>2523</v>
      </c>
      <c r="F215" s="8">
        <f>VLOOKUP(E215,Temp3!$B$2:$K$362,10,0)</f>
        <v>4.2833333333333297</v>
      </c>
      <c r="G215">
        <v>4.2833333333333297</v>
      </c>
    </row>
    <row r="216" spans="1:7" ht="13.8" x14ac:dyDescent="0.25">
      <c r="A216" s="5" t="s">
        <v>2717</v>
      </c>
      <c r="B216" t="s">
        <v>2840</v>
      </c>
      <c r="C216" t="s">
        <v>3819</v>
      </c>
      <c r="D216" t="str">
        <f t="shared" si="3"/>
        <v>nesting-for-loops</v>
      </c>
      <c r="E216" t="s">
        <v>2567</v>
      </c>
      <c r="F216" s="8">
        <f>VLOOKUP(E216,Temp3!$B$2:$K$362,10,0)</f>
        <v>5.8166666666666602</v>
      </c>
      <c r="G216">
        <v>5.8166666666666602</v>
      </c>
    </row>
    <row r="217" spans="1:7" ht="13.8" x14ac:dyDescent="0.25">
      <c r="A217" s="5" t="s">
        <v>2717</v>
      </c>
      <c r="B217" t="s">
        <v>2840</v>
      </c>
      <c r="C217" t="s">
        <v>3820</v>
      </c>
      <c r="D217" t="str">
        <f t="shared" si="3"/>
        <v>iterate-with-javascript-while-loops</v>
      </c>
      <c r="E217" t="s">
        <v>2525</v>
      </c>
      <c r="F217" s="8">
        <f>VLOOKUP(E217,Temp3!$B$2:$K$362,10,0)</f>
        <v>2.61666666666666</v>
      </c>
      <c r="G217">
        <v>2.61666666666666</v>
      </c>
    </row>
    <row r="218" spans="1:7" ht="13.8" x14ac:dyDescent="0.25">
      <c r="A218" s="5" t="s">
        <v>2717</v>
      </c>
      <c r="B218" t="s">
        <v>2840</v>
      </c>
      <c r="C218" t="s">
        <v>3821</v>
      </c>
      <c r="D218" t="str">
        <f t="shared" si="3"/>
        <v>profile-lookup</v>
      </c>
      <c r="E218" t="s">
        <v>2578</v>
      </c>
      <c r="F218" s="8">
        <f>VLOOKUP(E218,Temp3!$B$2:$K$362,10,0)</f>
        <v>8.4666666666666597</v>
      </c>
      <c r="G218">
        <v>8.4666666666666597</v>
      </c>
    </row>
    <row r="219" spans="1:7" ht="13.8" x14ac:dyDescent="0.25">
      <c r="A219" s="5" t="s">
        <v>2717</v>
      </c>
      <c r="B219" t="s">
        <v>2840</v>
      </c>
      <c r="C219" t="s">
        <v>3822</v>
      </c>
      <c r="D219" t="str">
        <f t="shared" si="3"/>
        <v>generate-random-fractions-with-javascript</v>
      </c>
      <c r="E219" t="s">
        <v>2493</v>
      </c>
      <c r="F219" s="8">
        <f>VLOOKUP(E219,Temp3!$B$2:$K$362,10,0)</f>
        <v>2.4</v>
      </c>
      <c r="G219">
        <v>2.4</v>
      </c>
    </row>
    <row r="220" spans="1:7" ht="13.8" x14ac:dyDescent="0.25">
      <c r="A220" s="5" t="s">
        <v>2717</v>
      </c>
      <c r="B220" t="s">
        <v>2840</v>
      </c>
      <c r="C220" t="s">
        <v>3823</v>
      </c>
      <c r="D220" t="str">
        <f t="shared" si="3"/>
        <v>generate-random-whole-numbers-with-javascript</v>
      </c>
      <c r="E220" t="s">
        <v>2494</v>
      </c>
      <c r="F220" s="8">
        <f>VLOOKUP(E220,Temp3!$B$2:$K$362,10,0)</f>
        <v>3.36666666666666</v>
      </c>
      <c r="G220">
        <v>3.36666666666666</v>
      </c>
    </row>
    <row r="221" spans="1:7" ht="13.8" x14ac:dyDescent="0.25">
      <c r="A221" s="5" t="s">
        <v>2717</v>
      </c>
      <c r="B221" t="s">
        <v>2840</v>
      </c>
      <c r="C221" t="s">
        <v>3824</v>
      </c>
      <c r="D221" t="str">
        <f t="shared" si="3"/>
        <v>generate-random-whole-numbers-within-a-range</v>
      </c>
      <c r="E221" t="s">
        <v>2495</v>
      </c>
      <c r="F221" s="8">
        <f>VLOOKUP(E221,Temp3!$B$2:$K$362,10,0)</f>
        <v>4.25</v>
      </c>
      <c r="G221">
        <v>4.25</v>
      </c>
    </row>
    <row r="222" spans="1:7" ht="13.8" x14ac:dyDescent="0.25">
      <c r="A222" s="5" t="s">
        <v>2717</v>
      </c>
      <c r="B222" t="s">
        <v>2840</v>
      </c>
      <c r="C222" t="s">
        <v>3825</v>
      </c>
      <c r="D222" t="str">
        <f t="shared" si="3"/>
        <v>sift-through-text-with-regular-expressions</v>
      </c>
      <c r="E222" t="s">
        <v>2610</v>
      </c>
      <c r="F222" s="8">
        <f>VLOOKUP(E222,Temp3!$B$2:$K$362,10,0)</f>
        <v>3.05</v>
      </c>
      <c r="G222">
        <v>3.05</v>
      </c>
    </row>
    <row r="223" spans="1:7" ht="13.8" x14ac:dyDescent="0.25">
      <c r="A223" s="5" t="s">
        <v>2717</v>
      </c>
      <c r="B223" t="s">
        <v>2840</v>
      </c>
      <c r="C223" t="s">
        <v>3826</v>
      </c>
      <c r="D223" t="str">
        <f t="shared" si="3"/>
        <v>find-numbers-with-regular-expressions</v>
      </c>
      <c r="E223" t="s">
        <v>2485</v>
      </c>
      <c r="F223" s="8">
        <f>VLOOKUP(E223,Temp3!$B$2:$K$362,10,0)</f>
        <v>2.3833333333333302</v>
      </c>
      <c r="G223">
        <v>2.3833333333333302</v>
      </c>
    </row>
    <row r="224" spans="1:7" ht="13.8" x14ac:dyDescent="0.25">
      <c r="A224" s="5" t="s">
        <v>2717</v>
      </c>
      <c r="B224" t="s">
        <v>2840</v>
      </c>
      <c r="C224" t="s">
        <v>3827</v>
      </c>
      <c r="D224" t="str">
        <f t="shared" si="3"/>
        <v>find-whitespace-with-regular-expressions</v>
      </c>
      <c r="E224" t="s">
        <v>2488</v>
      </c>
      <c r="F224" s="8">
        <f>VLOOKUP(E224,Temp3!$B$2:$K$362,10,0)</f>
        <v>1.7666666666666699</v>
      </c>
      <c r="G224">
        <v>1.7666666666666699</v>
      </c>
    </row>
    <row r="225" spans="1:10" ht="13.8" x14ac:dyDescent="0.25">
      <c r="A225" s="5" t="s">
        <v>2717</v>
      </c>
      <c r="B225" t="s">
        <v>2840</v>
      </c>
      <c r="C225" t="s">
        <v>3828</v>
      </c>
      <c r="D225" t="str">
        <f t="shared" si="3"/>
        <v>invert-regular-expression-matches-with-javascript</v>
      </c>
      <c r="E225" t="s">
        <v>2520</v>
      </c>
      <c r="F225" s="8">
        <f>VLOOKUP(E225,Temp3!$B$2:$K$362,10,0)</f>
        <v>1.63333333333333</v>
      </c>
      <c r="G225">
        <v>1.63333333333333</v>
      </c>
    </row>
    <row r="226" spans="1:10" ht="13.8" x14ac:dyDescent="0.25">
      <c r="A226" s="5" t="s">
        <v>2717</v>
      </c>
      <c r="B226" t="s">
        <v>2947</v>
      </c>
      <c r="C226" t="s">
        <v>3829</v>
      </c>
      <c r="D226" t="str">
        <f t="shared" si="3"/>
        <v>declare-javascript-objects-as-variables</v>
      </c>
      <c r="E226" t="s">
        <v>2462</v>
      </c>
      <c r="F226" s="8">
        <f>VLOOKUP(E226,Temp3!$B$2:$K$362,10,0)</f>
        <v>1.4666666666666699</v>
      </c>
      <c r="H226" t="s">
        <v>2949</v>
      </c>
      <c r="I226">
        <v>120</v>
      </c>
      <c r="J226" s="9">
        <f>SUM(F226:F238)</f>
        <v>42.749999999999979</v>
      </c>
    </row>
    <row r="227" spans="1:10" ht="13.8" x14ac:dyDescent="0.25">
      <c r="A227" s="5" t="s">
        <v>2717</v>
      </c>
      <c r="B227" t="s">
        <v>2947</v>
      </c>
      <c r="C227" t="s">
        <v>3830</v>
      </c>
      <c r="D227" t="str">
        <f t="shared" si="3"/>
        <v>construct-javascript-objects-with-functions</v>
      </c>
      <c r="E227" t="s">
        <v>2439</v>
      </c>
      <c r="F227" s="8">
        <f>VLOOKUP(E227,Temp3!$B$2:$K$362,10,0)</f>
        <v>2.4</v>
      </c>
    </row>
    <row r="228" spans="1:10" ht="13.8" x14ac:dyDescent="0.25">
      <c r="A228" s="5" t="s">
        <v>2717</v>
      </c>
      <c r="B228" t="s">
        <v>2947</v>
      </c>
      <c r="C228" t="s">
        <v>3831</v>
      </c>
      <c r="D228" t="str">
        <f t="shared" si="3"/>
        <v>make-instances-of-objects-with-a-constructor-function</v>
      </c>
      <c r="E228" t="s">
        <v>2546</v>
      </c>
      <c r="F228" s="8">
        <f>VLOOKUP(E228,Temp3!$B$2:$K$362,10,0)</f>
        <v>4.0666666666666602</v>
      </c>
    </row>
    <row r="229" spans="1:10" ht="13.8" x14ac:dyDescent="0.25">
      <c r="A229" s="5" t="s">
        <v>2717</v>
      </c>
      <c r="B229" t="s">
        <v>2947</v>
      </c>
      <c r="C229" t="s">
        <v>3832</v>
      </c>
      <c r="D229" t="str">
        <f t="shared" si="3"/>
        <v>make-unique-objects-by-passing-parameters-to-our-constructor</v>
      </c>
      <c r="E229" t="s">
        <v>2548</v>
      </c>
      <c r="F229" s="8">
        <f>VLOOKUP(E229,Temp3!$B$2:$K$362,10,0)</f>
        <v>3.4833333333333298</v>
      </c>
    </row>
    <row r="230" spans="1:10" ht="13.8" x14ac:dyDescent="0.25">
      <c r="A230" s="5" t="s">
        <v>2717</v>
      </c>
      <c r="B230" t="s">
        <v>2947</v>
      </c>
      <c r="C230" t="s">
        <v>3833</v>
      </c>
      <c r="D230" t="str">
        <f t="shared" si="3"/>
        <v>make-object-properties-private</v>
      </c>
      <c r="E230" t="s">
        <v>2547</v>
      </c>
      <c r="F230" s="8">
        <f>VLOOKUP(E230,Temp3!$B$2:$K$362,10,0)</f>
        <v>6.1666666666666599</v>
      </c>
    </row>
    <row r="231" spans="1:10" ht="13.8" x14ac:dyDescent="0.25">
      <c r="A231" s="5" t="s">
        <v>2717</v>
      </c>
      <c r="B231" t="s">
        <v>2947</v>
      </c>
      <c r="C231" t="s">
        <v>3834</v>
      </c>
      <c r="D231" t="str">
        <f t="shared" si="3"/>
        <v>iterate-over-arrays-with-.map</v>
      </c>
      <c r="E231" t="s">
        <v>2522</v>
      </c>
      <c r="F231" s="8">
        <f>VLOOKUP(E231,Temp3!$B$2:$K$362,10,0)</f>
        <v>4.25</v>
      </c>
    </row>
    <row r="232" spans="1:10" ht="13.8" x14ac:dyDescent="0.25">
      <c r="A232" s="5" t="s">
        <v>2717</v>
      </c>
      <c r="B232" t="s">
        <v>2947</v>
      </c>
      <c r="C232" t="s">
        <v>3835</v>
      </c>
      <c r="D232" t="str">
        <f t="shared" si="3"/>
        <v>condense-arrays-with-.reduce</v>
      </c>
      <c r="E232" t="s">
        <v>2435</v>
      </c>
      <c r="F232" s="8">
        <f>VLOOKUP(E232,Temp3!$B$2:$K$362,10,0)</f>
        <v>4.7</v>
      </c>
    </row>
    <row r="233" spans="1:10" ht="13.8" x14ac:dyDescent="0.25">
      <c r="A233" s="5" t="s">
        <v>2717</v>
      </c>
      <c r="B233" t="s">
        <v>2947</v>
      </c>
      <c r="C233" t="s">
        <v>3836</v>
      </c>
      <c r="D233" t="str">
        <f t="shared" si="3"/>
        <v>filter-arrays-with-.filter</v>
      </c>
      <c r="E233" t="s">
        <v>2484</v>
      </c>
      <c r="F233" s="8">
        <f>VLOOKUP(E233,Temp3!$B$2:$K$362,10,0)</f>
        <v>3.85</v>
      </c>
    </row>
    <row r="234" spans="1:10" ht="13.8" x14ac:dyDescent="0.25">
      <c r="A234" s="5" t="s">
        <v>2717</v>
      </c>
      <c r="B234" t="s">
        <v>2947</v>
      </c>
      <c r="C234" t="s">
        <v>3837</v>
      </c>
      <c r="D234" t="str">
        <f t="shared" si="3"/>
        <v>sort-arrays-with-.sort</v>
      </c>
      <c r="E234" t="s">
        <v>2614</v>
      </c>
      <c r="F234" s="8">
        <f>VLOOKUP(E234,Temp3!$B$2:$K$362,10,0)</f>
        <v>4.0666666666666602</v>
      </c>
    </row>
    <row r="235" spans="1:10" ht="13.8" x14ac:dyDescent="0.25">
      <c r="A235" s="5" t="s">
        <v>2717</v>
      </c>
      <c r="B235" t="s">
        <v>2947</v>
      </c>
      <c r="C235" t="s">
        <v>3838</v>
      </c>
      <c r="D235" t="str">
        <f t="shared" si="3"/>
        <v>reverse-arrays-with-.reverse</v>
      </c>
      <c r="E235" t="s">
        <v>2596</v>
      </c>
      <c r="F235" s="8">
        <f>VLOOKUP(E235,Temp3!$B$2:$K$362,10,0)</f>
        <v>1.85</v>
      </c>
    </row>
    <row r="236" spans="1:10" ht="13.8" x14ac:dyDescent="0.25">
      <c r="A236" s="5" t="s">
        <v>2717</v>
      </c>
      <c r="B236" t="s">
        <v>2947</v>
      </c>
      <c r="C236" t="s">
        <v>3839</v>
      </c>
      <c r="D236" t="str">
        <f t="shared" si="3"/>
        <v>concatenate-arrays-with-.concat</v>
      </c>
      <c r="E236" t="s">
        <v>2432</v>
      </c>
      <c r="F236" s="8">
        <f>VLOOKUP(E236,Temp3!$B$2:$K$362,10,0)</f>
        <v>1.7833333333333301</v>
      </c>
    </row>
    <row r="237" spans="1:10" ht="13.8" x14ac:dyDescent="0.25">
      <c r="A237" s="5" t="s">
        <v>2717</v>
      </c>
      <c r="B237" t="s">
        <v>2947</v>
      </c>
      <c r="C237" t="s">
        <v>3840</v>
      </c>
      <c r="D237" t="str">
        <f t="shared" si="3"/>
        <v>split-strings-with-.split</v>
      </c>
      <c r="E237" t="s">
        <v>2618</v>
      </c>
      <c r="F237" s="8">
        <f>VLOOKUP(E237,Temp3!$B$2:$K$362,10,0)</f>
        <v>2.4500000000000002</v>
      </c>
    </row>
    <row r="238" spans="1:10" ht="13.8" x14ac:dyDescent="0.25">
      <c r="A238" s="5" t="s">
        <v>2717</v>
      </c>
      <c r="B238" t="s">
        <v>2947</v>
      </c>
      <c r="C238" t="s">
        <v>3841</v>
      </c>
      <c r="D238" t="str">
        <f t="shared" si="3"/>
        <v>join-strings-with-.join</v>
      </c>
      <c r="E238" t="s">
        <v>2531</v>
      </c>
      <c r="F238" s="8">
        <f>VLOOKUP(E238,Temp3!$B$2:$K$362,10,0)</f>
        <v>2.2166666666666601</v>
      </c>
    </row>
    <row r="239" spans="1:10" ht="13.8" x14ac:dyDescent="0.25">
      <c r="A239" s="5" t="s">
        <v>2717</v>
      </c>
      <c r="B239" t="s">
        <v>2962</v>
      </c>
      <c r="C239" t="s">
        <v>3842</v>
      </c>
      <c r="D239" t="str">
        <f t="shared" si="3"/>
        <v>get-set-for-our-algorithm-challenges</v>
      </c>
      <c r="E239" t="s">
        <v>2498</v>
      </c>
      <c r="F239" s="8">
        <f>VLOOKUP(E239,Temp3!$B$2:$K$362,10,0)</f>
        <v>1.1666666666666701</v>
      </c>
      <c r="H239" t="s">
        <v>2837</v>
      </c>
      <c r="I239">
        <v>3000</v>
      </c>
      <c r="J239" s="9">
        <f>SUM(F239:F255)</f>
        <v>109.91666666666659</v>
      </c>
    </row>
    <row r="240" spans="1:10" ht="13.8" x14ac:dyDescent="0.25">
      <c r="A240" s="5" t="s">
        <v>2717</v>
      </c>
      <c r="B240" t="s">
        <v>2962</v>
      </c>
      <c r="C240" t="s">
        <v>3843</v>
      </c>
      <c r="D240" t="str">
        <f t="shared" si="3"/>
        <v>reverse-a-string</v>
      </c>
      <c r="E240" t="s">
        <v>2595</v>
      </c>
      <c r="F240" s="8">
        <f>VLOOKUP(E240,Temp3!$B$2:$K$362,10,0)</f>
        <v>4.3499999999999996</v>
      </c>
    </row>
    <row r="241" spans="1:10" ht="13.8" x14ac:dyDescent="0.25">
      <c r="A241" s="5" t="s">
        <v>2717</v>
      </c>
      <c r="B241" t="s">
        <v>2962</v>
      </c>
      <c r="C241" t="s">
        <v>3844</v>
      </c>
      <c r="D241" t="str">
        <f t="shared" si="3"/>
        <v>factorialize-a-number</v>
      </c>
      <c r="E241" t="s">
        <v>2480</v>
      </c>
      <c r="F241" s="8">
        <f>VLOOKUP(E241,Temp3!$B$2:$K$362,10,0)</f>
        <v>5.6</v>
      </c>
    </row>
    <row r="242" spans="1:10" ht="13.8" x14ac:dyDescent="0.25">
      <c r="A242" s="5" t="s">
        <v>2717</v>
      </c>
      <c r="B242" t="s">
        <v>2962</v>
      </c>
      <c r="C242" t="s">
        <v>3845</v>
      </c>
      <c r="D242" t="str">
        <f t="shared" si="3"/>
        <v>check-for-palindromes</v>
      </c>
      <c r="E242" t="s">
        <v>2408</v>
      </c>
      <c r="F242" s="8">
        <f>VLOOKUP(E242,Temp3!$B$2:$K$362,10,0)</f>
        <v>8</v>
      </c>
    </row>
    <row r="243" spans="1:10" ht="13.8" x14ac:dyDescent="0.25">
      <c r="A243" s="5" t="s">
        <v>2717</v>
      </c>
      <c r="B243" t="s">
        <v>2962</v>
      </c>
      <c r="C243" t="s">
        <v>3846</v>
      </c>
      <c r="D243" t="str">
        <f t="shared" si="3"/>
        <v>find-the-longest-word-in-a-string</v>
      </c>
      <c r="E243" t="s">
        <v>2487</v>
      </c>
      <c r="F243" s="8">
        <f>VLOOKUP(E243,Temp3!$B$2:$K$362,10,0)</f>
        <v>6.45</v>
      </c>
    </row>
    <row r="244" spans="1:10" ht="13.8" x14ac:dyDescent="0.25">
      <c r="A244" s="5" t="s">
        <v>2717</v>
      </c>
      <c r="B244" t="s">
        <v>2962</v>
      </c>
      <c r="C244" t="s">
        <v>3847</v>
      </c>
      <c r="D244" t="str">
        <f t="shared" si="3"/>
        <v>title-case-a-sentence</v>
      </c>
      <c r="E244" t="s">
        <v>2647</v>
      </c>
      <c r="F244" s="8">
        <f>VLOOKUP(E244,Temp3!$B$2:$K$362,10,0)</f>
        <v>7.93333333333333</v>
      </c>
    </row>
    <row r="245" spans="1:10" ht="13.8" x14ac:dyDescent="0.25">
      <c r="A245" s="5" t="s">
        <v>2717</v>
      </c>
      <c r="B245" t="s">
        <v>2962</v>
      </c>
      <c r="C245" t="s">
        <v>3848</v>
      </c>
      <c r="D245" t="str">
        <f t="shared" si="3"/>
        <v>return-largest-numbers-in-arrays</v>
      </c>
      <c r="E245" t="s">
        <v>2593</v>
      </c>
      <c r="F245" s="8">
        <f>VLOOKUP(E245,Temp3!$B$2:$K$362,10,0)</f>
        <v>6.3499999999999899</v>
      </c>
    </row>
    <row r="246" spans="1:10" ht="13.8" x14ac:dyDescent="0.25">
      <c r="A246" s="5" t="s">
        <v>2717</v>
      </c>
      <c r="B246" t="s">
        <v>2962</v>
      </c>
      <c r="C246" t="s">
        <v>3849</v>
      </c>
      <c r="D246" t="str">
        <f t="shared" si="3"/>
        <v>confirm-the-ending</v>
      </c>
      <c r="E246" t="s">
        <v>2438</v>
      </c>
      <c r="F246" s="8">
        <f>VLOOKUP(E246,Temp3!$B$2:$K$362,10,0)</f>
        <v>6.2666666666666604</v>
      </c>
    </row>
    <row r="247" spans="1:10" ht="13.8" x14ac:dyDescent="0.25">
      <c r="A247" s="5" t="s">
        <v>2717</v>
      </c>
      <c r="B247" t="s">
        <v>2962</v>
      </c>
      <c r="C247" t="s">
        <v>3850</v>
      </c>
      <c r="D247" t="str">
        <f t="shared" si="3"/>
        <v>repeat-a-string-repeat-a-string</v>
      </c>
      <c r="E247" t="s">
        <v>2586</v>
      </c>
      <c r="F247" s="8">
        <f>VLOOKUP(E247,Temp3!$B$2:$K$362,10,0)</f>
        <v>5.0166666666666604</v>
      </c>
    </row>
    <row r="248" spans="1:10" ht="13.8" x14ac:dyDescent="0.25">
      <c r="A248" s="5" t="s">
        <v>2717</v>
      </c>
      <c r="B248" t="s">
        <v>2962</v>
      </c>
      <c r="C248" t="s">
        <v>3851</v>
      </c>
      <c r="D248" t="str">
        <f t="shared" si="3"/>
        <v>truncate-a-string</v>
      </c>
      <c r="E248" t="s">
        <v>2649</v>
      </c>
      <c r="F248" s="8">
        <f>VLOOKUP(E248,Temp3!$B$2:$K$362,10,0)</f>
        <v>7.93333333333333</v>
      </c>
    </row>
    <row r="249" spans="1:10" ht="13.8" x14ac:dyDescent="0.25">
      <c r="A249" s="5" t="s">
        <v>2717</v>
      </c>
      <c r="B249" t="s">
        <v>2962</v>
      </c>
      <c r="C249" t="s">
        <v>3852</v>
      </c>
      <c r="D249" t="str">
        <f t="shared" si="3"/>
        <v>chunky-monkey</v>
      </c>
      <c r="E249" t="s">
        <v>2410</v>
      </c>
      <c r="F249" s="8">
        <f>VLOOKUP(E249,Temp3!$B$2:$K$362,10,0)</f>
        <v>7.6499999999999897</v>
      </c>
    </row>
    <row r="250" spans="1:10" ht="13.8" x14ac:dyDescent="0.25">
      <c r="A250" s="5" t="s">
        <v>2717</v>
      </c>
      <c r="B250" t="s">
        <v>2962</v>
      </c>
      <c r="C250" t="s">
        <v>3853</v>
      </c>
      <c r="D250" t="str">
        <f t="shared" si="3"/>
        <v>slasher-flick</v>
      </c>
      <c r="E250" t="s">
        <v>2612</v>
      </c>
      <c r="F250" s="8">
        <f>VLOOKUP(E250,Temp3!$B$2:$K$362,10,0)</f>
        <v>4.3333333333333304</v>
      </c>
    </row>
    <row r="251" spans="1:10" ht="13.8" x14ac:dyDescent="0.25">
      <c r="A251" s="5" t="s">
        <v>2717</v>
      </c>
      <c r="B251" t="s">
        <v>2962</v>
      </c>
      <c r="C251" t="s">
        <v>3854</v>
      </c>
      <c r="D251" t="str">
        <f t="shared" si="3"/>
        <v>mutations</v>
      </c>
      <c r="E251" t="s">
        <v>2563</v>
      </c>
      <c r="F251" s="8">
        <f>VLOOKUP(E251,Temp3!$B$2:$K$362,10,0)</f>
        <v>8.2999999999999901</v>
      </c>
    </row>
    <row r="252" spans="1:10" ht="13.8" x14ac:dyDescent="0.25">
      <c r="A252" s="5" t="s">
        <v>2717</v>
      </c>
      <c r="B252" t="s">
        <v>2962</v>
      </c>
      <c r="C252" t="s">
        <v>3855</v>
      </c>
      <c r="D252" t="str">
        <f t="shared" si="3"/>
        <v>falsy-bouncer</v>
      </c>
      <c r="E252" t="s">
        <v>2481</v>
      </c>
      <c r="F252" s="8">
        <f>VLOOKUP(E252,Temp3!$B$2:$K$362,10,0)</f>
        <v>7.0999999999999899</v>
      </c>
    </row>
    <row r="253" spans="1:10" ht="13.8" x14ac:dyDescent="0.25">
      <c r="A253" s="5" t="s">
        <v>2717</v>
      </c>
      <c r="B253" t="s">
        <v>2962</v>
      </c>
      <c r="C253" t="s">
        <v>3856</v>
      </c>
      <c r="D253" t="str">
        <f t="shared" si="3"/>
        <v>seek-and-destroy</v>
      </c>
      <c r="E253" t="s">
        <v>2602</v>
      </c>
      <c r="F253" s="8">
        <f>VLOOKUP(E253,Temp3!$B$2:$K$362,10,0)</f>
        <v>8.4166666666666607</v>
      </c>
    </row>
    <row r="254" spans="1:10" ht="13.8" x14ac:dyDescent="0.25">
      <c r="A254" s="5" t="s">
        <v>2717</v>
      </c>
      <c r="B254" t="s">
        <v>2962</v>
      </c>
      <c r="C254" t="s">
        <v>3857</v>
      </c>
      <c r="D254" t="str">
        <f t="shared" si="3"/>
        <v>where-do-i-belong</v>
      </c>
      <c r="E254" t="s">
        <v>2703</v>
      </c>
      <c r="F254" s="8">
        <f>VLOOKUP(E254,Temp3!$B$2:$K$362,10,0)</f>
        <v>6.43333333333333</v>
      </c>
    </row>
    <row r="255" spans="1:10" ht="13.8" x14ac:dyDescent="0.25">
      <c r="A255" s="5" t="s">
        <v>2717</v>
      </c>
      <c r="B255" t="s">
        <v>2962</v>
      </c>
      <c r="C255" t="s">
        <v>3858</v>
      </c>
      <c r="D255" t="str">
        <f t="shared" si="3"/>
        <v>caesars-cipher</v>
      </c>
      <c r="E255" t="s">
        <v>2398</v>
      </c>
      <c r="F255" s="8">
        <f>VLOOKUP(E255,Temp3!$B$2:$K$362,10,0)</f>
        <v>8.61666666666666</v>
      </c>
    </row>
    <row r="256" spans="1:10" ht="13.8" x14ac:dyDescent="0.25">
      <c r="A256" s="5" t="s">
        <v>2717</v>
      </c>
      <c r="B256" t="s">
        <v>2980</v>
      </c>
      <c r="C256" t="s">
        <v>3859</v>
      </c>
      <c r="D256" t="str">
        <f t="shared" si="3"/>
        <v>trigger-click-events-with-jquery</v>
      </c>
      <c r="E256" t="s">
        <v>2648</v>
      </c>
      <c r="F256" s="8">
        <f>VLOOKUP(E256,Temp3!$B$2:$K$362,10,0)</f>
        <v>2.5833333333333299</v>
      </c>
      <c r="H256" t="s">
        <v>2949</v>
      </c>
      <c r="I256">
        <v>120</v>
      </c>
      <c r="J256" s="9">
        <f>SUM(F256:F261)</f>
        <v>17.549999999999969</v>
      </c>
    </row>
    <row r="257" spans="1:10" ht="13.8" x14ac:dyDescent="0.25">
      <c r="A257" s="5" t="s">
        <v>2717</v>
      </c>
      <c r="B257" t="s">
        <v>2980</v>
      </c>
      <c r="C257" t="s">
        <v>3860</v>
      </c>
      <c r="D257" t="str">
        <f t="shared" si="3"/>
        <v>change-text-with-click-events</v>
      </c>
      <c r="E257" t="s">
        <v>2403</v>
      </c>
      <c r="F257" s="8">
        <f>VLOOKUP(E257,Temp3!$B$2:$K$362,10,0)</f>
        <v>2.5666666666666602</v>
      </c>
    </row>
    <row r="258" spans="1:10" ht="13.8" x14ac:dyDescent="0.25">
      <c r="A258" s="5" t="s">
        <v>2717</v>
      </c>
      <c r="B258" t="s">
        <v>2980</v>
      </c>
      <c r="C258" t="s">
        <v>3861</v>
      </c>
      <c r="D258" t="str">
        <f t="shared" ref="D258:D321" si="4">SUBSTITUTE(LOWER(C258)," ","-")</f>
        <v>get-json-with-the-jquery-getjson-method</v>
      </c>
      <c r="E258" t="s">
        <v>2497</v>
      </c>
      <c r="F258" s="8">
        <f>VLOOKUP(E258,Temp3!$B$2:$K$362,10,0)</f>
        <v>3.9833333333333298</v>
      </c>
    </row>
    <row r="259" spans="1:10" ht="13.8" x14ac:dyDescent="0.25">
      <c r="A259" s="5" t="s">
        <v>2717</v>
      </c>
      <c r="B259" t="s">
        <v>2980</v>
      </c>
      <c r="C259" t="s">
        <v>3862</v>
      </c>
      <c r="D259" t="str">
        <f t="shared" si="4"/>
        <v>convert-json-data-to-html</v>
      </c>
      <c r="E259" t="s">
        <v>2444</v>
      </c>
      <c r="F259" s="8">
        <f>VLOOKUP(E259,Temp3!$B$2:$K$362,10,0)</f>
        <v>3.9666666666666601</v>
      </c>
    </row>
    <row r="260" spans="1:10" ht="13.8" x14ac:dyDescent="0.25">
      <c r="A260" s="5" t="s">
        <v>2717</v>
      </c>
      <c r="B260" t="s">
        <v>2980</v>
      </c>
      <c r="C260" t="s">
        <v>3863</v>
      </c>
      <c r="D260" t="str">
        <f t="shared" si="4"/>
        <v>render-images-from-data-sources</v>
      </c>
      <c r="E260" t="s">
        <v>2584</v>
      </c>
      <c r="F260" s="8">
        <f>VLOOKUP(E260,Temp3!$B$2:$K$362,10,0)</f>
        <v>2.4666666666666601</v>
      </c>
    </row>
    <row r="261" spans="1:10" ht="13.8" x14ac:dyDescent="0.25">
      <c r="A261" s="5" t="s">
        <v>2717</v>
      </c>
      <c r="B261" t="s">
        <v>2980</v>
      </c>
      <c r="C261" t="s">
        <v>3864</v>
      </c>
      <c r="D261" t="str">
        <f t="shared" si="4"/>
        <v>prefilter-json</v>
      </c>
      <c r="E261" t="s">
        <v>2576</v>
      </c>
      <c r="F261" s="8">
        <f>VLOOKUP(E261,Temp3!$B$2:$K$362,10,0)</f>
        <v>1.9833333333333301</v>
      </c>
    </row>
    <row r="262" spans="1:10" ht="13.8" x14ac:dyDescent="0.25">
      <c r="A262" s="5" t="s">
        <v>2717</v>
      </c>
      <c r="B262" t="s">
        <v>2980</v>
      </c>
      <c r="C262" t="s">
        <v>3865</v>
      </c>
      <c r="D262" t="str">
        <f t="shared" si="4"/>
        <v>get-geo-location-data</v>
      </c>
      <c r="E262" t="s">
        <v>3866</v>
      </c>
      <c r="F262" s="8" t="e">
        <f>VLOOKUP(E262,Temp3!$B$2:$K$362,10,0)</f>
        <v>#N/A</v>
      </c>
    </row>
    <row r="263" spans="1:10" ht="13.8" x14ac:dyDescent="0.25">
      <c r="A263" s="5" t="s">
        <v>2717</v>
      </c>
      <c r="B263" t="s">
        <v>2988</v>
      </c>
      <c r="C263" t="s">
        <v>3867</v>
      </c>
      <c r="D263" t="str">
        <f t="shared" si="4"/>
        <v>build-a-random-quote-machine</v>
      </c>
      <c r="E263" t="s">
        <v>2387</v>
      </c>
      <c r="F263" s="8">
        <f>VLOOKUP(E263,Temp3!$B$2:$K$362,10,0)</f>
        <v>3.2</v>
      </c>
      <c r="H263" t="s">
        <v>2990</v>
      </c>
      <c r="I263">
        <v>6000</v>
      </c>
      <c r="J263" t="s">
        <v>3313</v>
      </c>
    </row>
    <row r="264" spans="1:10" ht="13.8" x14ac:dyDescent="0.25">
      <c r="A264" s="5" t="s">
        <v>2717</v>
      </c>
      <c r="B264" t="s">
        <v>2988</v>
      </c>
      <c r="C264" t="s">
        <v>3868</v>
      </c>
      <c r="D264" t="str">
        <f t="shared" si="4"/>
        <v>show-the-local-weather</v>
      </c>
      <c r="E264" t="s">
        <v>2609</v>
      </c>
      <c r="F264" s="8">
        <f>VLOOKUP(E264,Temp3!$B$2:$K$362,10,0)</f>
        <v>3.4666666666666601</v>
      </c>
    </row>
    <row r="265" spans="1:10" ht="13.8" x14ac:dyDescent="0.25">
      <c r="A265" s="5" t="s">
        <v>2717</v>
      </c>
      <c r="B265" t="s">
        <v>2988</v>
      </c>
      <c r="C265" t="s">
        <v>3869</v>
      </c>
      <c r="D265" t="str">
        <f t="shared" si="4"/>
        <v>build-a-wikipedia-viewer</v>
      </c>
      <c r="E265" t="s">
        <v>2394</v>
      </c>
      <c r="F265" s="8">
        <f>VLOOKUP(E265,Temp3!$B$2:$K$362,10,0)</f>
        <v>3.1333333333333302</v>
      </c>
    </row>
    <row r="266" spans="1:10" ht="13.8" x14ac:dyDescent="0.25">
      <c r="A266" s="5" t="s">
        <v>2717</v>
      </c>
      <c r="B266" t="s">
        <v>2988</v>
      </c>
      <c r="C266" t="s">
        <v>3870</v>
      </c>
      <c r="D266" t="str">
        <f t="shared" si="4"/>
        <v>use-the-twitch.tv-json-api</v>
      </c>
      <c r="E266" t="s">
        <v>3871</v>
      </c>
      <c r="F266" s="8" t="e">
        <f>VLOOKUP(E266,Temp3!$B$2:$K$362,10,0)</f>
        <v>#N/A</v>
      </c>
    </row>
    <row r="267" spans="1:10" ht="13.8" x14ac:dyDescent="0.25">
      <c r="A267" s="5" t="s">
        <v>2717</v>
      </c>
      <c r="B267" t="s">
        <v>2994</v>
      </c>
      <c r="C267" t="s">
        <v>3872</v>
      </c>
      <c r="D267" t="str">
        <f t="shared" si="4"/>
        <v>sum-all-numbers-in-a-range</v>
      </c>
      <c r="E267" t="s">
        <v>2630</v>
      </c>
      <c r="F267" s="8">
        <f>VLOOKUP(E267,Temp3!$B$2:$K$362,10,0)</f>
        <v>5.8166666666666602</v>
      </c>
      <c r="H267" t="s">
        <v>2837</v>
      </c>
      <c r="I267">
        <v>3000</v>
      </c>
      <c r="J267" s="9">
        <f>SUM(F267:F287)</f>
        <v>145.76666666666659</v>
      </c>
    </row>
    <row r="268" spans="1:10" ht="13.8" x14ac:dyDescent="0.25">
      <c r="A268" s="5" t="s">
        <v>2717</v>
      </c>
      <c r="B268" t="s">
        <v>2994</v>
      </c>
      <c r="C268" t="s">
        <v>3873</v>
      </c>
      <c r="D268" t="str">
        <f t="shared" si="4"/>
        <v>diff-two-arrays</v>
      </c>
      <c r="E268" t="s">
        <v>2469</v>
      </c>
      <c r="F268" s="8">
        <f>VLOOKUP(E268,Temp3!$B$2:$K$362,10,0)</f>
        <v>7.86666666666666</v>
      </c>
    </row>
    <row r="269" spans="1:10" ht="13.8" x14ac:dyDescent="0.25">
      <c r="A269" s="5" t="s">
        <v>2717</v>
      </c>
      <c r="B269" t="s">
        <v>2994</v>
      </c>
      <c r="C269" t="s">
        <v>3874</v>
      </c>
      <c r="D269" t="str">
        <f t="shared" si="4"/>
        <v>roman-numeral-converter</v>
      </c>
      <c r="E269" t="s">
        <v>2597</v>
      </c>
      <c r="F269" s="8">
        <f>VLOOKUP(E269,Temp3!$B$2:$K$362,10,0)</f>
        <v>8.18333333333333</v>
      </c>
    </row>
    <row r="270" spans="1:10" ht="13.8" x14ac:dyDescent="0.25">
      <c r="A270" s="5" t="s">
        <v>2717</v>
      </c>
      <c r="B270" t="s">
        <v>2994</v>
      </c>
      <c r="C270" t="s">
        <v>3875</v>
      </c>
      <c r="D270" t="str">
        <f t="shared" si="4"/>
        <v>wherefore-art-thou</v>
      </c>
      <c r="E270" t="s">
        <v>2705</v>
      </c>
      <c r="F270" s="8">
        <f>VLOOKUP(E270,Temp3!$B$2:$K$362,10,0)</f>
        <v>8.43333333333333</v>
      </c>
    </row>
    <row r="271" spans="1:10" ht="13.8" x14ac:dyDescent="0.25">
      <c r="A271" s="5" t="s">
        <v>2717</v>
      </c>
      <c r="B271" t="s">
        <v>2994</v>
      </c>
      <c r="C271" t="s">
        <v>3876</v>
      </c>
      <c r="D271" t="str">
        <f t="shared" si="4"/>
        <v>search-and-replace</v>
      </c>
      <c r="E271" t="s">
        <v>2601</v>
      </c>
      <c r="F271" s="8">
        <f>VLOOKUP(E271,Temp3!$B$2:$K$362,10,0)</f>
        <v>7.9166666666666599</v>
      </c>
    </row>
    <row r="272" spans="1:10" ht="13.8" x14ac:dyDescent="0.25">
      <c r="A272" s="5" t="s">
        <v>2717</v>
      </c>
      <c r="B272" t="s">
        <v>2994</v>
      </c>
      <c r="C272" t="s">
        <v>3877</v>
      </c>
      <c r="D272" t="str">
        <f t="shared" si="4"/>
        <v>pig-latin</v>
      </c>
      <c r="E272" t="s">
        <v>2575</v>
      </c>
      <c r="F272" s="8">
        <f>VLOOKUP(E272,Temp3!$B$2:$K$362,10,0)</f>
        <v>8.2166666666666597</v>
      </c>
    </row>
    <row r="273" spans="1:10" ht="13.8" x14ac:dyDescent="0.25">
      <c r="A273" s="5" t="s">
        <v>2717</v>
      </c>
      <c r="B273" t="s">
        <v>2994</v>
      </c>
      <c r="C273" t="s">
        <v>3878</v>
      </c>
      <c r="D273" t="str">
        <f t="shared" si="4"/>
        <v>dna-pairing</v>
      </c>
      <c r="E273" t="s">
        <v>2474</v>
      </c>
      <c r="F273" s="8">
        <f>VLOOKUP(E273,Temp3!$B$2:$K$362,10,0)</f>
        <v>5.6</v>
      </c>
    </row>
    <row r="274" spans="1:10" ht="13.8" x14ac:dyDescent="0.25">
      <c r="A274" s="5" t="s">
        <v>2717</v>
      </c>
      <c r="B274" t="s">
        <v>2994</v>
      </c>
      <c r="C274" t="s">
        <v>3879</v>
      </c>
      <c r="D274" t="str">
        <f t="shared" si="4"/>
        <v>missing-letters</v>
      </c>
      <c r="E274" t="s">
        <v>2558</v>
      </c>
      <c r="F274" s="8">
        <f>VLOOKUP(E274,Temp3!$B$2:$K$362,10,0)</f>
        <v>7.6999999999999904</v>
      </c>
    </row>
    <row r="275" spans="1:10" ht="13.8" x14ac:dyDescent="0.25">
      <c r="A275" s="5" t="s">
        <v>2717</v>
      </c>
      <c r="B275" t="s">
        <v>2994</v>
      </c>
      <c r="C275" t="s">
        <v>3880</v>
      </c>
      <c r="D275" t="str">
        <f t="shared" si="4"/>
        <v>boo-who</v>
      </c>
      <c r="E275" t="s">
        <v>2379</v>
      </c>
      <c r="F275" s="8">
        <f>VLOOKUP(E275,Temp3!$B$2:$K$362,10,0)</f>
        <v>4.1666666666666599</v>
      </c>
    </row>
    <row r="276" spans="1:10" ht="13.8" x14ac:dyDescent="0.25">
      <c r="A276" s="5" t="s">
        <v>2717</v>
      </c>
      <c r="B276" t="s">
        <v>2994</v>
      </c>
      <c r="C276" t="s">
        <v>3881</v>
      </c>
      <c r="D276" t="str">
        <f t="shared" si="4"/>
        <v>sorted-union</v>
      </c>
      <c r="E276" t="s">
        <v>2615</v>
      </c>
      <c r="F276" s="8">
        <f>VLOOKUP(E276,Temp3!$B$2:$K$362,10,0)</f>
        <v>7.5166666666666604</v>
      </c>
    </row>
    <row r="277" spans="1:10" ht="13.8" x14ac:dyDescent="0.25">
      <c r="A277" s="5" t="s">
        <v>2717</v>
      </c>
      <c r="B277" t="s">
        <v>2994</v>
      </c>
      <c r="C277" t="s">
        <v>3882</v>
      </c>
      <c r="D277" t="str">
        <f t="shared" si="4"/>
        <v>convert-html-entities</v>
      </c>
      <c r="E277" t="s">
        <v>2443</v>
      </c>
      <c r="F277" s="8">
        <f>VLOOKUP(E277,Temp3!$B$2:$K$362,10,0)</f>
        <v>6.86666666666666</v>
      </c>
    </row>
    <row r="278" spans="1:10" ht="13.8" x14ac:dyDescent="0.25">
      <c r="A278" s="5" t="s">
        <v>2717</v>
      </c>
      <c r="B278" t="s">
        <v>2994</v>
      </c>
      <c r="C278" t="s">
        <v>3883</v>
      </c>
      <c r="D278" t="str">
        <f t="shared" si="4"/>
        <v>spinal-tap-case</v>
      </c>
      <c r="E278" t="s">
        <v>2617</v>
      </c>
      <c r="F278" s="8">
        <f>VLOOKUP(E278,Temp3!$B$2:$K$362,10,0)</f>
        <v>9.2666666666666604</v>
      </c>
    </row>
    <row r="279" spans="1:10" ht="13.8" x14ac:dyDescent="0.25">
      <c r="A279" s="5" t="s">
        <v>2717</v>
      </c>
      <c r="B279" t="s">
        <v>2994</v>
      </c>
      <c r="C279" t="s">
        <v>3884</v>
      </c>
      <c r="D279" t="str">
        <f t="shared" si="4"/>
        <v>sum-all-odd-fibonacci-numbers</v>
      </c>
      <c r="E279" t="s">
        <v>2631</v>
      </c>
      <c r="F279" s="8">
        <f>VLOOKUP(E279,Temp3!$B$2:$K$362,10,0)</f>
        <v>5.86666666666666</v>
      </c>
    </row>
    <row r="280" spans="1:10" ht="13.8" x14ac:dyDescent="0.25">
      <c r="A280" s="5" t="s">
        <v>2717</v>
      </c>
      <c r="B280" t="s">
        <v>2994</v>
      </c>
      <c r="C280" t="s">
        <v>3885</v>
      </c>
      <c r="D280" t="str">
        <f t="shared" si="4"/>
        <v>sum-all-primes</v>
      </c>
      <c r="E280" t="s">
        <v>2633</v>
      </c>
      <c r="F280" s="8">
        <f>VLOOKUP(E280,Temp3!$B$2:$K$362,10,0)</f>
        <v>7.18333333333333</v>
      </c>
    </row>
    <row r="281" spans="1:10" ht="13.8" x14ac:dyDescent="0.25">
      <c r="A281" s="5" t="s">
        <v>2717</v>
      </c>
      <c r="B281" t="s">
        <v>2994</v>
      </c>
      <c r="C281" t="s">
        <v>3886</v>
      </c>
      <c r="D281" t="str">
        <f t="shared" si="4"/>
        <v>smallest-common-multiple</v>
      </c>
      <c r="E281" t="s">
        <v>2613</v>
      </c>
      <c r="F281" s="8">
        <f>VLOOKUP(E281,Temp3!$B$2:$K$362,10,0)</f>
        <v>7.7833333333333297</v>
      </c>
    </row>
    <row r="282" spans="1:10" ht="13.8" x14ac:dyDescent="0.25">
      <c r="A282" s="5" t="s">
        <v>2717</v>
      </c>
      <c r="B282" t="s">
        <v>2994</v>
      </c>
      <c r="C282" t="s">
        <v>3887</v>
      </c>
      <c r="D282" t="str">
        <f t="shared" si="4"/>
        <v>finders-keepers</v>
      </c>
      <c r="E282" t="s">
        <v>2489</v>
      </c>
      <c r="F282" s="8">
        <f>VLOOKUP(E282,Temp3!$B$2:$K$362,10,0)</f>
        <v>3.8166666666666602</v>
      </c>
    </row>
    <row r="283" spans="1:10" ht="13.8" x14ac:dyDescent="0.25">
      <c r="A283" s="5" t="s">
        <v>2717</v>
      </c>
      <c r="B283" t="s">
        <v>2994</v>
      </c>
      <c r="C283" t="s">
        <v>3888</v>
      </c>
      <c r="D283" t="str">
        <f t="shared" si="4"/>
        <v>drop-it</v>
      </c>
      <c r="E283" t="s">
        <v>2475</v>
      </c>
      <c r="F283" s="8">
        <f>VLOOKUP(E283,Temp3!$B$2:$K$362,10,0)</f>
        <v>6.4833333333333298</v>
      </c>
    </row>
    <row r="284" spans="1:10" ht="13.8" x14ac:dyDescent="0.25">
      <c r="A284" s="5" t="s">
        <v>2717</v>
      </c>
      <c r="B284" t="s">
        <v>2994</v>
      </c>
      <c r="C284" t="s">
        <v>3889</v>
      </c>
      <c r="D284" t="str">
        <f t="shared" si="4"/>
        <v>steamroller</v>
      </c>
      <c r="E284" t="s">
        <v>2622</v>
      </c>
      <c r="F284" s="8">
        <f>VLOOKUP(E284,Temp3!$B$2:$K$362,10,0)</f>
        <v>6.9166666666666599</v>
      </c>
    </row>
    <row r="285" spans="1:10" ht="13.8" x14ac:dyDescent="0.25">
      <c r="A285" s="5" t="s">
        <v>2717</v>
      </c>
      <c r="B285" t="s">
        <v>2994</v>
      </c>
      <c r="C285" t="s">
        <v>3890</v>
      </c>
      <c r="D285" t="str">
        <f t="shared" si="4"/>
        <v>binary-agents</v>
      </c>
      <c r="E285" t="s">
        <v>2378</v>
      </c>
      <c r="F285" s="8">
        <f>VLOOKUP(E285,Temp3!$B$2:$K$362,10,0)</f>
        <v>6.6666666666666599</v>
      </c>
    </row>
    <row r="286" spans="1:10" ht="13.8" x14ac:dyDescent="0.25">
      <c r="A286" s="5" t="s">
        <v>2717</v>
      </c>
      <c r="B286" t="s">
        <v>2994</v>
      </c>
      <c r="C286" t="s">
        <v>3891</v>
      </c>
      <c r="D286" t="str">
        <f t="shared" si="4"/>
        <v>everything-be-true</v>
      </c>
      <c r="E286" t="s">
        <v>2478</v>
      </c>
      <c r="F286" s="8">
        <f>VLOOKUP(E286,Temp3!$B$2:$K$362,10,0)</f>
        <v>6.1333333333333302</v>
      </c>
    </row>
    <row r="287" spans="1:10" ht="13.8" x14ac:dyDescent="0.25">
      <c r="A287" s="5" t="s">
        <v>2717</v>
      </c>
      <c r="B287" t="s">
        <v>2994</v>
      </c>
      <c r="C287" t="s">
        <v>3892</v>
      </c>
      <c r="D287" t="str">
        <f t="shared" si="4"/>
        <v>arguments-optional</v>
      </c>
      <c r="E287" t="s">
        <v>2376</v>
      </c>
      <c r="F287" s="8">
        <f>VLOOKUP(E287,Temp3!$B$2:$K$362,10,0)</f>
        <v>7.36666666666666</v>
      </c>
    </row>
    <row r="288" spans="1:10" ht="13.8" x14ac:dyDescent="0.25">
      <c r="A288" s="5" t="s">
        <v>2717</v>
      </c>
      <c r="B288" t="s">
        <v>3016</v>
      </c>
      <c r="C288" t="s">
        <v>3893</v>
      </c>
      <c r="D288" t="str">
        <f t="shared" si="4"/>
        <v>validate-us-telephone-numbers</v>
      </c>
      <c r="E288" t="s">
        <v>2694</v>
      </c>
      <c r="F288" s="8">
        <f>VLOOKUP(E288,Temp3!$B$2:$K$362,10,0)</f>
        <v>6.1</v>
      </c>
      <c r="H288" t="s">
        <v>2837</v>
      </c>
      <c r="I288">
        <v>3000</v>
      </c>
      <c r="J288" s="9">
        <f>SUM(F288:F296)</f>
        <v>61.499999999999964</v>
      </c>
    </row>
    <row r="289" spans="1:10" ht="13.8" x14ac:dyDescent="0.25">
      <c r="A289" s="5" t="s">
        <v>2717</v>
      </c>
      <c r="B289" t="s">
        <v>3016</v>
      </c>
      <c r="C289" t="s">
        <v>3894</v>
      </c>
      <c r="D289" t="str">
        <f t="shared" si="4"/>
        <v>symmetric-difference</v>
      </c>
      <c r="E289" t="s">
        <v>2634</v>
      </c>
      <c r="F289" s="8">
        <f>VLOOKUP(E289,Temp3!$B$2:$K$362,10,0)</f>
        <v>8.1999999999999904</v>
      </c>
    </row>
    <row r="290" spans="1:10" ht="13.8" x14ac:dyDescent="0.25">
      <c r="A290" s="5" t="s">
        <v>2717</v>
      </c>
      <c r="B290" t="s">
        <v>3016</v>
      </c>
      <c r="C290" t="s">
        <v>3895</v>
      </c>
      <c r="D290" t="str">
        <f t="shared" si="4"/>
        <v>exact-change</v>
      </c>
      <c r="E290" t="s">
        <v>2479</v>
      </c>
      <c r="F290" s="8">
        <f>VLOOKUP(E290,Temp3!$B$2:$K$362,10,0)</f>
        <v>8.7666666666666604</v>
      </c>
    </row>
    <row r="291" spans="1:10" ht="13.8" x14ac:dyDescent="0.25">
      <c r="A291" s="5" t="s">
        <v>2717</v>
      </c>
      <c r="B291" t="s">
        <v>3016</v>
      </c>
      <c r="C291" t="s">
        <v>3896</v>
      </c>
      <c r="D291" t="str">
        <f t="shared" si="4"/>
        <v>inventory-update</v>
      </c>
      <c r="E291" t="s">
        <v>2519</v>
      </c>
      <c r="F291" s="8">
        <f>VLOOKUP(E291,Temp3!$B$2:$K$362,10,0)</f>
        <v>6.5333333333333297</v>
      </c>
    </row>
    <row r="292" spans="1:10" ht="13.8" x14ac:dyDescent="0.25">
      <c r="A292" s="5" t="s">
        <v>2717</v>
      </c>
      <c r="B292" t="s">
        <v>3016</v>
      </c>
      <c r="C292" t="s">
        <v>3897</v>
      </c>
      <c r="D292" t="str">
        <f t="shared" si="4"/>
        <v>no-repeats-please</v>
      </c>
      <c r="E292" t="s">
        <v>2568</v>
      </c>
      <c r="F292" s="8">
        <f>VLOOKUP(E292,Temp3!$B$2:$K$362,10,0)</f>
        <v>6.3833333333333302</v>
      </c>
    </row>
    <row r="293" spans="1:10" ht="13.8" x14ac:dyDescent="0.25">
      <c r="A293" s="5" t="s">
        <v>2717</v>
      </c>
      <c r="B293" t="s">
        <v>3016</v>
      </c>
      <c r="C293" t="s">
        <v>3898</v>
      </c>
      <c r="D293" t="str">
        <f t="shared" si="4"/>
        <v>friendly-date-ranges</v>
      </c>
      <c r="E293" t="s">
        <v>2492</v>
      </c>
      <c r="F293" s="8">
        <f>VLOOKUP(E293,Temp3!$B$2:$K$362,10,0)</f>
        <v>9.0333333333333297</v>
      </c>
    </row>
    <row r="294" spans="1:10" ht="13.8" x14ac:dyDescent="0.25">
      <c r="A294" s="5" t="s">
        <v>2717</v>
      </c>
      <c r="B294" t="s">
        <v>3016</v>
      </c>
      <c r="C294" t="s">
        <v>3899</v>
      </c>
      <c r="D294" t="str">
        <f t="shared" si="4"/>
        <v>make-a-person</v>
      </c>
      <c r="E294" t="s">
        <v>2542</v>
      </c>
      <c r="F294" s="8">
        <f>VLOOKUP(E294,Temp3!$B$2:$K$362,10,0)</f>
        <v>5.6666666666666599</v>
      </c>
    </row>
    <row r="295" spans="1:10" ht="13.8" x14ac:dyDescent="0.25">
      <c r="A295" s="5" t="s">
        <v>2717</v>
      </c>
      <c r="B295" t="s">
        <v>3016</v>
      </c>
      <c r="C295" t="s">
        <v>3900</v>
      </c>
      <c r="D295" t="str">
        <f t="shared" si="4"/>
        <v>map-the-debris</v>
      </c>
      <c r="E295" t="s">
        <v>2557</v>
      </c>
      <c r="F295" s="8">
        <f>VLOOKUP(E295,Temp3!$B$2:$K$362,10,0)</f>
        <v>4.75</v>
      </c>
    </row>
    <row r="296" spans="1:10" ht="13.8" x14ac:dyDescent="0.25">
      <c r="A296" s="5" t="s">
        <v>2717</v>
      </c>
      <c r="B296" t="s">
        <v>3016</v>
      </c>
      <c r="C296" t="s">
        <v>3901</v>
      </c>
      <c r="D296" t="str">
        <f t="shared" si="4"/>
        <v>pairwise</v>
      </c>
      <c r="E296" t="s">
        <v>2573</v>
      </c>
      <c r="F296" s="8">
        <f>VLOOKUP(E296,Temp3!$B$2:$K$362,10,0)</f>
        <v>6.0666666666666602</v>
      </c>
    </row>
    <row r="297" spans="1:10" ht="13.8" x14ac:dyDescent="0.25">
      <c r="A297" s="5" t="s">
        <v>2717</v>
      </c>
      <c r="B297" t="s">
        <v>3026</v>
      </c>
      <c r="C297" t="s">
        <v>3902</v>
      </c>
      <c r="D297" t="str">
        <f t="shared" si="4"/>
        <v>build-a-javascript-calculator</v>
      </c>
      <c r="E297" t="s">
        <v>2381</v>
      </c>
      <c r="F297" s="8">
        <f>VLOOKUP(E297,Temp3!$B$2:$K$362,10,0)</f>
        <v>2.43333333333333</v>
      </c>
      <c r="H297" t="s">
        <v>3028</v>
      </c>
      <c r="I297">
        <v>9000</v>
      </c>
      <c r="J297" t="s">
        <v>3313</v>
      </c>
    </row>
    <row r="298" spans="1:10" ht="13.8" x14ac:dyDescent="0.25">
      <c r="A298" s="5" t="s">
        <v>2717</v>
      </c>
      <c r="B298" t="s">
        <v>3026</v>
      </c>
      <c r="C298" t="s">
        <v>3903</v>
      </c>
      <c r="D298" t="str">
        <f t="shared" si="4"/>
        <v>build-a-pomodoro-clock</v>
      </c>
      <c r="E298" t="s">
        <v>2386</v>
      </c>
      <c r="F298" s="8">
        <f>VLOOKUP(E298,Temp3!$B$2:$K$362,10,0)</f>
        <v>2.36666666666666</v>
      </c>
    </row>
    <row r="299" spans="1:10" ht="13.8" x14ac:dyDescent="0.25">
      <c r="A299" s="5" t="s">
        <v>2717</v>
      </c>
      <c r="B299" t="s">
        <v>3026</v>
      </c>
      <c r="C299" t="s">
        <v>3904</v>
      </c>
      <c r="D299" t="str">
        <f t="shared" si="4"/>
        <v>build-a-tic-tac-toe-game</v>
      </c>
      <c r="E299" t="s">
        <v>2391</v>
      </c>
      <c r="F299" s="8">
        <f>VLOOKUP(E299,Temp3!$B$2:$K$362,10,0)</f>
        <v>2.4833333333333298</v>
      </c>
    </row>
    <row r="300" spans="1:10" ht="13.8" x14ac:dyDescent="0.25">
      <c r="A300" s="5" t="s">
        <v>2717</v>
      </c>
      <c r="B300" t="s">
        <v>3026</v>
      </c>
      <c r="C300" t="s">
        <v>3905</v>
      </c>
      <c r="D300" t="str">
        <f t="shared" si="4"/>
        <v>build-a-simon-game</v>
      </c>
      <c r="E300" t="s">
        <v>2390</v>
      </c>
      <c r="F300" s="8">
        <f>VLOOKUP(E300,Temp3!$B$2:$K$362,10,0)</f>
        <v>2.85</v>
      </c>
    </row>
    <row r="301" spans="1:10" ht="13.8" x14ac:dyDescent="0.25">
      <c r="A301" s="5" t="s">
        <v>2717</v>
      </c>
      <c r="B301" t="s">
        <v>3032</v>
      </c>
      <c r="C301" t="s">
        <v>3032</v>
      </c>
      <c r="D301" t="str">
        <f t="shared" si="4"/>
        <v>claim-your-front-end-development-certificate</v>
      </c>
      <c r="E301" t="s">
        <v>2413</v>
      </c>
      <c r="F301" s="8">
        <f>VLOOKUP(E301,Temp3!$B$2:$K$362,10,0)</f>
        <v>1.36666666666667</v>
      </c>
      <c r="H301" t="s">
        <v>3034</v>
      </c>
      <c r="I301">
        <v>5</v>
      </c>
      <c r="J301" t="e">
        <f>#N/A</f>
        <v>#N/A</v>
      </c>
    </row>
    <row r="302" spans="1:10" ht="13.8" x14ac:dyDescent="0.25">
      <c r="A302" s="5" t="s">
        <v>3035</v>
      </c>
      <c r="B302" t="s">
        <v>3036</v>
      </c>
      <c r="C302" t="s">
        <v>3906</v>
      </c>
      <c r="D302" t="str">
        <f t="shared" si="4"/>
        <v>learn-sass-challenges</v>
      </c>
      <c r="E302" t="s">
        <v>3907</v>
      </c>
      <c r="F302" s="8" t="e">
        <f>VLOOKUP(E302,Temp3!$B$2:$K$362,10,0)</f>
        <v>#N/A</v>
      </c>
      <c r="H302" t="s">
        <v>2720</v>
      </c>
      <c r="I302">
        <v>300</v>
      </c>
    </row>
    <row r="303" spans="1:10" ht="13.8" x14ac:dyDescent="0.25">
      <c r="A303" s="5" t="s">
        <v>3035</v>
      </c>
      <c r="B303" t="s">
        <v>3038</v>
      </c>
      <c r="C303" t="s">
        <v>3908</v>
      </c>
      <c r="D303" t="str">
        <f t="shared" si="4"/>
        <v>learn-react-challenges</v>
      </c>
      <c r="E303" t="s">
        <v>3909</v>
      </c>
      <c r="F303" s="8" t="e">
        <f>VLOOKUP(E303,Temp3!$B$2:$K$362,10,0)</f>
        <v>#N/A</v>
      </c>
      <c r="H303" t="s">
        <v>2720</v>
      </c>
      <c r="I303">
        <v>300</v>
      </c>
    </row>
    <row r="304" spans="1:10" ht="13.8" x14ac:dyDescent="0.25">
      <c r="A304" s="5" t="s">
        <v>3035</v>
      </c>
      <c r="B304" t="s">
        <v>3040</v>
      </c>
      <c r="C304" t="s">
        <v>3910</v>
      </c>
      <c r="D304" t="str">
        <f t="shared" si="4"/>
        <v>build-a-markdown-previewer</v>
      </c>
      <c r="E304" t="s">
        <v>2382</v>
      </c>
      <c r="F304" s="8">
        <f>VLOOKUP(E304,Temp3!$B$2:$K$362,10,0)</f>
        <v>1.5333333333333301</v>
      </c>
      <c r="H304" t="s">
        <v>3042</v>
      </c>
      <c r="I304">
        <v>12000</v>
      </c>
      <c r="J304" t="s">
        <v>3313</v>
      </c>
    </row>
    <row r="305" spans="1:10" ht="13.8" x14ac:dyDescent="0.25">
      <c r="A305" s="5" t="s">
        <v>3035</v>
      </c>
      <c r="B305" t="s">
        <v>3040</v>
      </c>
      <c r="C305" t="s">
        <v>3911</v>
      </c>
      <c r="D305" t="str">
        <f t="shared" si="4"/>
        <v>build-a-camper-leaderboard</v>
      </c>
      <c r="E305" t="s">
        <v>2380</v>
      </c>
      <c r="F305" s="8">
        <f>VLOOKUP(E305,Temp3!$B$2:$K$362,10,0)</f>
        <v>1.95</v>
      </c>
    </row>
    <row r="306" spans="1:10" ht="13.8" x14ac:dyDescent="0.25">
      <c r="A306" s="5" t="s">
        <v>3035</v>
      </c>
      <c r="B306" t="s">
        <v>3040</v>
      </c>
      <c r="C306" t="s">
        <v>3912</v>
      </c>
      <c r="D306" t="str">
        <f t="shared" si="4"/>
        <v>build-a-recipe-box</v>
      </c>
      <c r="E306" t="s">
        <v>2388</v>
      </c>
      <c r="F306" s="8">
        <f>VLOOKUP(E306,Temp3!$B$2:$K$362,10,0)</f>
        <v>2</v>
      </c>
    </row>
    <row r="307" spans="1:10" ht="13.8" x14ac:dyDescent="0.25">
      <c r="A307" s="5" t="s">
        <v>3035</v>
      </c>
      <c r="B307" t="s">
        <v>3040</v>
      </c>
      <c r="C307" t="s">
        <v>3913</v>
      </c>
      <c r="D307" t="str">
        <f t="shared" si="4"/>
        <v>build-the-game-of-life</v>
      </c>
      <c r="E307" t="s">
        <v>2396</v>
      </c>
      <c r="F307" s="8">
        <f>VLOOKUP(E307,Temp3!$B$2:$K$362,10,0)</f>
        <v>2.2333333333333298</v>
      </c>
    </row>
    <row r="308" spans="1:10" ht="13.8" x14ac:dyDescent="0.25">
      <c r="A308" s="5" t="s">
        <v>3035</v>
      </c>
      <c r="B308" t="s">
        <v>3040</v>
      </c>
      <c r="C308" t="s">
        <v>3914</v>
      </c>
      <c r="D308" t="str">
        <f t="shared" si="4"/>
        <v>build-a-roguelike-dungeon-crawler-game</v>
      </c>
      <c r="E308" t="s">
        <v>2389</v>
      </c>
      <c r="F308" s="8">
        <f>VLOOKUP(E308,Temp3!$B$2:$K$362,10,0)</f>
        <v>2.5666666666666602</v>
      </c>
    </row>
    <row r="309" spans="1:10" ht="13.8" x14ac:dyDescent="0.25">
      <c r="A309" s="5" t="s">
        <v>3035</v>
      </c>
      <c r="B309" t="s">
        <v>3047</v>
      </c>
      <c r="C309" t="s">
        <v>3915</v>
      </c>
      <c r="D309" t="str">
        <f t="shared" si="4"/>
        <v>learn-d3-challenges</v>
      </c>
      <c r="E309" t="s">
        <v>3916</v>
      </c>
      <c r="F309" s="8" t="e">
        <f>VLOOKUP(E309,Temp3!$B$2:$K$362,10,0)</f>
        <v>#N/A</v>
      </c>
      <c r="H309" t="s">
        <v>2720</v>
      </c>
      <c r="I309">
        <v>300</v>
      </c>
      <c r="J309" t="s">
        <v>3313</v>
      </c>
    </row>
    <row r="310" spans="1:10" ht="13.8" x14ac:dyDescent="0.25">
      <c r="A310" s="5" t="s">
        <v>3035</v>
      </c>
      <c r="B310" t="s">
        <v>3049</v>
      </c>
      <c r="C310" t="s">
        <v>3917</v>
      </c>
      <c r="D310" t="str">
        <f t="shared" si="4"/>
        <v>visualize-data-with-a-bar-chart</v>
      </c>
      <c r="E310" t="s">
        <v>2695</v>
      </c>
      <c r="F310" s="8">
        <f>VLOOKUP(E310,Temp3!$B$2:$K$362,10,0)</f>
        <v>1.68333333333333</v>
      </c>
      <c r="H310" t="s">
        <v>3042</v>
      </c>
      <c r="I310">
        <v>12000</v>
      </c>
      <c r="J310" t="s">
        <v>3313</v>
      </c>
    </row>
    <row r="311" spans="1:10" ht="13.8" x14ac:dyDescent="0.25">
      <c r="A311" s="5" t="s">
        <v>3035</v>
      </c>
      <c r="B311" t="s">
        <v>3049</v>
      </c>
      <c r="C311" t="s">
        <v>3918</v>
      </c>
      <c r="D311" t="str">
        <f t="shared" si="4"/>
        <v>visualize-data-with-a-scatterplot-graph</v>
      </c>
      <c r="E311" t="s">
        <v>2697</v>
      </c>
      <c r="F311" s="8">
        <f>VLOOKUP(E311,Temp3!$B$2:$K$362,10,0)</f>
        <v>1.81666666666667</v>
      </c>
    </row>
    <row r="312" spans="1:10" ht="13.8" x14ac:dyDescent="0.25">
      <c r="A312" s="5" t="s">
        <v>3035</v>
      </c>
      <c r="B312" t="s">
        <v>3049</v>
      </c>
      <c r="C312" t="s">
        <v>3919</v>
      </c>
      <c r="D312" t="str">
        <f t="shared" si="4"/>
        <v>visualize-data-with-a-heat-map</v>
      </c>
      <c r="E312" t="s">
        <v>2696</v>
      </c>
      <c r="F312" s="8">
        <f>VLOOKUP(E312,Temp3!$B$2:$K$362,10,0)</f>
        <v>1.56666666666667</v>
      </c>
    </row>
    <row r="313" spans="1:10" ht="13.8" x14ac:dyDescent="0.25">
      <c r="A313" s="5" t="s">
        <v>3035</v>
      </c>
      <c r="B313" t="s">
        <v>3049</v>
      </c>
      <c r="C313" t="s">
        <v>3920</v>
      </c>
      <c r="D313" t="str">
        <f t="shared" si="4"/>
        <v>show-national-contiguity-with-a-force-directed-graph</v>
      </c>
      <c r="E313" t="s">
        <v>2607</v>
      </c>
      <c r="F313" s="8">
        <f>VLOOKUP(E313,Temp3!$B$2:$K$362,10,0)</f>
        <v>2.2999999999999998</v>
      </c>
    </row>
    <row r="314" spans="1:10" ht="13.8" x14ac:dyDescent="0.25">
      <c r="A314" s="5" t="s">
        <v>3035</v>
      </c>
      <c r="B314" t="s">
        <v>3049</v>
      </c>
      <c r="C314" t="s">
        <v>3921</v>
      </c>
      <c r="D314" t="str">
        <f t="shared" si="4"/>
        <v>map-data-across-the-globe</v>
      </c>
      <c r="E314" t="s">
        <v>2556</v>
      </c>
      <c r="F314" s="8">
        <f>VLOOKUP(E314,Temp3!$B$2:$K$362,10,0)</f>
        <v>2.1666666666666599</v>
      </c>
    </row>
    <row r="315" spans="1:10" ht="13.8" x14ac:dyDescent="0.25">
      <c r="A315" s="5" t="s">
        <v>3035</v>
      </c>
      <c r="B315" t="s">
        <v>3055</v>
      </c>
      <c r="C315" t="s">
        <v>3055</v>
      </c>
      <c r="D315" t="str">
        <f t="shared" si="4"/>
        <v>claim-your-data-visualization-certificate</v>
      </c>
      <c r="E315" t="s">
        <v>2412</v>
      </c>
      <c r="F315" s="8">
        <f>VLOOKUP(E315,Temp3!$B$2:$K$362,10,0)</f>
        <v>0.96666666666666601</v>
      </c>
      <c r="H315" t="s">
        <v>3034</v>
      </c>
      <c r="I315">
        <v>5</v>
      </c>
      <c r="J315" t="e">
        <f>#N/A</f>
        <v>#N/A</v>
      </c>
    </row>
    <row r="316" spans="1:10" ht="13.8" x14ac:dyDescent="0.25">
      <c r="A316" s="5" t="s">
        <v>3057</v>
      </c>
      <c r="B316" t="s">
        <v>3058</v>
      </c>
      <c r="C316" t="s">
        <v>3922</v>
      </c>
      <c r="D316" t="str">
        <f t="shared" si="4"/>
        <v>use-the-javascript-console</v>
      </c>
      <c r="E316" t="s">
        <v>2690</v>
      </c>
      <c r="F316" s="8">
        <f>VLOOKUP(E316,Temp3!$B$2:$K$362,10,0)</f>
        <v>1.55</v>
      </c>
      <c r="H316" t="s">
        <v>2711</v>
      </c>
      <c r="I316">
        <v>15</v>
      </c>
      <c r="J316" t="s">
        <v>3313</v>
      </c>
    </row>
    <row r="317" spans="1:10" ht="13.8" x14ac:dyDescent="0.25">
      <c r="A317" s="5" t="s">
        <v>3057</v>
      </c>
      <c r="B317" t="s">
        <v>3058</v>
      </c>
      <c r="C317" t="s">
        <v>3923</v>
      </c>
      <c r="D317" t="str">
        <f t="shared" si="4"/>
        <v>using-typeof</v>
      </c>
      <c r="E317" t="s">
        <v>2693</v>
      </c>
      <c r="F317" s="8">
        <f>VLOOKUP(E317,Temp3!$B$2:$K$362,10,0)</f>
        <v>1.6666666666666701</v>
      </c>
    </row>
    <row r="318" spans="1:10" ht="13.8" x14ac:dyDescent="0.25">
      <c r="A318" s="5" t="s">
        <v>3057</v>
      </c>
      <c r="B318" t="s">
        <v>3061</v>
      </c>
      <c r="C318" t="s">
        <v>3924</v>
      </c>
      <c r="D318" t="str">
        <f t="shared" si="4"/>
        <v>save-your-code-revisions-forever-with-git</v>
      </c>
      <c r="E318" t="s">
        <v>2599</v>
      </c>
      <c r="F318" s="8">
        <f>VLOOKUP(E318,Temp3!$B$2:$K$362,10,0)</f>
        <v>2.6</v>
      </c>
      <c r="H318" t="s">
        <v>2817</v>
      </c>
      <c r="I318">
        <v>180</v>
      </c>
      <c r="J318" t="s">
        <v>3313</v>
      </c>
    </row>
    <row r="319" spans="1:10" ht="13.8" x14ac:dyDescent="0.25">
      <c r="A319" s="5" t="s">
        <v>3057</v>
      </c>
      <c r="B319" t="s">
        <v>3063</v>
      </c>
      <c r="C319" t="s">
        <v>3925</v>
      </c>
      <c r="D319" t="str">
        <f t="shared" si="4"/>
        <v>manage-packages-with-npm</v>
      </c>
      <c r="E319" t="s">
        <v>2550</v>
      </c>
      <c r="F319" s="8">
        <f>VLOOKUP(E319,Temp3!$B$2:$K$362,10,0)</f>
        <v>2.75</v>
      </c>
      <c r="H319" t="s">
        <v>3065</v>
      </c>
      <c r="I319">
        <v>1200</v>
      </c>
      <c r="J319" t="s">
        <v>3313</v>
      </c>
    </row>
    <row r="320" spans="1:10" ht="13.8" x14ac:dyDescent="0.25">
      <c r="A320" s="5" t="s">
        <v>3057</v>
      </c>
      <c r="B320" t="s">
        <v>3063</v>
      </c>
      <c r="C320" t="s">
        <v>3926</v>
      </c>
      <c r="D320" t="str">
        <f t="shared" si="4"/>
        <v>start-a-node.js-server</v>
      </c>
      <c r="E320" t="s">
        <v>3927</v>
      </c>
      <c r="F320" s="8" t="e">
        <f>VLOOKUP(E320,Temp3!$B$2:$K$362,10,0)</f>
        <v>#N/A</v>
      </c>
    </row>
    <row r="321" spans="1:10" ht="13.8" x14ac:dyDescent="0.25">
      <c r="A321" s="5" t="s">
        <v>3057</v>
      </c>
      <c r="B321" t="s">
        <v>3063</v>
      </c>
      <c r="C321" t="s">
        <v>3928</v>
      </c>
      <c r="D321" t="str">
        <f t="shared" si="4"/>
        <v>continue-working-with-node.js-servers</v>
      </c>
      <c r="E321" t="s">
        <v>3929</v>
      </c>
      <c r="F321" s="8" t="e">
        <f>VLOOKUP(E321,Temp3!$B$2:$K$362,10,0)</f>
        <v>#N/A</v>
      </c>
    </row>
    <row r="322" spans="1:10" ht="13.8" x14ac:dyDescent="0.25">
      <c r="A322" s="5" t="s">
        <v>3057</v>
      </c>
      <c r="B322" t="s">
        <v>3063</v>
      </c>
      <c r="C322" t="s">
        <v>3930</v>
      </c>
      <c r="D322" t="str">
        <f t="shared" ref="D322:D385" si="5">SUBSTITUTE(LOWER(C322)," ","-")</f>
        <v>finish-working-with-node.js-servers</v>
      </c>
      <c r="E322" t="s">
        <v>3931</v>
      </c>
      <c r="F322" s="8" t="e">
        <f>VLOOKUP(E322,Temp3!$B$2:$K$362,10,0)</f>
        <v>#N/A</v>
      </c>
    </row>
    <row r="323" spans="1:10" ht="13.8" x14ac:dyDescent="0.25">
      <c r="A323" s="5" t="s">
        <v>3057</v>
      </c>
      <c r="B323" t="s">
        <v>3063</v>
      </c>
      <c r="C323" t="s">
        <v>3932</v>
      </c>
      <c r="D323" s="10" t="str">
        <f t="shared" si="5"/>
        <v>build-web-apps-with-express.js</v>
      </c>
      <c r="E323" t="s">
        <v>3933</v>
      </c>
      <c r="F323" s="8" t="e">
        <f>VLOOKUP(E323,Temp3!$B$2:$K$362,10,0)</f>
        <v>#N/A</v>
      </c>
    </row>
    <row r="324" spans="1:10" ht="13.8" x14ac:dyDescent="0.25">
      <c r="A324" s="5" t="s">
        <v>3057</v>
      </c>
      <c r="B324" t="s">
        <v>3070</v>
      </c>
      <c r="C324" t="s">
        <v>3934</v>
      </c>
      <c r="D324" t="str">
        <f t="shared" si="5"/>
        <v>store-data-in-mongodb</v>
      </c>
      <c r="E324" t="s">
        <v>2623</v>
      </c>
      <c r="F324" s="8">
        <f>VLOOKUP(E324,Temp3!$B$2:$K$362,10,0)</f>
        <v>1.9</v>
      </c>
      <c r="H324" t="s">
        <v>2817</v>
      </c>
      <c r="I324">
        <v>180</v>
      </c>
      <c r="J324" t="s">
        <v>3313</v>
      </c>
    </row>
    <row r="325" spans="1:10" ht="13.8" x14ac:dyDescent="0.25">
      <c r="A325" s="5" t="s">
        <v>3057</v>
      </c>
      <c r="B325" t="s">
        <v>3072</v>
      </c>
      <c r="C325" t="s">
        <v>3935</v>
      </c>
      <c r="D325" t="str">
        <f t="shared" si="5"/>
        <v>get-set-for-our-api-development-projects</v>
      </c>
      <c r="E325" t="s">
        <v>2499</v>
      </c>
      <c r="F325" s="8">
        <f>VLOOKUP(E325,Temp3!$B$2:$K$362,10,0)</f>
        <v>2.65</v>
      </c>
      <c r="H325" t="s">
        <v>3028</v>
      </c>
      <c r="I325">
        <v>9000</v>
      </c>
      <c r="J325" t="s">
        <v>3313</v>
      </c>
    </row>
    <row r="326" spans="1:10" ht="13.8" x14ac:dyDescent="0.25">
      <c r="A326" s="5" t="s">
        <v>3057</v>
      </c>
      <c r="B326" t="s">
        <v>3072</v>
      </c>
      <c r="C326" t="s">
        <v>3936</v>
      </c>
      <c r="D326" t="str">
        <f t="shared" si="5"/>
        <v>timestamp-microservice</v>
      </c>
      <c r="E326" t="s">
        <v>2646</v>
      </c>
      <c r="F326" s="8">
        <f>VLOOKUP(E326,Temp3!$B$2:$K$362,10,0)</f>
        <v>2.3166666666666602</v>
      </c>
    </row>
    <row r="327" spans="1:10" ht="13.8" x14ac:dyDescent="0.25">
      <c r="A327" s="5" t="s">
        <v>3057</v>
      </c>
      <c r="B327" t="s">
        <v>3072</v>
      </c>
      <c r="C327" t="s">
        <v>3937</v>
      </c>
      <c r="D327" t="str">
        <f t="shared" si="5"/>
        <v>request-header-parser-microservice</v>
      </c>
      <c r="E327" t="s">
        <v>2588</v>
      </c>
      <c r="F327" s="8">
        <f>VLOOKUP(E327,Temp3!$B$2:$K$362,10,0)</f>
        <v>2.4833333333333298</v>
      </c>
    </row>
    <row r="328" spans="1:10" ht="13.8" x14ac:dyDescent="0.25">
      <c r="A328" s="5" t="s">
        <v>3057</v>
      </c>
      <c r="B328" t="s">
        <v>3072</v>
      </c>
      <c r="C328" t="s">
        <v>3938</v>
      </c>
      <c r="D328" t="str">
        <f t="shared" si="5"/>
        <v>url-shortener-microservice</v>
      </c>
      <c r="E328" t="s">
        <v>2657</v>
      </c>
      <c r="F328" s="8">
        <f>VLOOKUP(E328,Temp3!$B$2:$K$362,10,0)</f>
        <v>2.6666666666666599</v>
      </c>
    </row>
    <row r="329" spans="1:10" ht="13.8" x14ac:dyDescent="0.25">
      <c r="A329" s="5" t="s">
        <v>3057</v>
      </c>
      <c r="B329" t="s">
        <v>3072</v>
      </c>
      <c r="C329" t="s">
        <v>3939</v>
      </c>
      <c r="D329" t="str">
        <f t="shared" si="5"/>
        <v>image-search-abstraction-layer</v>
      </c>
      <c r="E329" t="s">
        <v>2510</v>
      </c>
      <c r="F329" s="8">
        <f>VLOOKUP(E329,Temp3!$B$2:$K$362,10,0)</f>
        <v>2.4500000000000002</v>
      </c>
    </row>
    <row r="330" spans="1:10" ht="13.8" x14ac:dyDescent="0.25">
      <c r="A330" s="5" t="s">
        <v>3057</v>
      </c>
      <c r="B330" t="s">
        <v>3072</v>
      </c>
      <c r="C330" t="s">
        <v>3940</v>
      </c>
      <c r="D330" t="str">
        <f t="shared" si="5"/>
        <v>file-metadata-microservice</v>
      </c>
      <c r="E330" t="s">
        <v>2482</v>
      </c>
      <c r="F330" s="8">
        <f>VLOOKUP(E330,Temp3!$B$2:$K$362,10,0)</f>
        <v>2.2999999999999998</v>
      </c>
    </row>
    <row r="331" spans="1:10" ht="13.8" x14ac:dyDescent="0.25">
      <c r="A331" s="5" t="s">
        <v>3057</v>
      </c>
      <c r="B331" t="s">
        <v>3079</v>
      </c>
      <c r="C331" t="s">
        <v>3941</v>
      </c>
      <c r="D331" t="str">
        <f t="shared" si="5"/>
        <v>get-set-for-our-dynamic-web-application-projects</v>
      </c>
      <c r="E331" t="s">
        <v>2501</v>
      </c>
      <c r="F331" s="8">
        <f>VLOOKUP(E331,Temp3!$B$2:$K$362,10,0)</f>
        <v>2.25</v>
      </c>
      <c r="H331" t="s">
        <v>3081</v>
      </c>
      <c r="I331">
        <v>15000</v>
      </c>
      <c r="J331" t="s">
        <v>3313</v>
      </c>
    </row>
    <row r="332" spans="1:10" ht="13.8" x14ac:dyDescent="0.25">
      <c r="A332" s="5" t="s">
        <v>3057</v>
      </c>
      <c r="B332" t="s">
        <v>3079</v>
      </c>
      <c r="C332" t="s">
        <v>3942</v>
      </c>
      <c r="D332" t="str">
        <f t="shared" si="5"/>
        <v>build-a-voting-app</v>
      </c>
      <c r="E332" t="s">
        <v>2393</v>
      </c>
      <c r="F332" s="8">
        <f>VLOOKUP(E332,Temp3!$B$2:$K$362,10,0)</f>
        <v>2.2166666666666601</v>
      </c>
    </row>
    <row r="333" spans="1:10" ht="13.8" x14ac:dyDescent="0.25">
      <c r="A333" s="5" t="s">
        <v>3057</v>
      </c>
      <c r="B333" t="s">
        <v>3079</v>
      </c>
      <c r="C333" t="s">
        <v>3943</v>
      </c>
      <c r="D333" t="str">
        <f t="shared" si="5"/>
        <v>build-a-nightlife-coordination-app</v>
      </c>
      <c r="E333" t="s">
        <v>2383</v>
      </c>
      <c r="F333" s="8">
        <f>VLOOKUP(E333,Temp3!$B$2:$K$362,10,0)</f>
        <v>1.88333333333333</v>
      </c>
    </row>
    <row r="334" spans="1:10" ht="13.8" x14ac:dyDescent="0.25">
      <c r="A334" s="5" t="s">
        <v>3057</v>
      </c>
      <c r="B334" t="s">
        <v>3079</v>
      </c>
      <c r="C334" t="s">
        <v>3944</v>
      </c>
      <c r="D334" t="str">
        <f t="shared" si="5"/>
        <v>chart-the-stock-market</v>
      </c>
      <c r="E334" t="s">
        <v>2407</v>
      </c>
      <c r="F334" s="8">
        <f>VLOOKUP(E334,Temp3!$B$2:$K$362,10,0)</f>
        <v>1.88333333333333</v>
      </c>
    </row>
    <row r="335" spans="1:10" ht="13.8" x14ac:dyDescent="0.25">
      <c r="A335" s="5" t="s">
        <v>3057</v>
      </c>
      <c r="B335" t="s">
        <v>3079</v>
      </c>
      <c r="C335" t="s">
        <v>3945</v>
      </c>
      <c r="D335" t="str">
        <f t="shared" si="5"/>
        <v>manage-a-book-trading-club</v>
      </c>
      <c r="E335" t="s">
        <v>2549</v>
      </c>
      <c r="F335" s="8">
        <f>VLOOKUP(E335,Temp3!$B$2:$K$362,10,0)</f>
        <v>2.2000000000000002</v>
      </c>
    </row>
    <row r="336" spans="1:10" ht="13.8" x14ac:dyDescent="0.25">
      <c r="A336" s="5" t="s">
        <v>3057</v>
      </c>
      <c r="B336" t="s">
        <v>3079</v>
      </c>
      <c r="C336" t="s">
        <v>3946</v>
      </c>
      <c r="D336" t="str">
        <f t="shared" si="5"/>
        <v>build-a-pinterest-clone</v>
      </c>
      <c r="E336" t="s">
        <v>2385</v>
      </c>
      <c r="F336" s="8">
        <f>VLOOKUP(E336,Temp3!$B$2:$K$362,10,0)</f>
        <v>1.9833333333333301</v>
      </c>
    </row>
    <row r="337" spans="1:10" ht="13.8" x14ac:dyDescent="0.25">
      <c r="A337" s="5" t="s">
        <v>3057</v>
      </c>
      <c r="B337" t="s">
        <v>3087</v>
      </c>
      <c r="C337" t="s">
        <v>3087</v>
      </c>
      <c r="D337" t="str">
        <f t="shared" si="5"/>
        <v>claim-your-back-end-development-certificate</v>
      </c>
      <c r="E337" t="s">
        <v>2411</v>
      </c>
      <c r="F337" s="8">
        <f>VLOOKUP(E337,Temp3!$B$2:$K$362,10,0)</f>
        <v>1.05</v>
      </c>
      <c r="H337" t="s">
        <v>3034</v>
      </c>
      <c r="I337">
        <v>5</v>
      </c>
    </row>
    <row r="338" spans="1:10" ht="13.8" x14ac:dyDescent="0.25">
      <c r="A338" s="5" t="s">
        <v>3089</v>
      </c>
      <c r="B338" t="s">
        <v>3090</v>
      </c>
      <c r="C338" t="s">
        <v>3947</v>
      </c>
      <c r="D338" t="str">
        <f t="shared" si="5"/>
        <v>computer-basics-the-4-basic-parts-of-a-computer</v>
      </c>
      <c r="E338" t="s">
        <v>3948</v>
      </c>
      <c r="F338" s="8" t="e">
        <f>VLOOKUP(E338,Temp3!$B$2:$K$362,10,0)</f>
        <v>#N/A</v>
      </c>
      <c r="H338" t="s">
        <v>2949</v>
      </c>
      <c r="I338">
        <v>120</v>
      </c>
      <c r="J338" t="e">
        <f>#N/A</f>
        <v>#N/A</v>
      </c>
    </row>
    <row r="339" spans="1:10" ht="13.8" x14ac:dyDescent="0.25">
      <c r="A339" s="5" t="s">
        <v>3089</v>
      </c>
      <c r="B339" t="s">
        <v>3090</v>
      </c>
      <c r="C339" t="s">
        <v>3949</v>
      </c>
      <c r="D339" t="str">
        <f t="shared" si="5"/>
        <v>computer-basics-more-computer-hardware</v>
      </c>
      <c r="E339" t="s">
        <v>3950</v>
      </c>
      <c r="F339" s="8" t="e">
        <f>VLOOKUP(E339,Temp3!$B$2:$K$362,10,0)</f>
        <v>#N/A</v>
      </c>
    </row>
    <row r="340" spans="1:10" ht="13.8" x14ac:dyDescent="0.25">
      <c r="A340" s="5" t="s">
        <v>3089</v>
      </c>
      <c r="B340" t="s">
        <v>3090</v>
      </c>
      <c r="C340" t="s">
        <v>3951</v>
      </c>
      <c r="D340" t="str">
        <f t="shared" si="5"/>
        <v>computer-basics-chips-and-moore's-law</v>
      </c>
      <c r="E340" t="s">
        <v>3952</v>
      </c>
      <c r="F340" s="8" t="e">
        <f>VLOOKUP(E340,Temp3!$B$2:$K$362,10,0)</f>
        <v>#N/A</v>
      </c>
    </row>
    <row r="341" spans="1:10" ht="13.8" x14ac:dyDescent="0.25">
      <c r="A341" s="5" t="s">
        <v>3089</v>
      </c>
      <c r="B341" t="s">
        <v>3090</v>
      </c>
      <c r="C341" t="s">
        <v>3953</v>
      </c>
      <c r="D341" t="str">
        <f t="shared" si="5"/>
        <v>computer-basics-intro-to-binary-code</v>
      </c>
      <c r="E341" t="s">
        <v>3954</v>
      </c>
      <c r="F341" s="8" t="e">
        <f>VLOOKUP(E341,Temp3!$B$2:$K$362,10,0)</f>
        <v>#N/A</v>
      </c>
    </row>
    <row r="342" spans="1:10" ht="13.8" x14ac:dyDescent="0.25">
      <c r="A342" s="5" t="s">
        <v>3089</v>
      </c>
      <c r="B342" t="s">
        <v>3090</v>
      </c>
      <c r="C342" t="s">
        <v>3955</v>
      </c>
      <c r="D342" t="str">
        <f t="shared" si="5"/>
        <v>computer-basics-decoding-a-binary-number</v>
      </c>
      <c r="E342" t="s">
        <v>3956</v>
      </c>
      <c r="F342" s="8" t="e">
        <f>VLOOKUP(E342,Temp3!$B$2:$K$362,10,0)</f>
        <v>#N/A</v>
      </c>
    </row>
    <row r="343" spans="1:10" ht="13.8" x14ac:dyDescent="0.25">
      <c r="A343" s="5" t="s">
        <v>3089</v>
      </c>
      <c r="B343" t="s">
        <v>3090</v>
      </c>
      <c r="C343" t="s">
        <v>3957</v>
      </c>
      <c r="D343" t="str">
        <f t="shared" si="5"/>
        <v>computer-basics-binary-bytes</v>
      </c>
      <c r="E343" t="s">
        <v>3958</v>
      </c>
      <c r="F343" s="8" t="e">
        <f>VLOOKUP(E343,Temp3!$B$2:$K$362,10,0)</f>
        <v>#N/A</v>
      </c>
    </row>
    <row r="344" spans="1:10" ht="13.8" x14ac:dyDescent="0.25">
      <c r="A344" s="5" t="s">
        <v>3089</v>
      </c>
      <c r="B344" t="s">
        <v>3090</v>
      </c>
      <c r="C344" t="s">
        <v>3959</v>
      </c>
      <c r="D344" t="str">
        <f t="shared" si="5"/>
        <v>computer-basics-how-to-measure-data-size</v>
      </c>
      <c r="E344" t="s">
        <v>3960</v>
      </c>
      <c r="F344" s="8" t="e">
        <f>VLOOKUP(E344,Temp3!$B$2:$K$362,10,0)</f>
        <v>#N/A</v>
      </c>
    </row>
    <row r="345" spans="1:10" ht="13.8" x14ac:dyDescent="0.25">
      <c r="A345" s="5" t="s">
        <v>3089</v>
      </c>
      <c r="B345" t="s">
        <v>3090</v>
      </c>
      <c r="C345" t="s">
        <v>3961</v>
      </c>
      <c r="D345" t="str">
        <f t="shared" si="5"/>
        <v>computer-basics-measuring-data-speed</v>
      </c>
      <c r="E345" t="s">
        <v>3962</v>
      </c>
      <c r="F345" s="8" t="e">
        <f>VLOOKUP(E345,Temp3!$B$2:$K$362,10,0)</f>
        <v>#N/A</v>
      </c>
    </row>
    <row r="346" spans="1:10" ht="13.8" x14ac:dyDescent="0.25">
      <c r="A346" s="5" t="s">
        <v>3089</v>
      </c>
      <c r="B346" t="s">
        <v>3090</v>
      </c>
      <c r="C346" t="s">
        <v>3963</v>
      </c>
      <c r="D346" t="str">
        <f t="shared" si="5"/>
        <v>computer-basics-types-of-computers</v>
      </c>
      <c r="E346" t="s">
        <v>3964</v>
      </c>
      <c r="F346" s="8" t="e">
        <f>VLOOKUP(E346,Temp3!$B$2:$K$362,10,0)</f>
        <v>#N/A</v>
      </c>
    </row>
    <row r="347" spans="1:10" ht="13.8" x14ac:dyDescent="0.25">
      <c r="A347" s="5" t="s">
        <v>3089</v>
      </c>
      <c r="B347" t="s">
        <v>3090</v>
      </c>
      <c r="C347" t="s">
        <v>3965</v>
      </c>
      <c r="D347" t="str">
        <f t="shared" si="5"/>
        <v>computer-basics-more-on-the-motherboard</v>
      </c>
      <c r="E347" t="s">
        <v>3966</v>
      </c>
      <c r="F347" s="8" t="e">
        <f>VLOOKUP(E347,Temp3!$B$2:$K$362,10,0)</f>
        <v>#N/A</v>
      </c>
    </row>
    <row r="348" spans="1:10" ht="13.8" x14ac:dyDescent="0.25">
      <c r="A348" s="5" t="s">
        <v>3089</v>
      </c>
      <c r="B348" t="s">
        <v>3090</v>
      </c>
      <c r="C348" t="s">
        <v>3967</v>
      </c>
      <c r="D348" t="str">
        <f t="shared" si="5"/>
        <v>computer-basics-data-networks</v>
      </c>
      <c r="E348" t="s">
        <v>3968</v>
      </c>
      <c r="F348" s="8" t="e">
        <f>VLOOKUP(E348,Temp3!$B$2:$K$362,10,0)</f>
        <v>#N/A</v>
      </c>
    </row>
    <row r="349" spans="1:10" ht="13.8" x14ac:dyDescent="0.25">
      <c r="A349" s="5" t="s">
        <v>3089</v>
      </c>
      <c r="B349" t="s">
        <v>3090</v>
      </c>
      <c r="C349" t="s">
        <v>3969</v>
      </c>
      <c r="D349" t="str">
        <f t="shared" si="5"/>
        <v>computer-basics-ip-addresses</v>
      </c>
      <c r="E349" t="s">
        <v>3970</v>
      </c>
      <c r="F349" s="8" t="e">
        <f>VLOOKUP(E349,Temp3!$B$2:$K$362,10,0)</f>
        <v>#N/A</v>
      </c>
    </row>
    <row r="350" spans="1:10" ht="13.8" x14ac:dyDescent="0.25">
      <c r="A350" s="5" t="s">
        <v>3089</v>
      </c>
      <c r="B350" t="s">
        <v>3090</v>
      </c>
      <c r="C350" t="s">
        <v>3971</v>
      </c>
      <c r="D350" t="str">
        <f t="shared" si="5"/>
        <v>computer-basics-how-the-internet-works</v>
      </c>
      <c r="E350" t="s">
        <v>3972</v>
      </c>
      <c r="F350" s="8" t="e">
        <f>VLOOKUP(E350,Temp3!$B$2:$K$362,10,0)</f>
        <v>#N/A</v>
      </c>
    </row>
    <row r="351" spans="1:10" ht="13.8" x14ac:dyDescent="0.25">
      <c r="A351" s="5" t="s">
        <v>3089</v>
      </c>
      <c r="B351" t="s">
        <v>3090</v>
      </c>
      <c r="C351" t="s">
        <v>3973</v>
      </c>
      <c r="D351" t="str">
        <f t="shared" si="5"/>
        <v>computer-basics-software</v>
      </c>
      <c r="E351" t="s">
        <v>3974</v>
      </c>
      <c r="F351" s="8" t="e">
        <f>VLOOKUP(E351,Temp3!$B$2:$K$362,10,0)</f>
        <v>#N/A</v>
      </c>
    </row>
    <row r="352" spans="1:10" ht="13.8" x14ac:dyDescent="0.25">
      <c r="A352" s="5" t="s">
        <v>3089</v>
      </c>
      <c r="B352" t="s">
        <v>3090</v>
      </c>
      <c r="C352" t="s">
        <v>3975</v>
      </c>
      <c r="D352" t="str">
        <f t="shared" si="5"/>
        <v>computer-basics-content-delivery-networks</v>
      </c>
      <c r="E352" t="s">
        <v>3976</v>
      </c>
      <c r="F352" s="8" t="e">
        <f>VLOOKUP(E352,Temp3!$B$2:$K$362,10,0)</f>
        <v>#N/A</v>
      </c>
    </row>
    <row r="353" spans="1:10" ht="13.8" x14ac:dyDescent="0.25">
      <c r="A353" s="5" t="s">
        <v>3089</v>
      </c>
      <c r="B353" t="s">
        <v>3106</v>
      </c>
      <c r="C353" t="s">
        <v>3977</v>
      </c>
      <c r="D353" t="str">
        <f t="shared" si="5"/>
        <v>the-dom-what's-the-document-object-model?</v>
      </c>
      <c r="E353" t="s">
        <v>3978</v>
      </c>
      <c r="F353" s="8" t="e">
        <f>VLOOKUP(E353,Temp3!$B$2:$K$362,10,0)</f>
        <v>#N/A</v>
      </c>
      <c r="H353" t="s">
        <v>3108</v>
      </c>
      <c r="I353">
        <v>30</v>
      </c>
      <c r="J353" t="s">
        <v>3313</v>
      </c>
    </row>
    <row r="354" spans="1:10" ht="13.8" x14ac:dyDescent="0.25">
      <c r="A354" s="5" t="s">
        <v>3089</v>
      </c>
      <c r="B354" t="s">
        <v>3106</v>
      </c>
      <c r="C354" t="s">
        <v>3979</v>
      </c>
      <c r="D354" t="str">
        <f t="shared" si="5"/>
        <v>the-dom-style-in-the-header,-script-in-the-footer</v>
      </c>
      <c r="E354" t="s">
        <v>3980</v>
      </c>
      <c r="F354" s="8" t="e">
        <f>VLOOKUP(E354,Temp3!$B$2:$K$362,10,0)</f>
        <v>#N/A</v>
      </c>
    </row>
    <row r="355" spans="1:10" ht="13.8" x14ac:dyDescent="0.25">
      <c r="A355" s="5" t="s">
        <v>3089</v>
      </c>
      <c r="B355" t="s">
        <v>3110</v>
      </c>
      <c r="C355" t="s">
        <v>3981</v>
      </c>
      <c r="D355" t="str">
        <f t="shared" si="5"/>
        <v>javascript-lingo-mdn-and-documentation</v>
      </c>
      <c r="E355" t="s">
        <v>3982</v>
      </c>
      <c r="F355" s="8" t="e">
        <f>VLOOKUP(E355,Temp3!$B$2:$K$362,10,0)</f>
        <v>#N/A</v>
      </c>
    </row>
    <row r="356" spans="1:10" ht="13.8" x14ac:dyDescent="0.25">
      <c r="A356" s="5" t="s">
        <v>3089</v>
      </c>
      <c r="B356" t="s">
        <v>3110</v>
      </c>
      <c r="C356" t="s">
        <v>3983</v>
      </c>
      <c r="D356" t="str">
        <f t="shared" si="5"/>
        <v>javascript-lingo-value-types</v>
      </c>
      <c r="E356" t="s">
        <v>3984</v>
      </c>
      <c r="F356" s="8" t="e">
        <f>VLOOKUP(E356,Temp3!$B$2:$K$362,10,0)</f>
        <v>#N/A</v>
      </c>
    </row>
    <row r="357" spans="1:10" ht="13.8" x14ac:dyDescent="0.25">
      <c r="A357" s="5" t="s">
        <v>3089</v>
      </c>
      <c r="B357" t="s">
        <v>3110</v>
      </c>
      <c r="C357" t="s">
        <v>3985</v>
      </c>
      <c r="D357" t="str">
        <f t="shared" si="5"/>
        <v>javascript-lingo-variables-&amp;-camelcase</v>
      </c>
      <c r="E357" t="s">
        <v>3986</v>
      </c>
      <c r="F357" s="8" t="e">
        <f>VLOOKUP(E357,Temp3!$B$2:$K$362,10,0)</f>
        <v>#N/A</v>
      </c>
    </row>
    <row r="358" spans="1:10" ht="13.8" x14ac:dyDescent="0.25">
      <c r="A358" s="5" t="s">
        <v>3089</v>
      </c>
      <c r="B358" t="s">
        <v>3110</v>
      </c>
      <c r="C358" t="s">
        <v>3987</v>
      </c>
      <c r="D358" t="str">
        <f t="shared" si="5"/>
        <v>javascript-lingo-arrays-&amp;-objects</v>
      </c>
      <c r="E358" t="s">
        <v>3988</v>
      </c>
      <c r="F358" s="8" t="e">
        <f>VLOOKUP(E358,Temp3!$B$2:$K$362,10,0)</f>
        <v>#N/A</v>
      </c>
    </row>
    <row r="359" spans="1:10" ht="13.8" x14ac:dyDescent="0.25">
      <c r="A359" s="5" t="s">
        <v>3089</v>
      </c>
      <c r="B359" t="s">
        <v>3110</v>
      </c>
      <c r="C359" t="s">
        <v>3989</v>
      </c>
      <c r="D359" t="str">
        <f t="shared" si="5"/>
        <v>javascript-lingo-finding-and-indexing-data-in-arrays</v>
      </c>
      <c r="E359" t="s">
        <v>3990</v>
      </c>
      <c r="F359" s="8" t="e">
        <f>VLOOKUP(E359,Temp3!$B$2:$K$362,10,0)</f>
        <v>#N/A</v>
      </c>
    </row>
    <row r="360" spans="1:10" ht="13.8" x14ac:dyDescent="0.25">
      <c r="A360" s="5" t="s">
        <v>3089</v>
      </c>
      <c r="B360" t="s">
        <v>3110</v>
      </c>
      <c r="C360" t="s">
        <v>3991</v>
      </c>
      <c r="D360" t="str">
        <f t="shared" si="5"/>
        <v>javascript-lingo-manipulating-data</v>
      </c>
      <c r="E360" t="s">
        <v>3992</v>
      </c>
      <c r="F360" s="8" t="e">
        <f>VLOOKUP(E360,Temp3!$B$2:$K$362,10,0)</f>
        <v>#N/A</v>
      </c>
    </row>
    <row r="361" spans="1:10" ht="13.8" x14ac:dyDescent="0.25">
      <c r="A361" s="5" t="s">
        <v>3089</v>
      </c>
      <c r="B361" t="s">
        <v>3110</v>
      </c>
      <c r="C361" t="s">
        <v>3993</v>
      </c>
      <c r="D361" t="str">
        <f t="shared" si="5"/>
        <v>javascript-lingo-math</v>
      </c>
      <c r="E361" t="s">
        <v>3994</v>
      </c>
      <c r="F361" s="8" t="e">
        <f>VLOOKUP(E361,Temp3!$B$2:$K$362,10,0)</f>
        <v>#N/A</v>
      </c>
    </row>
    <row r="362" spans="1:10" ht="13.8" x14ac:dyDescent="0.25">
      <c r="A362" s="5" t="s">
        <v>3089</v>
      </c>
      <c r="B362" t="s">
        <v>3110</v>
      </c>
      <c r="C362" t="s">
        <v>3995</v>
      </c>
      <c r="D362" t="str">
        <f t="shared" si="5"/>
        <v>javascript-lingo-loops</v>
      </c>
      <c r="E362" t="s">
        <v>3996</v>
      </c>
      <c r="F362" s="8" t="e">
        <f>VLOOKUP(E362,Temp3!$B$2:$K$362,10,0)</f>
        <v>#N/A</v>
      </c>
    </row>
    <row r="363" spans="1:10" ht="13.8" x14ac:dyDescent="0.25">
      <c r="A363" s="5" t="s">
        <v>3089</v>
      </c>
      <c r="B363" t="s">
        <v>3110</v>
      </c>
      <c r="C363" t="s">
        <v>3997</v>
      </c>
      <c r="D363" t="str">
        <f t="shared" si="5"/>
        <v>javascript-lingo-regular-expressions</v>
      </c>
      <c r="E363" t="s">
        <v>3998</v>
      </c>
      <c r="F363" s="8" t="e">
        <f>VLOOKUP(E363,Temp3!$B$2:$K$362,10,0)</f>
        <v>#N/A</v>
      </c>
    </row>
    <row r="364" spans="1:10" ht="13.8" x14ac:dyDescent="0.25">
      <c r="A364" s="5" t="s">
        <v>3089</v>
      </c>
      <c r="B364" t="s">
        <v>3120</v>
      </c>
      <c r="C364" t="s">
        <v>3999</v>
      </c>
      <c r="D364" t="str">
        <f t="shared" si="5"/>
        <v>chrome-dev-tools-elements</v>
      </c>
      <c r="E364" t="s">
        <v>4000</v>
      </c>
      <c r="F364" s="8" t="e">
        <f>VLOOKUP(E364,Temp3!$B$2:$K$362,10,0)</f>
        <v>#N/A</v>
      </c>
      <c r="H364" t="s">
        <v>3122</v>
      </c>
      <c r="I364">
        <v>60</v>
      </c>
      <c r="J364" t="e">
        <f>#N/A</f>
        <v>#N/A</v>
      </c>
    </row>
    <row r="365" spans="1:10" ht="13.8" x14ac:dyDescent="0.25">
      <c r="A365" s="5" t="s">
        <v>3089</v>
      </c>
      <c r="B365" t="s">
        <v>3120</v>
      </c>
      <c r="C365" t="s">
        <v>4001</v>
      </c>
      <c r="D365" t="str">
        <f t="shared" si="5"/>
        <v>chrome-dev-tools-network</v>
      </c>
      <c r="E365" t="s">
        <v>4002</v>
      </c>
      <c r="F365" s="8" t="e">
        <f>VLOOKUP(E365,Temp3!$B$2:$K$362,10,0)</f>
        <v>#N/A</v>
      </c>
    </row>
    <row r="366" spans="1:10" ht="13.8" x14ac:dyDescent="0.25">
      <c r="A366" s="5" t="s">
        <v>3089</v>
      </c>
      <c r="B366" t="s">
        <v>3120</v>
      </c>
      <c r="C366" t="s">
        <v>4003</v>
      </c>
      <c r="D366" t="str">
        <f t="shared" si="5"/>
        <v>chrome-dev-tools-sources</v>
      </c>
      <c r="E366" t="s">
        <v>4004</v>
      </c>
      <c r="F366" s="8" t="e">
        <f>VLOOKUP(E366,Temp3!$B$2:$K$362,10,0)</f>
        <v>#N/A</v>
      </c>
    </row>
    <row r="367" spans="1:10" ht="13.8" x14ac:dyDescent="0.25">
      <c r="A367" s="5" t="s">
        <v>3089</v>
      </c>
      <c r="B367" t="s">
        <v>3120</v>
      </c>
      <c r="C367" t="s">
        <v>4005</v>
      </c>
      <c r="D367" t="str">
        <f t="shared" si="5"/>
        <v>chrome-dev-tools-timeline</v>
      </c>
      <c r="E367" t="s">
        <v>4006</v>
      </c>
      <c r="F367" s="8" t="e">
        <f>VLOOKUP(E367,Temp3!$B$2:$K$362,10,0)</f>
        <v>#N/A</v>
      </c>
    </row>
    <row r="368" spans="1:10" ht="13.8" x14ac:dyDescent="0.25">
      <c r="A368" s="5" t="s">
        <v>3089</v>
      </c>
      <c r="B368" t="s">
        <v>3120</v>
      </c>
      <c r="C368" t="s">
        <v>4007</v>
      </c>
      <c r="D368" t="str">
        <f t="shared" si="5"/>
        <v>chrome-dev-tools-profiles</v>
      </c>
      <c r="E368" t="s">
        <v>4008</v>
      </c>
      <c r="F368" s="8" t="e">
        <f>VLOOKUP(E368,Temp3!$B$2:$K$362,10,0)</f>
        <v>#N/A</v>
      </c>
    </row>
    <row r="369" spans="1:8" ht="13.8" x14ac:dyDescent="0.25">
      <c r="A369" s="5" t="s">
        <v>3089</v>
      </c>
      <c r="B369" t="s">
        <v>3120</v>
      </c>
      <c r="C369" t="s">
        <v>4009</v>
      </c>
      <c r="D369" t="str">
        <f t="shared" si="5"/>
        <v>chrome-dev-tools-resources</v>
      </c>
      <c r="E369" t="s">
        <v>4010</v>
      </c>
      <c r="F369" s="8" t="e">
        <f>VLOOKUP(E369,Temp3!$B$2:$K$362,10,0)</f>
        <v>#N/A</v>
      </c>
    </row>
    <row r="370" spans="1:8" ht="13.8" x14ac:dyDescent="0.25">
      <c r="A370" s="5" t="s">
        <v>3089</v>
      </c>
      <c r="B370" t="s">
        <v>3120</v>
      </c>
      <c r="C370" t="s">
        <v>4011</v>
      </c>
      <c r="D370" t="str">
        <f t="shared" si="5"/>
        <v>chrome-dev-tools-audits</v>
      </c>
      <c r="E370" t="s">
        <v>4012</v>
      </c>
      <c r="F370" s="8" t="e">
        <f>VLOOKUP(E370,Temp3!$B$2:$K$362,10,0)</f>
        <v>#N/A</v>
      </c>
    </row>
    <row r="371" spans="1:8" ht="13.8" x14ac:dyDescent="0.25">
      <c r="A371" s="5" t="s">
        <v>3089</v>
      </c>
      <c r="B371" t="s">
        <v>3120</v>
      </c>
      <c r="C371" t="s">
        <v>4013</v>
      </c>
      <c r="D371" t="str">
        <f t="shared" si="5"/>
        <v>chrome-dev-tools-console</v>
      </c>
      <c r="E371" t="s">
        <v>4014</v>
      </c>
      <c r="F371" s="8" t="e">
        <f>VLOOKUP(E371,Temp3!$B$2:$K$362,10,0)</f>
        <v>#N/A</v>
      </c>
    </row>
    <row r="372" spans="1:8" ht="13.8" x14ac:dyDescent="0.25">
      <c r="A372" s="5" t="s">
        <v>3089</v>
      </c>
      <c r="B372" t="s">
        <v>3120</v>
      </c>
      <c r="C372" t="s">
        <v>4015</v>
      </c>
      <c r="D372" t="str">
        <f t="shared" si="5"/>
        <v>chrome-dev-tools-summary</v>
      </c>
      <c r="E372" t="s">
        <v>4016</v>
      </c>
      <c r="F372" s="8" t="e">
        <f>VLOOKUP(E372,Temp3!$B$2:$K$362,10,0)</f>
        <v>#N/A</v>
      </c>
    </row>
    <row r="373" spans="1:8" ht="13.8" x14ac:dyDescent="0.25">
      <c r="A373" s="5" t="s">
        <v>3089</v>
      </c>
      <c r="B373" t="s">
        <v>3131</v>
      </c>
      <c r="C373" t="s">
        <v>4017</v>
      </c>
      <c r="D373" t="str">
        <f t="shared" si="5"/>
        <v>big-o-notation-what-it-is-and-why-you-should-care</v>
      </c>
      <c r="E373" t="s">
        <v>4018</v>
      </c>
      <c r="F373" s="8" t="e">
        <f>VLOOKUP(E373,Temp3!$B$2:$K$362,10,0)</f>
        <v>#N/A</v>
      </c>
      <c r="H373" t="s">
        <v>3108</v>
      </c>
    </row>
    <row r="374" spans="1:8" ht="13.8" x14ac:dyDescent="0.25">
      <c r="A374" s="5" t="s">
        <v>3089</v>
      </c>
      <c r="B374" t="s">
        <v>3131</v>
      </c>
      <c r="C374" t="s">
        <v>4019</v>
      </c>
      <c r="D374" t="str">
        <f t="shared" si="5"/>
        <v>big-o-notation-a-few-examples</v>
      </c>
      <c r="E374" t="s">
        <v>4020</v>
      </c>
      <c r="F374" s="8" t="e">
        <f>VLOOKUP(E374,Temp3!$B$2:$K$362,10,0)</f>
        <v>#N/A</v>
      </c>
    </row>
    <row r="375" spans="1:8" ht="13.8" x14ac:dyDescent="0.25">
      <c r="A375" s="5" t="s">
        <v>3089</v>
      </c>
      <c r="B375" t="s">
        <v>3134</v>
      </c>
      <c r="C375" t="s">
        <v>4021</v>
      </c>
      <c r="D375" t="str">
        <f t="shared" si="5"/>
        <v>learn-accessibility-challenges</v>
      </c>
      <c r="E375" t="s">
        <v>4022</v>
      </c>
      <c r="F375" s="8" t="e">
        <f>VLOOKUP(E375,Temp3!$B$2:$K$362,10,0)</f>
        <v>#N/A</v>
      </c>
      <c r="H375" t="s">
        <v>3136</v>
      </c>
    </row>
    <row r="376" spans="1:8" ht="13.8" x14ac:dyDescent="0.25">
      <c r="A376" s="5" t="s">
        <v>3089</v>
      </c>
      <c r="B376" t="s">
        <v>3137</v>
      </c>
      <c r="C376" t="s">
        <v>4023</v>
      </c>
      <c r="D376" t="str">
        <f t="shared" si="5"/>
        <v>learn-agile-challenges</v>
      </c>
      <c r="E376" t="s">
        <v>4024</v>
      </c>
      <c r="F376" s="8" t="e">
        <f>VLOOKUP(E376,Temp3!$B$2:$K$362,10,0)</f>
        <v>#N/A</v>
      </c>
      <c r="H376" t="s">
        <v>3136</v>
      </c>
    </row>
    <row r="377" spans="1:8" ht="13.8" x14ac:dyDescent="0.25">
      <c r="A377" s="5" t="s">
        <v>3089</v>
      </c>
      <c r="B377" t="s">
        <v>3139</v>
      </c>
      <c r="C377" t="s">
        <v>4025</v>
      </c>
      <c r="D377" t="str">
        <f t="shared" si="5"/>
        <v>learn-computer-science-challenges</v>
      </c>
      <c r="E377" t="s">
        <v>4026</v>
      </c>
      <c r="F377" s="8" t="e">
        <f>VLOOKUP(E377,Temp3!$B$2:$K$362,10,0)</f>
        <v>#N/A</v>
      </c>
      <c r="H377" t="s">
        <v>3136</v>
      </c>
    </row>
    <row r="378" spans="1:8" ht="13.8" x14ac:dyDescent="0.25">
      <c r="A378" s="5" t="s">
        <v>3089</v>
      </c>
      <c r="B378" t="s">
        <v>3141</v>
      </c>
      <c r="C378" t="s">
        <v>4027</v>
      </c>
      <c r="D378" t="str">
        <f t="shared" si="5"/>
        <v>learn-data-visualization-challenges</v>
      </c>
      <c r="E378" t="s">
        <v>4028</v>
      </c>
      <c r="F378" s="8" t="e">
        <f>VLOOKUP(E378,Temp3!$B$2:$K$362,10,0)</f>
        <v>#N/A</v>
      </c>
      <c r="H378" t="s">
        <v>3136</v>
      </c>
    </row>
    <row r="379" spans="1:8" ht="13.8" x14ac:dyDescent="0.25">
      <c r="A379" s="5" t="s">
        <v>3089</v>
      </c>
      <c r="B379" t="s">
        <v>3143</v>
      </c>
      <c r="C379" t="s">
        <v>4029</v>
      </c>
      <c r="D379" t="str">
        <f t="shared" si="5"/>
        <v>learn-embedded-and-internet-of-things-challenges</v>
      </c>
      <c r="E379" t="s">
        <v>4030</v>
      </c>
      <c r="F379" s="8" t="e">
        <f>VLOOKUP(E379,Temp3!$B$2:$K$362,10,0)</f>
        <v>#N/A</v>
      </c>
      <c r="H379" t="s">
        <v>3136</v>
      </c>
    </row>
    <row r="380" spans="1:8" ht="13.8" x14ac:dyDescent="0.25">
      <c r="A380" s="5" t="s">
        <v>3089</v>
      </c>
      <c r="B380" t="s">
        <v>3145</v>
      </c>
      <c r="C380" t="s">
        <v>4031</v>
      </c>
      <c r="D380" t="str">
        <f t="shared" si="5"/>
        <v>learn-game-development-challenges</v>
      </c>
      <c r="E380" t="s">
        <v>4032</v>
      </c>
      <c r="F380" s="8" t="e">
        <f>VLOOKUP(E380,Temp3!$B$2:$K$362,10,0)</f>
        <v>#N/A</v>
      </c>
      <c r="H380" t="s">
        <v>3136</v>
      </c>
    </row>
    <row r="381" spans="1:8" ht="13.8" x14ac:dyDescent="0.25">
      <c r="A381" s="5" t="s">
        <v>3089</v>
      </c>
      <c r="B381" t="s">
        <v>3147</v>
      </c>
      <c r="C381" t="s">
        <v>4033</v>
      </c>
      <c r="D381" t="str">
        <f t="shared" si="5"/>
        <v>learn-gamification-challenges</v>
      </c>
      <c r="E381" t="s">
        <v>4034</v>
      </c>
      <c r="F381" s="8" t="e">
        <f>VLOOKUP(E381,Temp3!$B$2:$K$362,10,0)</f>
        <v>#N/A</v>
      </c>
      <c r="H381" t="s">
        <v>3136</v>
      </c>
    </row>
    <row r="382" spans="1:8" ht="13.8" x14ac:dyDescent="0.25">
      <c r="A382" s="5" t="s">
        <v>3089</v>
      </c>
      <c r="B382" t="s">
        <v>3149</v>
      </c>
      <c r="C382" t="s">
        <v>4035</v>
      </c>
      <c r="D382" t="str">
        <f t="shared" si="5"/>
        <v>learn-machine-learning-challenges</v>
      </c>
      <c r="E382" t="s">
        <v>4036</v>
      </c>
      <c r="F382" s="8" t="e">
        <f>VLOOKUP(E382,Temp3!$B$2:$K$362,10,0)</f>
        <v>#N/A</v>
      </c>
      <c r="H382" t="s">
        <v>3136</v>
      </c>
    </row>
    <row r="383" spans="1:8" ht="13.8" x14ac:dyDescent="0.25">
      <c r="A383" s="5" t="s">
        <v>3089</v>
      </c>
      <c r="B383" t="s">
        <v>3151</v>
      </c>
      <c r="C383" t="s">
        <v>4037</v>
      </c>
      <c r="D383" t="str">
        <f t="shared" si="5"/>
        <v>learn-math-for-programmers-challenges</v>
      </c>
      <c r="E383" t="s">
        <v>4038</v>
      </c>
      <c r="F383" s="8" t="e">
        <f>VLOOKUP(E383,Temp3!$B$2:$K$362,10,0)</f>
        <v>#N/A</v>
      </c>
      <c r="H383" t="s">
        <v>3136</v>
      </c>
    </row>
    <row r="384" spans="1:8" ht="13.8" x14ac:dyDescent="0.25">
      <c r="A384" s="5" t="s">
        <v>3089</v>
      </c>
      <c r="B384" t="s">
        <v>3153</v>
      </c>
      <c r="C384" t="s">
        <v>4039</v>
      </c>
      <c r="D384" t="str">
        <f t="shared" si="5"/>
        <v>learn-mobile-javascript-development-challenges</v>
      </c>
      <c r="E384" t="s">
        <v>4040</v>
      </c>
      <c r="F384" s="8" t="e">
        <f>VLOOKUP(E384,Temp3!$B$2:$K$362,10,0)</f>
        <v>#N/A</v>
      </c>
      <c r="H384" t="s">
        <v>3136</v>
      </c>
    </row>
    <row r="385" spans="1:9" ht="13.8" x14ac:dyDescent="0.25">
      <c r="A385" s="5" t="s">
        <v>3089</v>
      </c>
      <c r="B385" t="s">
        <v>3155</v>
      </c>
      <c r="C385" t="s">
        <v>4041</v>
      </c>
      <c r="D385" t="str">
        <f t="shared" si="5"/>
        <v>learn-devops-challenges</v>
      </c>
      <c r="E385" t="s">
        <v>4042</v>
      </c>
      <c r="F385" s="8" t="e">
        <f>VLOOKUP(E385,Temp3!$B$2:$K$362,10,0)</f>
        <v>#N/A</v>
      </c>
      <c r="H385" t="s">
        <v>3136</v>
      </c>
    </row>
    <row r="386" spans="1:9" ht="13.8" x14ac:dyDescent="0.25">
      <c r="A386" s="5" t="s">
        <v>3089</v>
      </c>
      <c r="B386" t="s">
        <v>3157</v>
      </c>
      <c r="C386" t="s">
        <v>4043</v>
      </c>
      <c r="D386" t="str">
        <f t="shared" ref="D386:D449" si="6">SUBSTITUTE(LOWER(C386)," ","-")</f>
        <v>learn-software-engineering-principles-challenges</v>
      </c>
      <c r="E386" t="s">
        <v>4044</v>
      </c>
      <c r="F386" s="8" t="e">
        <f>VLOOKUP(E386,Temp3!$B$2:$K$362,10,0)</f>
        <v>#N/A</v>
      </c>
      <c r="H386" t="s">
        <v>3136</v>
      </c>
    </row>
    <row r="387" spans="1:9" ht="13.8" x14ac:dyDescent="0.25">
      <c r="A387" s="5" t="s">
        <v>3089</v>
      </c>
      <c r="B387" t="s">
        <v>3159</v>
      </c>
      <c r="C387" t="s">
        <v>4045</v>
      </c>
      <c r="D387" t="str">
        <f t="shared" si="6"/>
        <v>learn-statistics-challenges</v>
      </c>
      <c r="E387" t="s">
        <v>4046</v>
      </c>
      <c r="F387" s="8" t="e">
        <f>VLOOKUP(E387,Temp3!$B$2:$K$362,10,0)</f>
        <v>#N/A</v>
      </c>
      <c r="H387" t="s">
        <v>3136</v>
      </c>
    </row>
    <row r="388" spans="1:9" ht="13.8" x14ac:dyDescent="0.25">
      <c r="A388" s="5" t="s">
        <v>3089</v>
      </c>
      <c r="B388" t="s">
        <v>3161</v>
      </c>
      <c r="C388" t="s">
        <v>4047</v>
      </c>
      <c r="D388" t="str">
        <f t="shared" si="6"/>
        <v>learn-tools-challenges</v>
      </c>
      <c r="E388" t="s">
        <v>4048</v>
      </c>
      <c r="F388" s="8" t="e">
        <f>VLOOKUP(E388,Temp3!$B$2:$K$362,10,0)</f>
        <v>#N/A</v>
      </c>
      <c r="H388" t="s">
        <v>3136</v>
      </c>
    </row>
    <row r="389" spans="1:9" ht="13.8" x14ac:dyDescent="0.25">
      <c r="A389" s="5" t="s">
        <v>3089</v>
      </c>
      <c r="B389" t="s">
        <v>3163</v>
      </c>
      <c r="C389" t="s">
        <v>4049</v>
      </c>
      <c r="D389" t="str">
        <f t="shared" si="6"/>
        <v>learn-user-experience-design-challenges</v>
      </c>
      <c r="E389" t="s">
        <v>4050</v>
      </c>
      <c r="F389" s="8" t="e">
        <f>VLOOKUP(E389,Temp3!$B$2:$K$362,10,0)</f>
        <v>#N/A</v>
      </c>
      <c r="H389" t="s">
        <v>3136</v>
      </c>
    </row>
    <row r="390" spans="1:9" ht="13.8" x14ac:dyDescent="0.25">
      <c r="A390" s="5" t="s">
        <v>3089</v>
      </c>
      <c r="B390" t="s">
        <v>3165</v>
      </c>
      <c r="C390" t="s">
        <v>4051</v>
      </c>
      <c r="D390" t="str">
        <f t="shared" si="6"/>
        <v>learn-visual-design-challenges</v>
      </c>
      <c r="E390" t="s">
        <v>4052</v>
      </c>
      <c r="F390" s="8" t="e">
        <f>VLOOKUP(E390,Temp3!$B$2:$K$362,10,0)</f>
        <v>#N/A</v>
      </c>
      <c r="H390" t="s">
        <v>3136</v>
      </c>
    </row>
    <row r="391" spans="1:9" ht="13.8" x14ac:dyDescent="0.25">
      <c r="A391" s="5" t="s">
        <v>3167</v>
      </c>
      <c r="B391" t="s">
        <v>3168</v>
      </c>
      <c r="C391" t="s">
        <v>4053</v>
      </c>
      <c r="D391" t="str">
        <f t="shared" si="6"/>
        <v>greenfield-nonprofit-project-#1</v>
      </c>
      <c r="E391" t="s">
        <v>4054</v>
      </c>
      <c r="F391" s="8" t="e">
        <f>VLOOKUP(E391,Temp3!$B$2:$K$362,10,0)</f>
        <v>#N/A</v>
      </c>
      <c r="H391" t="s">
        <v>3170</v>
      </c>
      <c r="I391" t="s">
        <v>4055</v>
      </c>
    </row>
    <row r="392" spans="1:9" ht="13.8" x14ac:dyDescent="0.25">
      <c r="A392" s="5" t="s">
        <v>3167</v>
      </c>
      <c r="B392" t="s">
        <v>3168</v>
      </c>
      <c r="C392" t="s">
        <v>4056</v>
      </c>
      <c r="D392" t="str">
        <f t="shared" si="6"/>
        <v>greenfield-nonprofit-project-#2</v>
      </c>
      <c r="E392" t="s">
        <v>4057</v>
      </c>
      <c r="F392" s="8" t="e">
        <f>VLOOKUP(E392,Temp3!$B$2:$K$362,10,0)</f>
        <v>#N/A</v>
      </c>
    </row>
    <row r="393" spans="1:9" ht="13.8" x14ac:dyDescent="0.25">
      <c r="A393" s="5" t="s">
        <v>3167</v>
      </c>
      <c r="B393" t="s">
        <v>3168</v>
      </c>
      <c r="C393" t="s">
        <v>4058</v>
      </c>
      <c r="D393" t="str">
        <f t="shared" si="6"/>
        <v>legacy-code-nonprofit-project-#1</v>
      </c>
      <c r="E393" t="s">
        <v>4059</v>
      </c>
      <c r="F393" s="8" t="e">
        <f>VLOOKUP(E393,Temp3!$B$2:$K$362,10,0)</f>
        <v>#N/A</v>
      </c>
    </row>
    <row r="394" spans="1:9" ht="13.8" x14ac:dyDescent="0.25">
      <c r="A394" s="5" t="s">
        <v>3167</v>
      </c>
      <c r="B394" t="s">
        <v>3168</v>
      </c>
      <c r="C394" t="s">
        <v>4060</v>
      </c>
      <c r="D394" t="str">
        <f t="shared" si="6"/>
        <v>legacy-code-nonprofit-project-#2</v>
      </c>
      <c r="E394" t="s">
        <v>4061</v>
      </c>
      <c r="F394" s="8" t="e">
        <f>VLOOKUP(E394,Temp3!$B$2:$K$362,10,0)</f>
        <v>#N/A</v>
      </c>
    </row>
    <row r="395" spans="1:9" ht="13.8" x14ac:dyDescent="0.25">
      <c r="A395" s="5" t="s">
        <v>3167</v>
      </c>
      <c r="B395" t="s">
        <v>3168</v>
      </c>
      <c r="C395" t="s">
        <v>3175</v>
      </c>
      <c r="D395" t="str">
        <f t="shared" si="6"/>
        <v>claim-your-full-stack-development-certification</v>
      </c>
      <c r="E395" t="s">
        <v>3590</v>
      </c>
      <c r="F395" s="8" t="e">
        <f>VLOOKUP(E395,Temp3!$B$2:$K$362,10,0)</f>
        <v>#N/A</v>
      </c>
    </row>
    <row r="396" spans="1:9" ht="13.8" x14ac:dyDescent="0.25">
      <c r="A396" s="5" t="s">
        <v>3176</v>
      </c>
      <c r="B396" t="s">
        <v>3177</v>
      </c>
      <c r="C396" t="s">
        <v>3178</v>
      </c>
      <c r="D396" t="str">
        <f t="shared" si="6"/>
        <v>soft-skill-training</v>
      </c>
      <c r="E396" t="s">
        <v>3591</v>
      </c>
      <c r="F396" s="8" t="e">
        <f>VLOOKUP(E396,Temp3!$B$2:$K$362,10,0)</f>
        <v>#N/A</v>
      </c>
      <c r="H396" t="s">
        <v>3179</v>
      </c>
      <c r="I396" t="s">
        <v>4062</v>
      </c>
    </row>
    <row r="397" spans="1:9" ht="13.8" x14ac:dyDescent="0.25">
      <c r="A397" s="5" t="s">
        <v>3176</v>
      </c>
      <c r="B397" t="s">
        <v>3177</v>
      </c>
      <c r="C397" t="s">
        <v>3181</v>
      </c>
      <c r="D397" t="str">
        <f t="shared" si="6"/>
        <v>critical-thinking-training</v>
      </c>
      <c r="E397" t="s">
        <v>3592</v>
      </c>
      <c r="F397" s="8" t="e">
        <f>VLOOKUP(E397,Temp3!$B$2:$K$362,10,0)</f>
        <v>#N/A</v>
      </c>
    </row>
    <row r="398" spans="1:9" ht="13.8" x14ac:dyDescent="0.25">
      <c r="A398" s="5" t="s">
        <v>3176</v>
      </c>
      <c r="B398" t="s">
        <v>3177</v>
      </c>
      <c r="C398" t="s">
        <v>3182</v>
      </c>
      <c r="D398" t="str">
        <f t="shared" si="6"/>
        <v>whiteboard-coding-training</v>
      </c>
      <c r="E398" t="s">
        <v>3593</v>
      </c>
      <c r="F398" s="8" t="e">
        <f>VLOOKUP(E398,Temp3!$B$2:$K$362,10,0)</f>
        <v>#N/A</v>
      </c>
    </row>
    <row r="399" spans="1:9" ht="13.8" x14ac:dyDescent="0.25">
      <c r="A399" s="5" t="s">
        <v>3176</v>
      </c>
      <c r="B399" t="s">
        <v>3183</v>
      </c>
      <c r="C399" t="s">
        <v>3184</v>
      </c>
      <c r="D399" t="str">
        <f t="shared" si="6"/>
        <v>mock-interview-#1</v>
      </c>
      <c r="E399" t="s">
        <v>3594</v>
      </c>
      <c r="F399" s="8" t="e">
        <f>VLOOKUP(E399,Temp3!$B$2:$K$362,10,0)</f>
        <v>#N/A</v>
      </c>
      <c r="H399" t="s">
        <v>2842</v>
      </c>
      <c r="I399" t="s">
        <v>4063</v>
      </c>
    </row>
    <row r="400" spans="1:9" ht="13.8" x14ac:dyDescent="0.25">
      <c r="A400" s="5" t="s">
        <v>3176</v>
      </c>
      <c r="B400" t="s">
        <v>3183</v>
      </c>
      <c r="C400" t="s">
        <v>3186</v>
      </c>
      <c r="D400" t="str">
        <f t="shared" si="6"/>
        <v>mock-interview-#2</v>
      </c>
      <c r="E400" t="s">
        <v>3595</v>
      </c>
      <c r="F400" s="8" t="e">
        <f>VLOOKUP(E400,Temp3!$B$2:$K$362,10,0)</f>
        <v>#N/A</v>
      </c>
    </row>
    <row r="401" spans="1:6" ht="13.8" x14ac:dyDescent="0.25">
      <c r="A401" s="5" t="s">
        <v>3176</v>
      </c>
      <c r="B401" t="s">
        <v>3183</v>
      </c>
      <c r="C401" t="s">
        <v>3187</v>
      </c>
      <c r="D401" t="str">
        <f t="shared" si="6"/>
        <v>mock-interview-#3</v>
      </c>
      <c r="E401" t="s">
        <v>3596</v>
      </c>
      <c r="F401" s="8" t="e">
        <f>VLOOKUP(E401,Temp3!$B$2:$K$362,10,0)</f>
        <v>#N/A</v>
      </c>
    </row>
  </sheetData>
  <conditionalFormatting sqref="F1:F1000">
    <cfRule type="cellIs" dxfId="0" priority="2" operator="greaterThan">
      <formula>4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58"/>
  <sheetViews>
    <sheetView tabSelected="1" topLeftCell="B64" zoomScaleNormal="100" workbookViewId="0">
      <selection activeCell="G9" sqref="G9"/>
    </sheetView>
  </sheetViews>
  <sheetFormatPr defaultRowHeight="13.2" x14ac:dyDescent="0.25"/>
  <cols>
    <col min="1" max="2" width="68.6640625"/>
    <col min="3" max="26" width="8.33203125"/>
    <col min="27" max="1025" width="13.88671875"/>
  </cols>
  <sheetData>
    <row r="1" spans="1:7" ht="12.75" customHeight="1" x14ac:dyDescent="0.25">
      <c r="A1" t="s">
        <v>4</v>
      </c>
      <c r="B1" t="s">
        <v>4</v>
      </c>
      <c r="C1" s="11" t="s">
        <v>4064</v>
      </c>
      <c r="D1" s="11" t="s">
        <v>4065</v>
      </c>
      <c r="E1" s="12"/>
      <c r="F1" s="12"/>
      <c r="G1" t="s">
        <v>4066</v>
      </c>
    </row>
    <row r="2" spans="1:7" ht="12.75" customHeight="1" x14ac:dyDescent="0.25">
      <c r="A2" t="s">
        <v>835</v>
      </c>
      <c r="B2" t="s">
        <v>2347</v>
      </c>
      <c r="C2" s="11">
        <v>142935</v>
      </c>
      <c r="D2" s="11">
        <v>99326</v>
      </c>
      <c r="G2" s="13">
        <v>0.69490327771364602</v>
      </c>
    </row>
    <row r="3" spans="1:7" ht="12.75" customHeight="1" x14ac:dyDescent="0.25">
      <c r="A3" t="s">
        <v>561</v>
      </c>
      <c r="B3" t="s">
        <v>2349</v>
      </c>
      <c r="C3" s="11">
        <v>122693</v>
      </c>
      <c r="D3" s="11">
        <v>74269</v>
      </c>
      <c r="G3" s="13">
        <v>0.60532385710676195</v>
      </c>
    </row>
    <row r="4" spans="1:7" ht="12.75" customHeight="1" x14ac:dyDescent="0.25">
      <c r="A4" t="s">
        <v>602</v>
      </c>
      <c r="B4" t="s">
        <v>2350</v>
      </c>
      <c r="C4" s="11">
        <v>33390</v>
      </c>
      <c r="D4" s="11">
        <v>19229</v>
      </c>
      <c r="G4" s="13">
        <v>0.57589098532494798</v>
      </c>
    </row>
    <row r="5" spans="1:7" ht="12.75" customHeight="1" x14ac:dyDescent="0.25">
      <c r="A5" t="s">
        <v>346</v>
      </c>
      <c r="B5" t="s">
        <v>2351</v>
      </c>
      <c r="C5" s="11">
        <v>165205</v>
      </c>
      <c r="D5" s="11">
        <v>82208</v>
      </c>
      <c r="G5" s="13">
        <v>0.49761205774643602</v>
      </c>
    </row>
    <row r="6" spans="1:7" ht="12.75" customHeight="1" x14ac:dyDescent="0.25">
      <c r="A6" t="s">
        <v>395</v>
      </c>
      <c r="B6" t="s">
        <v>2352</v>
      </c>
      <c r="C6" s="11">
        <v>42850</v>
      </c>
      <c r="D6" s="11">
        <v>21031</v>
      </c>
      <c r="G6" s="13">
        <v>0.49080513418903099</v>
      </c>
    </row>
    <row r="7" spans="1:7" ht="12.75" customHeight="1" x14ac:dyDescent="0.25">
      <c r="A7" t="s">
        <v>784</v>
      </c>
      <c r="B7" t="s">
        <v>2353</v>
      </c>
      <c r="C7" s="11">
        <v>139641</v>
      </c>
      <c r="D7" s="11">
        <v>92991</v>
      </c>
      <c r="G7" s="13">
        <v>0.66592906094914806</v>
      </c>
    </row>
    <row r="8" spans="1:7" ht="12.75" customHeight="1" x14ac:dyDescent="0.25">
      <c r="A8" t="s">
        <v>675</v>
      </c>
      <c r="B8" t="s">
        <v>2354</v>
      </c>
      <c r="C8" s="11">
        <v>133251</v>
      </c>
      <c r="D8" s="11">
        <v>91583</v>
      </c>
      <c r="G8" s="13">
        <v>0.68729690583935599</v>
      </c>
    </row>
    <row r="9" spans="1:7" ht="12.75" customHeight="1" x14ac:dyDescent="0.25">
      <c r="A9" t="s">
        <v>247</v>
      </c>
      <c r="B9" t="s">
        <v>2355</v>
      </c>
      <c r="C9" s="11">
        <v>256000</v>
      </c>
      <c r="D9" s="11">
        <v>125846</v>
      </c>
      <c r="G9" s="13">
        <v>0.49158593750000001</v>
      </c>
    </row>
    <row r="10" spans="1:7" ht="12.75" customHeight="1" x14ac:dyDescent="0.25">
      <c r="A10" t="s">
        <v>538</v>
      </c>
      <c r="B10" t="s">
        <v>2348</v>
      </c>
      <c r="C10" s="11">
        <v>175903</v>
      </c>
      <c r="D10" s="11">
        <v>107434</v>
      </c>
      <c r="G10" s="13">
        <v>0.61075706497330895</v>
      </c>
    </row>
    <row r="11" spans="1:7" ht="12.75" customHeight="1" x14ac:dyDescent="0.25">
      <c r="A11" t="s">
        <v>744</v>
      </c>
      <c r="B11" t="s">
        <v>2358</v>
      </c>
      <c r="C11" s="11">
        <v>175537</v>
      </c>
      <c r="D11" s="11">
        <v>117259</v>
      </c>
      <c r="G11" s="13">
        <v>0.66800161789252399</v>
      </c>
    </row>
    <row r="12" spans="1:7" ht="12.75" customHeight="1" x14ac:dyDescent="0.25">
      <c r="A12" t="s">
        <v>1172</v>
      </c>
      <c r="B12" t="s">
        <v>2356</v>
      </c>
      <c r="C12" s="11">
        <v>390095</v>
      </c>
      <c r="D12" s="11">
        <v>280156</v>
      </c>
      <c r="G12" s="13">
        <v>0.71817377818223804</v>
      </c>
    </row>
    <row r="13" spans="1:7" ht="12.75" customHeight="1" x14ac:dyDescent="0.25">
      <c r="A13" t="s">
        <v>589</v>
      </c>
      <c r="B13" t="s">
        <v>2357</v>
      </c>
      <c r="C13" s="11">
        <v>577823</v>
      </c>
      <c r="D13" s="11">
        <v>332212</v>
      </c>
      <c r="G13" s="13">
        <v>0.574937307791486</v>
      </c>
    </row>
    <row r="14" spans="1:7" ht="12.75" customHeight="1" x14ac:dyDescent="0.25">
      <c r="A14" t="s">
        <v>278</v>
      </c>
      <c r="B14" t="s">
        <v>2359</v>
      </c>
      <c r="C14" s="11">
        <v>890186</v>
      </c>
      <c r="D14" s="11">
        <v>417010</v>
      </c>
      <c r="G14" s="13">
        <v>0.46845266045523098</v>
      </c>
    </row>
    <row r="15" spans="1:7" ht="12.75" customHeight="1" x14ac:dyDescent="0.25">
      <c r="A15" t="s">
        <v>940</v>
      </c>
      <c r="B15" t="s">
        <v>2360</v>
      </c>
      <c r="C15" s="11">
        <v>398429</v>
      </c>
      <c r="D15" s="11">
        <v>279227</v>
      </c>
      <c r="G15" s="13">
        <v>0.700819970433879</v>
      </c>
    </row>
    <row r="16" spans="1:7" ht="12.75" customHeight="1" x14ac:dyDescent="0.25">
      <c r="A16" t="s">
        <v>730</v>
      </c>
      <c r="B16" t="s">
        <v>2361</v>
      </c>
      <c r="C16" s="11">
        <v>424921</v>
      </c>
      <c r="D16" s="11">
        <v>285730</v>
      </c>
      <c r="G16" s="13">
        <v>0.67243087538624802</v>
      </c>
    </row>
    <row r="17" spans="1:7" ht="12.75" customHeight="1" x14ac:dyDescent="0.25">
      <c r="A17" t="s">
        <v>830</v>
      </c>
      <c r="B17" t="s">
        <v>2362</v>
      </c>
      <c r="C17" s="11">
        <v>335083</v>
      </c>
      <c r="D17" s="11">
        <v>223792</v>
      </c>
      <c r="G17" s="13">
        <v>0.66787034854051097</v>
      </c>
    </row>
    <row r="18" spans="1:7" ht="12.75" customHeight="1" x14ac:dyDescent="0.25">
      <c r="A18" t="s">
        <v>555</v>
      </c>
      <c r="B18" t="s">
        <v>2363</v>
      </c>
      <c r="C18" s="11">
        <v>376525</v>
      </c>
      <c r="D18" s="11">
        <v>241895</v>
      </c>
      <c r="G18" s="13">
        <v>0.64244074098665405</v>
      </c>
    </row>
    <row r="19" spans="1:7" ht="12.75" customHeight="1" x14ac:dyDescent="0.25">
      <c r="A19" t="s">
        <v>244</v>
      </c>
      <c r="B19" t="s">
        <v>2364</v>
      </c>
      <c r="C19" s="11">
        <v>519911</v>
      </c>
      <c r="D19" s="11">
        <v>289643</v>
      </c>
      <c r="G19" s="13">
        <v>0.55710111923002203</v>
      </c>
    </row>
    <row r="20" spans="1:7" ht="12.75" customHeight="1" x14ac:dyDescent="0.25">
      <c r="A20" t="s">
        <v>945</v>
      </c>
      <c r="B20" t="s">
        <v>2365</v>
      </c>
      <c r="C20" s="11">
        <v>335731</v>
      </c>
      <c r="D20" s="11">
        <v>215740</v>
      </c>
      <c r="G20" s="13">
        <v>0.64259779406727402</v>
      </c>
    </row>
    <row r="21" spans="1:7" ht="12.75" customHeight="1" x14ac:dyDescent="0.25">
      <c r="A21" t="s">
        <v>484</v>
      </c>
      <c r="B21" t="s">
        <v>2366</v>
      </c>
      <c r="C21" s="11">
        <v>729345</v>
      </c>
      <c r="D21" s="11">
        <v>428694</v>
      </c>
      <c r="G21" s="13">
        <v>0.587779445941221</v>
      </c>
    </row>
    <row r="22" spans="1:7" ht="12.75" customHeight="1" x14ac:dyDescent="0.25">
      <c r="A22" t="s">
        <v>409</v>
      </c>
      <c r="B22" t="s">
        <v>2371</v>
      </c>
      <c r="C22" s="11">
        <v>175537</v>
      </c>
      <c r="D22" s="11">
        <v>86319</v>
      </c>
      <c r="G22" s="13">
        <v>0.49174248164204698</v>
      </c>
    </row>
    <row r="23" spans="1:7" ht="12.75" customHeight="1" x14ac:dyDescent="0.25">
      <c r="A23" t="s">
        <v>793</v>
      </c>
      <c r="B23" t="s">
        <v>2367</v>
      </c>
      <c r="C23" s="11">
        <v>136122</v>
      </c>
      <c r="D23" s="11">
        <v>96172</v>
      </c>
      <c r="G23" s="13">
        <v>0.70651327485637905</v>
      </c>
    </row>
    <row r="24" spans="1:7" ht="12.75" customHeight="1" x14ac:dyDescent="0.25">
      <c r="A24" t="s">
        <v>936</v>
      </c>
      <c r="B24" t="s">
        <v>2368</v>
      </c>
      <c r="C24" s="11">
        <v>527484</v>
      </c>
      <c r="D24" s="11">
        <v>326975</v>
      </c>
      <c r="G24" s="13">
        <v>0.61987662185014103</v>
      </c>
    </row>
    <row r="25" spans="1:7" ht="12.75" customHeight="1" x14ac:dyDescent="0.25">
      <c r="A25" t="s">
        <v>954</v>
      </c>
      <c r="B25" t="s">
        <v>2369</v>
      </c>
      <c r="C25" s="11">
        <v>545728</v>
      </c>
      <c r="D25" s="11">
        <v>378777</v>
      </c>
      <c r="G25" s="13">
        <v>0.69407653629647004</v>
      </c>
    </row>
    <row r="26" spans="1:7" ht="12.75" customHeight="1" x14ac:dyDescent="0.25">
      <c r="A26" t="s">
        <v>1300</v>
      </c>
      <c r="B26" t="s">
        <v>2370</v>
      </c>
      <c r="C26" s="11">
        <v>178240</v>
      </c>
      <c r="D26" s="11">
        <v>135982</v>
      </c>
      <c r="G26" s="13">
        <v>0.762915170556553</v>
      </c>
    </row>
    <row r="27" spans="1:7" ht="12.75" customHeight="1" x14ac:dyDescent="0.25">
      <c r="A27" t="s">
        <v>478</v>
      </c>
      <c r="B27" t="s">
        <v>4067</v>
      </c>
      <c r="C27" s="11">
        <v>282</v>
      </c>
      <c r="D27" s="11">
        <v>141</v>
      </c>
      <c r="G27" s="13">
        <v>0.5</v>
      </c>
    </row>
    <row r="28" spans="1:7" ht="12.75" customHeight="1" x14ac:dyDescent="0.25">
      <c r="A28" t="s">
        <v>600</v>
      </c>
      <c r="B28" t="s">
        <v>2373</v>
      </c>
      <c r="C28" s="11">
        <v>454032</v>
      </c>
      <c r="D28" s="11">
        <v>323174</v>
      </c>
      <c r="G28" s="13">
        <v>0.71178683440814805</v>
      </c>
    </row>
    <row r="29" spans="1:7" ht="12.75" customHeight="1" x14ac:dyDescent="0.25">
      <c r="A29" t="s">
        <v>1062</v>
      </c>
      <c r="B29" t="s">
        <v>2372</v>
      </c>
      <c r="C29" s="11">
        <v>400596</v>
      </c>
      <c r="D29" s="11">
        <v>290938</v>
      </c>
      <c r="G29" s="13">
        <v>0.72626286832619402</v>
      </c>
    </row>
    <row r="30" spans="1:7" ht="12.75" customHeight="1" x14ac:dyDescent="0.25">
      <c r="A30" t="s">
        <v>731</v>
      </c>
      <c r="B30" t="s">
        <v>2374</v>
      </c>
      <c r="C30" s="11">
        <v>171004</v>
      </c>
      <c r="D30" s="11">
        <v>108982</v>
      </c>
      <c r="G30" s="13">
        <v>0.63730672966714197</v>
      </c>
    </row>
    <row r="31" spans="1:7" ht="12.75" customHeight="1" x14ac:dyDescent="0.25">
      <c r="A31" t="s">
        <v>1132</v>
      </c>
      <c r="B31" t="s">
        <v>2375</v>
      </c>
      <c r="C31" s="11">
        <v>310111</v>
      </c>
      <c r="D31" s="11">
        <v>210729</v>
      </c>
      <c r="G31" s="13">
        <v>0.67952765300166695</v>
      </c>
    </row>
    <row r="32" spans="1:7" ht="12.75" customHeight="1" x14ac:dyDescent="0.25">
      <c r="A32" t="s">
        <v>116</v>
      </c>
      <c r="B32" t="s">
        <v>2376</v>
      </c>
      <c r="C32" s="11">
        <v>154619</v>
      </c>
      <c r="D32" s="11">
        <v>35924</v>
      </c>
      <c r="G32" s="13">
        <v>0.23233884580808301</v>
      </c>
    </row>
    <row r="33" spans="1:7" ht="12.75" customHeight="1" x14ac:dyDescent="0.25">
      <c r="A33" t="s">
        <v>568</v>
      </c>
      <c r="B33" t="s">
        <v>2377</v>
      </c>
      <c r="C33" s="11">
        <v>198539</v>
      </c>
      <c r="D33" s="11">
        <v>103605</v>
      </c>
      <c r="G33" s="13">
        <v>0.52183701942691396</v>
      </c>
    </row>
    <row r="34" spans="1:7" ht="12.75" customHeight="1" x14ac:dyDescent="0.25">
      <c r="A34" t="s">
        <v>2107</v>
      </c>
      <c r="B34" t="s">
        <v>4068</v>
      </c>
      <c r="C34" s="11">
        <v>28</v>
      </c>
      <c r="D34" s="11">
        <v>28</v>
      </c>
      <c r="G34" s="13">
        <v>1</v>
      </c>
    </row>
    <row r="35" spans="1:7" ht="12.75" customHeight="1" x14ac:dyDescent="0.25">
      <c r="A35" t="s">
        <v>148</v>
      </c>
      <c r="B35" t="s">
        <v>2378</v>
      </c>
      <c r="C35" s="11">
        <v>90260</v>
      </c>
      <c r="D35" s="11">
        <v>27534</v>
      </c>
      <c r="G35" s="13">
        <v>0.30505207179259902</v>
      </c>
    </row>
    <row r="36" spans="1:7" ht="12.75" customHeight="1" x14ac:dyDescent="0.25">
      <c r="A36" t="s">
        <v>210</v>
      </c>
      <c r="B36" t="s">
        <v>4069</v>
      </c>
      <c r="C36" s="11">
        <v>535</v>
      </c>
      <c r="D36" s="11">
        <v>141</v>
      </c>
      <c r="G36" s="13">
        <v>0.26355140186915899</v>
      </c>
    </row>
    <row r="37" spans="1:7" ht="12.75" customHeight="1" x14ac:dyDescent="0.25">
      <c r="A37" t="s">
        <v>373</v>
      </c>
      <c r="B37" t="s">
        <v>4070</v>
      </c>
      <c r="C37" s="11">
        <v>56</v>
      </c>
      <c r="D37" s="11">
        <v>56</v>
      </c>
      <c r="G37" s="13">
        <v>1</v>
      </c>
    </row>
    <row r="38" spans="1:7" ht="12.75" customHeight="1" x14ac:dyDescent="0.25">
      <c r="A38" t="s">
        <v>1750</v>
      </c>
      <c r="B38" t="s">
        <v>4071</v>
      </c>
      <c r="C38" s="11">
        <v>56</v>
      </c>
      <c r="D38" s="11">
        <v>56</v>
      </c>
      <c r="G38" s="13">
        <v>1</v>
      </c>
    </row>
    <row r="39" spans="1:7" ht="12.75" customHeight="1" x14ac:dyDescent="0.25">
      <c r="A39" t="s">
        <v>357</v>
      </c>
      <c r="B39" t="s">
        <v>2379</v>
      </c>
      <c r="C39" s="11">
        <v>58616</v>
      </c>
      <c r="D39" s="11">
        <v>27450</v>
      </c>
      <c r="G39" s="13">
        <v>0.46830217005595698</v>
      </c>
    </row>
    <row r="40" spans="1:7" ht="12.75" customHeight="1" x14ac:dyDescent="0.25">
      <c r="A40" t="s">
        <v>604</v>
      </c>
      <c r="B40" t="s">
        <v>4072</v>
      </c>
      <c r="C40" s="11">
        <v>225</v>
      </c>
      <c r="D40" s="11">
        <v>56</v>
      </c>
      <c r="G40" s="13">
        <v>0.24888888888888899</v>
      </c>
    </row>
    <row r="41" spans="1:7" ht="12.75" customHeight="1" x14ac:dyDescent="0.25">
      <c r="A41" t="s">
        <v>1017</v>
      </c>
      <c r="B41" t="s">
        <v>2380</v>
      </c>
      <c r="C41" s="11">
        <v>17061</v>
      </c>
      <c r="D41" s="11">
        <v>14893</v>
      </c>
      <c r="G41" s="13">
        <v>0.87292655764609295</v>
      </c>
    </row>
    <row r="42" spans="1:7" ht="12.75" customHeight="1" x14ac:dyDescent="0.25">
      <c r="A42" t="s">
        <v>817</v>
      </c>
      <c r="B42" t="s">
        <v>2381</v>
      </c>
      <c r="C42" s="11">
        <v>47045</v>
      </c>
      <c r="D42" s="11">
        <v>40513</v>
      </c>
      <c r="G42" s="13">
        <v>0.86115421405037695</v>
      </c>
    </row>
    <row r="43" spans="1:7" ht="12.75" customHeight="1" x14ac:dyDescent="0.25">
      <c r="A43" t="s">
        <v>1211</v>
      </c>
      <c r="B43" t="s">
        <v>2382</v>
      </c>
      <c r="C43" s="11">
        <v>41639</v>
      </c>
      <c r="D43" s="11">
        <v>35051</v>
      </c>
      <c r="G43" s="13">
        <v>0.84178294387473296</v>
      </c>
    </row>
    <row r="44" spans="1:7" ht="12.75" customHeight="1" x14ac:dyDescent="0.25">
      <c r="A44" t="s">
        <v>1064</v>
      </c>
      <c r="B44" t="s">
        <v>2383</v>
      </c>
      <c r="C44" s="11">
        <v>8390</v>
      </c>
      <c r="D44" s="11">
        <v>7348</v>
      </c>
      <c r="G44" s="13">
        <v>0.87580452920143004</v>
      </c>
    </row>
    <row r="45" spans="1:7" ht="12.75" customHeight="1" x14ac:dyDescent="0.25">
      <c r="A45" t="s">
        <v>426</v>
      </c>
      <c r="B45" t="s">
        <v>2384</v>
      </c>
      <c r="C45" s="11">
        <v>326891</v>
      </c>
      <c r="D45" s="11">
        <v>275876</v>
      </c>
      <c r="G45" s="13">
        <v>0.843938805289837</v>
      </c>
    </row>
    <row r="46" spans="1:7" ht="12.75" customHeight="1" x14ac:dyDescent="0.25">
      <c r="A46" t="s">
        <v>1000</v>
      </c>
      <c r="B46" t="s">
        <v>2385</v>
      </c>
      <c r="C46" s="11">
        <v>9122</v>
      </c>
      <c r="D46" s="11">
        <v>7827</v>
      </c>
      <c r="G46" s="13">
        <v>0.85803551852663895</v>
      </c>
    </row>
    <row r="47" spans="1:7" ht="12.75" customHeight="1" x14ac:dyDescent="0.25">
      <c r="A47" t="s">
        <v>846</v>
      </c>
      <c r="B47" t="s">
        <v>2386</v>
      </c>
      <c r="C47" s="11">
        <v>37641</v>
      </c>
      <c r="D47" s="11">
        <v>33306</v>
      </c>
      <c r="G47" s="13">
        <v>0.88483302781541395</v>
      </c>
    </row>
    <row r="48" spans="1:7" ht="12.75" customHeight="1" x14ac:dyDescent="0.25">
      <c r="A48" t="s">
        <v>546</v>
      </c>
      <c r="B48" t="s">
        <v>2387</v>
      </c>
      <c r="C48" s="11">
        <v>124579</v>
      </c>
      <c r="D48" s="11">
        <v>105829</v>
      </c>
      <c r="G48" s="13">
        <v>0.849493092736336</v>
      </c>
    </row>
    <row r="49" spans="1:7" ht="12.75" customHeight="1" x14ac:dyDescent="0.25">
      <c r="A49" t="s">
        <v>998</v>
      </c>
      <c r="B49" t="s">
        <v>2388</v>
      </c>
      <c r="C49" s="11">
        <v>14386</v>
      </c>
      <c r="D49" s="11">
        <v>12641</v>
      </c>
      <c r="G49" s="13">
        <v>0.87870151536215801</v>
      </c>
    </row>
    <row r="50" spans="1:7" ht="12.75" customHeight="1" x14ac:dyDescent="0.25">
      <c r="A50" t="s">
        <v>758</v>
      </c>
      <c r="B50" t="s">
        <v>2389</v>
      </c>
      <c r="C50" s="11">
        <v>13964</v>
      </c>
      <c r="D50" s="11">
        <v>12641</v>
      </c>
      <c r="G50" s="13">
        <v>0.905256373531939</v>
      </c>
    </row>
    <row r="51" spans="1:7" ht="12.75" customHeight="1" x14ac:dyDescent="0.25">
      <c r="A51" t="s">
        <v>652</v>
      </c>
      <c r="B51" t="s">
        <v>2390</v>
      </c>
      <c r="C51" s="11">
        <v>36994</v>
      </c>
      <c r="D51" s="11">
        <v>32855</v>
      </c>
      <c r="G51" s="13">
        <v>0.88811699194464</v>
      </c>
    </row>
    <row r="52" spans="1:7" ht="12.75" customHeight="1" x14ac:dyDescent="0.25">
      <c r="A52" t="s">
        <v>790</v>
      </c>
      <c r="B52" t="s">
        <v>2391</v>
      </c>
      <c r="C52" s="11">
        <v>33728</v>
      </c>
      <c r="D52" s="11">
        <v>30012</v>
      </c>
      <c r="G52" s="13">
        <v>0.88982447817836796</v>
      </c>
    </row>
    <row r="53" spans="1:7" ht="12.75" customHeight="1" x14ac:dyDescent="0.25">
      <c r="A53" t="s">
        <v>400</v>
      </c>
      <c r="B53" t="s">
        <v>2392</v>
      </c>
      <c r="C53" s="11">
        <v>360224</v>
      </c>
      <c r="D53" s="11">
        <v>285308</v>
      </c>
      <c r="G53" s="13">
        <v>0.79202940392644605</v>
      </c>
    </row>
    <row r="54" spans="1:7" ht="12.75" customHeight="1" x14ac:dyDescent="0.25">
      <c r="A54" t="s">
        <v>905</v>
      </c>
      <c r="B54" t="s">
        <v>2393</v>
      </c>
      <c r="C54" s="11">
        <v>19370</v>
      </c>
      <c r="D54" s="11">
        <v>16611</v>
      </c>
      <c r="G54" s="13">
        <v>0.85756324212699997</v>
      </c>
    </row>
    <row r="55" spans="1:7" ht="12.75" customHeight="1" x14ac:dyDescent="0.25">
      <c r="A55" t="s">
        <v>565</v>
      </c>
      <c r="B55" t="s">
        <v>2394</v>
      </c>
      <c r="C55" s="11">
        <v>73959</v>
      </c>
      <c r="D55" s="11">
        <v>63852</v>
      </c>
      <c r="G55" s="13">
        <v>0.86334320366689699</v>
      </c>
    </row>
    <row r="56" spans="1:7" ht="12.75" customHeight="1" x14ac:dyDescent="0.25">
      <c r="A56" t="s">
        <v>516</v>
      </c>
      <c r="B56" t="s">
        <v>2395</v>
      </c>
      <c r="C56" s="11">
        <v>140796</v>
      </c>
      <c r="D56" s="11">
        <v>100198</v>
      </c>
      <c r="G56" s="13">
        <v>0.71165374016307303</v>
      </c>
    </row>
    <row r="57" spans="1:7" ht="12.75" customHeight="1" x14ac:dyDescent="0.25">
      <c r="A57" t="s">
        <v>900</v>
      </c>
      <c r="B57" t="s">
        <v>2396</v>
      </c>
      <c r="C57" s="11">
        <v>13992</v>
      </c>
      <c r="D57" s="11">
        <v>12810</v>
      </c>
      <c r="G57" s="13">
        <v>0.91552315608919399</v>
      </c>
    </row>
    <row r="58" spans="1:7" ht="12.75" customHeight="1" x14ac:dyDescent="0.25">
      <c r="A58" t="s">
        <v>902</v>
      </c>
      <c r="B58" t="s">
        <v>2397</v>
      </c>
      <c r="C58" s="11">
        <v>15147</v>
      </c>
      <c r="D58" s="11">
        <v>13457</v>
      </c>
      <c r="G58" s="13">
        <v>0.88842675117184899</v>
      </c>
    </row>
    <row r="59" spans="1:7" ht="12.75" customHeight="1" x14ac:dyDescent="0.25">
      <c r="A59" t="s">
        <v>79</v>
      </c>
      <c r="B59" t="s">
        <v>2398</v>
      </c>
      <c r="C59" s="11">
        <v>410140</v>
      </c>
      <c r="D59" s="11">
        <v>90598</v>
      </c>
      <c r="G59" s="13">
        <v>0.220895304042522</v>
      </c>
    </row>
    <row r="60" spans="1:7" ht="12.75" customHeight="1" x14ac:dyDescent="0.25">
      <c r="A60" t="s">
        <v>733</v>
      </c>
      <c r="B60" t="s">
        <v>2399</v>
      </c>
      <c r="C60" s="11">
        <v>398344</v>
      </c>
      <c r="D60" s="11">
        <v>263151</v>
      </c>
      <c r="G60" s="13">
        <v>0.66061243548289905</v>
      </c>
    </row>
    <row r="61" spans="1:7" ht="12.75" customHeight="1" x14ac:dyDescent="0.25">
      <c r="A61" t="s">
        <v>915</v>
      </c>
      <c r="B61" t="s">
        <v>2400</v>
      </c>
      <c r="C61" s="11">
        <v>473317</v>
      </c>
      <c r="D61" s="11">
        <v>333394</v>
      </c>
      <c r="G61" s="13">
        <v>0.70437782712220398</v>
      </c>
    </row>
    <row r="62" spans="1:7" ht="12.75" customHeight="1" x14ac:dyDescent="0.25">
      <c r="A62" t="s">
        <v>377</v>
      </c>
      <c r="B62" t="s">
        <v>2401</v>
      </c>
      <c r="C62" s="11">
        <v>153775</v>
      </c>
      <c r="D62" s="11">
        <v>88543</v>
      </c>
      <c r="G62" s="13">
        <v>0.57579580556007104</v>
      </c>
    </row>
    <row r="63" spans="1:7" ht="12.75" customHeight="1" x14ac:dyDescent="0.25">
      <c r="A63" t="s">
        <v>274</v>
      </c>
      <c r="B63" t="s">
        <v>2402</v>
      </c>
      <c r="C63" s="11">
        <v>562535</v>
      </c>
      <c r="D63" s="11">
        <v>242768</v>
      </c>
      <c r="G63" s="13">
        <v>0.43156070288959802</v>
      </c>
    </row>
    <row r="64" spans="1:7" ht="12.75" customHeight="1" x14ac:dyDescent="0.25">
      <c r="A64" t="s">
        <v>763</v>
      </c>
      <c r="B64" t="s">
        <v>2403</v>
      </c>
      <c r="C64" s="11">
        <v>144934</v>
      </c>
      <c r="D64" s="11">
        <v>87191</v>
      </c>
      <c r="G64" s="13">
        <v>0.60159106903832105</v>
      </c>
    </row>
    <row r="65" spans="1:7" ht="12.75" customHeight="1" x14ac:dyDescent="0.25">
      <c r="A65" t="s">
        <v>1021</v>
      </c>
      <c r="B65" t="s">
        <v>2404</v>
      </c>
      <c r="C65" s="11">
        <v>951392</v>
      </c>
      <c r="D65" s="11">
        <v>530835</v>
      </c>
      <c r="G65" s="13">
        <v>0.557956131647102</v>
      </c>
    </row>
    <row r="66" spans="1:7" ht="12.75" customHeight="1" x14ac:dyDescent="0.25">
      <c r="A66" t="s">
        <v>701</v>
      </c>
      <c r="B66" t="s">
        <v>2405</v>
      </c>
      <c r="C66" s="11">
        <v>331282</v>
      </c>
      <c r="D66" s="11">
        <v>216726</v>
      </c>
      <c r="G66" s="13">
        <v>0.65420397123900498</v>
      </c>
    </row>
    <row r="67" spans="1:7" ht="12.75" customHeight="1" x14ac:dyDescent="0.25">
      <c r="A67" t="s">
        <v>234</v>
      </c>
      <c r="B67" t="s">
        <v>2406</v>
      </c>
      <c r="C67" s="11">
        <v>1239797</v>
      </c>
      <c r="D67" s="11">
        <v>483283</v>
      </c>
      <c r="G67" s="13">
        <v>0.38980817020851</v>
      </c>
    </row>
    <row r="68" spans="1:7" ht="12.75" customHeight="1" x14ac:dyDescent="0.25">
      <c r="A68" t="s">
        <v>1063</v>
      </c>
      <c r="B68" t="s">
        <v>2407</v>
      </c>
      <c r="C68" s="11">
        <v>7827</v>
      </c>
      <c r="D68" s="11">
        <v>6841</v>
      </c>
      <c r="G68" s="13">
        <v>0.87402580810016595</v>
      </c>
    </row>
    <row r="69" spans="1:7" ht="12.75" customHeight="1" x14ac:dyDescent="0.25">
      <c r="A69" t="s">
        <v>99</v>
      </c>
      <c r="B69" t="s">
        <v>2408</v>
      </c>
      <c r="C69" s="11">
        <v>555300</v>
      </c>
      <c r="D69" s="11">
        <v>134546</v>
      </c>
      <c r="G69" s="13">
        <v>0.24229425535746399</v>
      </c>
    </row>
    <row r="70" spans="1:7" ht="12.75" customHeight="1" x14ac:dyDescent="0.25">
      <c r="A70" t="s">
        <v>785</v>
      </c>
      <c r="B70" t="s">
        <v>2409</v>
      </c>
      <c r="C70" s="11">
        <v>493756</v>
      </c>
      <c r="D70" s="11">
        <v>310252</v>
      </c>
      <c r="G70" s="13">
        <v>0.62835084535681596</v>
      </c>
    </row>
    <row r="71" spans="1:7" ht="12.75" customHeight="1" x14ac:dyDescent="0.25">
      <c r="A71" t="s">
        <v>109</v>
      </c>
      <c r="B71" t="s">
        <v>2410</v>
      </c>
      <c r="C71" s="11">
        <v>375315</v>
      </c>
      <c r="D71" s="11">
        <v>99832</v>
      </c>
      <c r="G71" s="13">
        <v>0.26599523067290098</v>
      </c>
    </row>
    <row r="72" spans="1:7" ht="12.75" customHeight="1" x14ac:dyDescent="0.25">
      <c r="A72" t="s">
        <v>1415</v>
      </c>
      <c r="B72" t="s">
        <v>2411</v>
      </c>
      <c r="C72" s="11">
        <v>5124</v>
      </c>
      <c r="D72" s="11">
        <v>4617</v>
      </c>
      <c r="G72" s="13">
        <v>0.90105386416861799</v>
      </c>
    </row>
    <row r="73" spans="1:7" ht="12.75" customHeight="1" x14ac:dyDescent="0.25">
      <c r="A73" t="s">
        <v>1465</v>
      </c>
      <c r="B73" t="s">
        <v>2412</v>
      </c>
      <c r="C73" s="11">
        <v>3913</v>
      </c>
      <c r="D73" s="11">
        <v>3378</v>
      </c>
      <c r="G73" s="13">
        <v>0.86327625862509605</v>
      </c>
    </row>
    <row r="74" spans="1:7" ht="12.75" customHeight="1" x14ac:dyDescent="0.25">
      <c r="A74" t="s">
        <v>1286</v>
      </c>
      <c r="B74" t="s">
        <v>2413</v>
      </c>
      <c r="C74" s="11">
        <v>35727</v>
      </c>
      <c r="D74" s="11">
        <v>29815</v>
      </c>
      <c r="G74" s="13">
        <v>0.83452290984409605</v>
      </c>
    </row>
    <row r="75" spans="1:7" ht="12.75" customHeight="1" x14ac:dyDescent="0.25">
      <c r="A75" t="s">
        <v>727</v>
      </c>
      <c r="B75" t="s">
        <v>2414</v>
      </c>
      <c r="C75" s="11">
        <v>325032</v>
      </c>
      <c r="D75" s="11">
        <v>204451</v>
      </c>
      <c r="G75" s="13">
        <v>0.62901806591350995</v>
      </c>
    </row>
    <row r="76" spans="1:7" ht="12.75" customHeight="1" x14ac:dyDescent="0.25">
      <c r="A76" t="s">
        <v>1113</v>
      </c>
      <c r="B76" t="s">
        <v>2415</v>
      </c>
      <c r="C76" s="11">
        <v>928531</v>
      </c>
      <c r="D76" s="11">
        <v>538183</v>
      </c>
      <c r="G76" s="13">
        <v>0.57960692750161302</v>
      </c>
    </row>
    <row r="77" spans="1:7" ht="12.75" customHeight="1" x14ac:dyDescent="0.25">
      <c r="A77" t="s">
        <v>943</v>
      </c>
      <c r="B77" t="s">
        <v>2416</v>
      </c>
      <c r="C77" s="11">
        <v>326609</v>
      </c>
      <c r="D77" s="11">
        <v>238517</v>
      </c>
      <c r="G77" s="13">
        <v>0.73028299893756798</v>
      </c>
    </row>
    <row r="78" spans="1:7" ht="12.75" customHeight="1" x14ac:dyDescent="0.25">
      <c r="A78" t="s">
        <v>1558</v>
      </c>
      <c r="B78" t="s">
        <v>2417</v>
      </c>
      <c r="C78" s="11">
        <v>92231</v>
      </c>
      <c r="D78" s="11">
        <v>82462</v>
      </c>
      <c r="G78" s="13">
        <v>0.89408116576855901</v>
      </c>
    </row>
    <row r="79" spans="1:7" ht="12.75" customHeight="1" x14ac:dyDescent="0.25">
      <c r="A79" t="s">
        <v>550</v>
      </c>
      <c r="B79" t="s">
        <v>2426</v>
      </c>
      <c r="C79" s="11">
        <v>154788</v>
      </c>
      <c r="D79" s="11">
        <v>85446</v>
      </c>
      <c r="G79" s="13">
        <v>0.55201953639817003</v>
      </c>
    </row>
    <row r="80" spans="1:7" ht="12.75" customHeight="1" x14ac:dyDescent="0.25">
      <c r="A80" t="s">
        <v>414</v>
      </c>
      <c r="B80" t="s">
        <v>2427</v>
      </c>
      <c r="C80" s="11">
        <v>158955</v>
      </c>
      <c r="D80" s="11">
        <v>81279</v>
      </c>
      <c r="G80" s="13">
        <v>0.51133339624422003</v>
      </c>
    </row>
    <row r="81" spans="1:7" ht="12.75" customHeight="1" x14ac:dyDescent="0.25">
      <c r="A81" t="s">
        <v>595</v>
      </c>
      <c r="B81" t="s">
        <v>2418</v>
      </c>
      <c r="C81" s="11">
        <v>148932</v>
      </c>
      <c r="D81" s="11">
        <v>98622</v>
      </c>
      <c r="G81" s="13">
        <v>0.662194827169446</v>
      </c>
    </row>
    <row r="82" spans="1:7" ht="12.75" customHeight="1" x14ac:dyDescent="0.25">
      <c r="A82" t="s">
        <v>914</v>
      </c>
      <c r="B82" t="s">
        <v>2419</v>
      </c>
      <c r="C82" s="11">
        <v>135362</v>
      </c>
      <c r="D82" s="11">
        <v>79646</v>
      </c>
      <c r="G82" s="13">
        <v>0.58839260649222103</v>
      </c>
    </row>
    <row r="83" spans="1:7" ht="12.75" customHeight="1" x14ac:dyDescent="0.25">
      <c r="A83" t="s">
        <v>1226</v>
      </c>
      <c r="B83" t="s">
        <v>2420</v>
      </c>
      <c r="C83" s="11">
        <v>111685</v>
      </c>
      <c r="D83" s="11">
        <v>78351</v>
      </c>
      <c r="G83" s="13">
        <v>0.70153556878721401</v>
      </c>
    </row>
    <row r="84" spans="1:7" ht="12.75" customHeight="1" x14ac:dyDescent="0.25">
      <c r="A84" t="s">
        <v>1105</v>
      </c>
      <c r="B84" t="s">
        <v>2421</v>
      </c>
      <c r="C84" s="11">
        <v>119540</v>
      </c>
      <c r="D84" s="11">
        <v>83616</v>
      </c>
      <c r="G84" s="13">
        <v>0.69948134515643301</v>
      </c>
    </row>
    <row r="85" spans="1:7" ht="12.75" customHeight="1" x14ac:dyDescent="0.25">
      <c r="A85" t="s">
        <v>1368</v>
      </c>
      <c r="B85" t="s">
        <v>2422</v>
      </c>
      <c r="C85" s="11">
        <v>108391</v>
      </c>
      <c r="D85" s="11">
        <v>76859</v>
      </c>
      <c r="G85" s="13">
        <v>0.70909023811940097</v>
      </c>
    </row>
    <row r="86" spans="1:7" ht="12.75" customHeight="1" x14ac:dyDescent="0.25">
      <c r="A86" t="s">
        <v>1440</v>
      </c>
      <c r="B86" t="s">
        <v>2423</v>
      </c>
      <c r="C86" s="11">
        <v>101972</v>
      </c>
      <c r="D86" s="11">
        <v>77253</v>
      </c>
      <c r="G86" s="13">
        <v>0.75759031891107398</v>
      </c>
    </row>
    <row r="87" spans="1:7" ht="12.75" customHeight="1" x14ac:dyDescent="0.25">
      <c r="A87" t="s">
        <v>1131</v>
      </c>
      <c r="B87" t="s">
        <v>2424</v>
      </c>
      <c r="C87" s="11">
        <v>127001</v>
      </c>
      <c r="D87" s="11">
        <v>85474</v>
      </c>
      <c r="G87" s="13">
        <v>0.67301832269037298</v>
      </c>
    </row>
    <row r="88" spans="1:7" ht="12.75" customHeight="1" x14ac:dyDescent="0.25">
      <c r="A88" t="s">
        <v>1242</v>
      </c>
      <c r="B88" t="s">
        <v>2425</v>
      </c>
      <c r="C88" s="11">
        <v>115683</v>
      </c>
      <c r="D88" s="11">
        <v>82687</v>
      </c>
      <c r="G88" s="13">
        <v>0.714772265587856</v>
      </c>
    </row>
    <row r="89" spans="1:7" ht="12.75" customHeight="1" x14ac:dyDescent="0.25">
      <c r="A89" t="s">
        <v>726</v>
      </c>
      <c r="B89" t="s">
        <v>2428</v>
      </c>
      <c r="C89" s="11">
        <v>195639</v>
      </c>
      <c r="D89" s="11">
        <v>128831</v>
      </c>
      <c r="G89" s="13">
        <v>0.658513895491185</v>
      </c>
    </row>
    <row r="90" spans="1:7" ht="12.75" customHeight="1" x14ac:dyDescent="0.25">
      <c r="A90" t="s">
        <v>1444</v>
      </c>
      <c r="B90" t="s">
        <v>2429</v>
      </c>
      <c r="C90" s="11">
        <v>148059</v>
      </c>
      <c r="D90" s="11">
        <v>110840</v>
      </c>
      <c r="G90" s="13">
        <v>0.74862048237526901</v>
      </c>
    </row>
    <row r="91" spans="1:7" ht="12.75" customHeight="1" x14ac:dyDescent="0.25">
      <c r="A91" t="s">
        <v>1312</v>
      </c>
      <c r="B91" t="s">
        <v>2430</v>
      </c>
      <c r="C91" s="11">
        <v>157434</v>
      </c>
      <c r="D91" s="11">
        <v>111460</v>
      </c>
      <c r="G91" s="13">
        <v>0.70797921668762798</v>
      </c>
    </row>
    <row r="92" spans="1:7" ht="12.75" customHeight="1" x14ac:dyDescent="0.25">
      <c r="A92" t="s">
        <v>1311</v>
      </c>
      <c r="B92" t="s">
        <v>2431</v>
      </c>
      <c r="C92" s="11">
        <v>151353</v>
      </c>
      <c r="D92" s="11">
        <v>111938</v>
      </c>
      <c r="G92" s="13">
        <v>0.73958230097850697</v>
      </c>
    </row>
    <row r="93" spans="1:7" ht="12.75" customHeight="1" x14ac:dyDescent="0.25">
      <c r="A93" t="s">
        <v>1109</v>
      </c>
      <c r="B93" t="s">
        <v>2432</v>
      </c>
      <c r="C93" s="11">
        <v>86628</v>
      </c>
      <c r="D93" s="11">
        <v>58278</v>
      </c>
      <c r="G93" s="13">
        <v>0.67273860645518802</v>
      </c>
    </row>
    <row r="94" spans="1:7" ht="12.75" customHeight="1" x14ac:dyDescent="0.25">
      <c r="A94" t="s">
        <v>720</v>
      </c>
      <c r="B94" t="s">
        <v>2433</v>
      </c>
      <c r="C94" s="11">
        <v>189614</v>
      </c>
      <c r="D94" s="11">
        <v>114866</v>
      </c>
      <c r="G94" s="13">
        <v>0.60578860210743901</v>
      </c>
    </row>
    <row r="95" spans="1:7" ht="12.75" customHeight="1" x14ac:dyDescent="0.25">
      <c r="A95" t="s">
        <v>612</v>
      </c>
      <c r="B95" t="s">
        <v>2434</v>
      </c>
      <c r="C95" s="11">
        <v>188798</v>
      </c>
      <c r="D95" s="11">
        <v>109292</v>
      </c>
      <c r="G95" s="13">
        <v>0.57888325088189496</v>
      </c>
    </row>
    <row r="96" spans="1:7" ht="12.75" customHeight="1" x14ac:dyDescent="0.25">
      <c r="A96" t="s">
        <v>298</v>
      </c>
      <c r="B96" t="s">
        <v>2435</v>
      </c>
      <c r="C96" s="11">
        <v>139135</v>
      </c>
      <c r="D96" s="11">
        <v>76071</v>
      </c>
      <c r="G96" s="13">
        <v>0.54674237251590196</v>
      </c>
    </row>
    <row r="97" spans="1:7" ht="12.75" customHeight="1" x14ac:dyDescent="0.25">
      <c r="A97" t="s">
        <v>1513</v>
      </c>
      <c r="B97" t="s">
        <v>2436</v>
      </c>
      <c r="C97" s="11">
        <v>251805</v>
      </c>
      <c r="D97" s="11">
        <v>194372</v>
      </c>
      <c r="G97" s="13">
        <v>0.77191477532217401</v>
      </c>
    </row>
    <row r="98" spans="1:7" ht="12.75" customHeight="1" x14ac:dyDescent="0.25">
      <c r="A98" t="s">
        <v>1532</v>
      </c>
      <c r="B98" t="s">
        <v>2437</v>
      </c>
      <c r="C98" s="11">
        <v>134855</v>
      </c>
      <c r="D98" s="11">
        <v>111094</v>
      </c>
      <c r="G98" s="13">
        <v>0.823803344332802</v>
      </c>
    </row>
    <row r="99" spans="1:7" ht="12.75" customHeight="1" x14ac:dyDescent="0.25">
      <c r="A99" t="s">
        <v>176</v>
      </c>
      <c r="B99" t="s">
        <v>2438</v>
      </c>
      <c r="C99" s="11">
        <v>237390</v>
      </c>
      <c r="D99" s="11">
        <v>86938</v>
      </c>
      <c r="G99" s="13">
        <v>0.36622435654408397</v>
      </c>
    </row>
    <row r="100" spans="1:7" ht="12.75" customHeight="1" x14ac:dyDescent="0.25">
      <c r="A100" t="s">
        <v>634</v>
      </c>
      <c r="B100" t="s">
        <v>2440</v>
      </c>
      <c r="C100" s="11">
        <v>163178</v>
      </c>
      <c r="D100" s="11">
        <v>111798</v>
      </c>
      <c r="G100" s="13">
        <v>0.68512912279841598</v>
      </c>
    </row>
    <row r="101" spans="1:7" ht="12.75" customHeight="1" x14ac:dyDescent="0.25">
      <c r="A101" t="s">
        <v>837</v>
      </c>
      <c r="B101" t="s">
        <v>2439</v>
      </c>
      <c r="C101" s="11">
        <v>110362</v>
      </c>
      <c r="D101" s="11">
        <v>80378</v>
      </c>
      <c r="G101" s="13">
        <v>0.72831228140120696</v>
      </c>
    </row>
    <row r="102" spans="1:7" ht="12.75" customHeight="1" x14ac:dyDescent="0.25">
      <c r="A102" t="s">
        <v>1268</v>
      </c>
      <c r="B102" t="s">
        <v>2441</v>
      </c>
      <c r="C102" s="11">
        <v>10332</v>
      </c>
      <c r="D102" s="11">
        <v>9065</v>
      </c>
      <c r="G102" s="13">
        <v>0.87737127371273704</v>
      </c>
    </row>
    <row r="103" spans="1:7" ht="12.75" customHeight="1" x14ac:dyDescent="0.25">
      <c r="A103" t="s">
        <v>250</v>
      </c>
      <c r="B103" t="s">
        <v>2442</v>
      </c>
      <c r="C103" s="11">
        <v>328692</v>
      </c>
      <c r="D103" s="11">
        <v>132378</v>
      </c>
      <c r="G103" s="13">
        <v>0.40274177649592902</v>
      </c>
    </row>
    <row r="104" spans="1:7" ht="12.75" customHeight="1" x14ac:dyDescent="0.25">
      <c r="A104" t="s">
        <v>141</v>
      </c>
      <c r="B104" t="s">
        <v>2443</v>
      </c>
      <c r="C104" s="11">
        <v>105013</v>
      </c>
      <c r="D104" s="11">
        <v>33953</v>
      </c>
      <c r="G104" s="13">
        <v>0.32332187443459398</v>
      </c>
    </row>
    <row r="105" spans="1:7" ht="12.75" customHeight="1" x14ac:dyDescent="0.25">
      <c r="A105" t="s">
        <v>381</v>
      </c>
      <c r="B105" t="s">
        <v>2444</v>
      </c>
      <c r="C105" s="11">
        <v>181618</v>
      </c>
      <c r="D105" s="11">
        <v>106702</v>
      </c>
      <c r="G105" s="13">
        <v>0.58750784613859897</v>
      </c>
    </row>
    <row r="106" spans="1:7" ht="12.75" customHeight="1" x14ac:dyDescent="0.25">
      <c r="A106" t="s">
        <v>896</v>
      </c>
      <c r="B106" t="s">
        <v>2445</v>
      </c>
      <c r="C106" s="11">
        <v>111263</v>
      </c>
      <c r="D106" s="11">
        <v>67259</v>
      </c>
      <c r="G106" s="13">
        <v>0.60450464215417499</v>
      </c>
    </row>
    <row r="107" spans="1:7" ht="12.75" customHeight="1" x14ac:dyDescent="0.25">
      <c r="A107" t="s">
        <v>86</v>
      </c>
      <c r="B107" t="s">
        <v>2446</v>
      </c>
      <c r="C107" s="11">
        <v>327059</v>
      </c>
      <c r="D107" s="11">
        <v>116922</v>
      </c>
      <c r="G107" s="13">
        <v>0.35749513084795098</v>
      </c>
    </row>
    <row r="108" spans="1:7" ht="12.75" customHeight="1" x14ac:dyDescent="0.25">
      <c r="A108" t="s">
        <v>838</v>
      </c>
      <c r="B108" t="s">
        <v>2447</v>
      </c>
      <c r="C108" s="11">
        <v>407888</v>
      </c>
      <c r="D108" s="11">
        <v>279311</v>
      </c>
      <c r="G108" s="13">
        <v>0.68477376142470503</v>
      </c>
    </row>
    <row r="109" spans="1:7" ht="12.75" customHeight="1" x14ac:dyDescent="0.25">
      <c r="A109" t="s">
        <v>638</v>
      </c>
      <c r="B109" t="s">
        <v>2448</v>
      </c>
      <c r="C109" s="11">
        <v>466476</v>
      </c>
      <c r="D109" s="11">
        <v>284942</v>
      </c>
      <c r="G109" s="13">
        <v>0.61083957159639501</v>
      </c>
    </row>
    <row r="110" spans="1:7" ht="12.75" customHeight="1" x14ac:dyDescent="0.25">
      <c r="A110" t="s">
        <v>894</v>
      </c>
      <c r="B110" t="s">
        <v>2449</v>
      </c>
      <c r="C110" s="11">
        <v>381508</v>
      </c>
      <c r="D110" s="11">
        <v>233055</v>
      </c>
      <c r="G110" s="13">
        <v>0.61087840884070599</v>
      </c>
    </row>
    <row r="111" spans="1:7" ht="12.75" customHeight="1" x14ac:dyDescent="0.25">
      <c r="A111" t="s">
        <v>1233</v>
      </c>
      <c r="B111" t="s">
        <v>2450</v>
      </c>
      <c r="C111" s="11">
        <v>372049</v>
      </c>
      <c r="D111" s="11">
        <v>227959</v>
      </c>
      <c r="G111" s="13">
        <v>0.61271230402446997</v>
      </c>
    </row>
    <row r="112" spans="1:7" ht="12.75" customHeight="1" x14ac:dyDescent="0.25">
      <c r="A112" t="s">
        <v>572</v>
      </c>
      <c r="B112" t="s">
        <v>2451</v>
      </c>
      <c r="C112" s="11">
        <v>534804</v>
      </c>
      <c r="D112" s="11">
        <v>354228</v>
      </c>
      <c r="G112" s="13">
        <v>0.662351066932932</v>
      </c>
    </row>
    <row r="113" spans="1:7" ht="12.75" customHeight="1" x14ac:dyDescent="0.25">
      <c r="A113" t="s">
        <v>1227</v>
      </c>
      <c r="B113" t="s">
        <v>2452</v>
      </c>
      <c r="C113" s="11">
        <v>301130</v>
      </c>
      <c r="D113" s="11">
        <v>212024</v>
      </c>
      <c r="G113" s="13">
        <v>0.70409457709294998</v>
      </c>
    </row>
    <row r="114" spans="1:7" ht="12.75" customHeight="1" x14ac:dyDescent="0.25">
      <c r="A114" t="s">
        <v>249</v>
      </c>
      <c r="B114" t="s">
        <v>2453</v>
      </c>
      <c r="C114" s="11">
        <v>488717</v>
      </c>
      <c r="D114" s="11">
        <v>274863</v>
      </c>
      <c r="G114" s="13">
        <v>0.56241751361217196</v>
      </c>
    </row>
    <row r="115" spans="1:7" ht="12.75" customHeight="1" x14ac:dyDescent="0.25">
      <c r="A115" t="s">
        <v>326</v>
      </c>
      <c r="B115" t="s">
        <v>2454</v>
      </c>
      <c r="C115" s="11">
        <v>738861</v>
      </c>
      <c r="D115" s="11">
        <v>351581</v>
      </c>
      <c r="G115" s="13">
        <v>0.47584187012171397</v>
      </c>
    </row>
    <row r="116" spans="1:7" ht="12.75" customHeight="1" x14ac:dyDescent="0.25">
      <c r="A116" t="s">
        <v>279</v>
      </c>
      <c r="B116" t="s">
        <v>2455</v>
      </c>
      <c r="C116" s="11">
        <v>596658</v>
      </c>
      <c r="D116" s="11">
        <v>483030</v>
      </c>
      <c r="G116" s="13">
        <v>0.80955924499461995</v>
      </c>
    </row>
    <row r="117" spans="1:7" ht="12.75" customHeight="1" x14ac:dyDescent="0.25">
      <c r="A117" t="s">
        <v>262</v>
      </c>
      <c r="B117" t="s">
        <v>4073</v>
      </c>
      <c r="C117" s="11">
        <v>450</v>
      </c>
      <c r="D117" s="11">
        <v>113</v>
      </c>
      <c r="G117" s="13">
        <v>0.25111111111111101</v>
      </c>
    </row>
    <row r="118" spans="1:7" ht="12.75" customHeight="1" x14ac:dyDescent="0.25">
      <c r="A118" t="s">
        <v>683</v>
      </c>
      <c r="B118" t="s">
        <v>2459</v>
      </c>
      <c r="C118" s="11">
        <v>525626</v>
      </c>
      <c r="D118" s="11">
        <v>333056</v>
      </c>
      <c r="G118" s="13">
        <v>0.63363684444833401</v>
      </c>
    </row>
    <row r="119" spans="1:7" ht="12.75" customHeight="1" x14ac:dyDescent="0.25">
      <c r="A119" t="s">
        <v>355</v>
      </c>
      <c r="B119" t="s">
        <v>2456</v>
      </c>
      <c r="C119" s="11">
        <v>515406</v>
      </c>
      <c r="D119" s="11">
        <v>323287</v>
      </c>
      <c r="G119" s="13">
        <v>0.62724725750185295</v>
      </c>
    </row>
    <row r="120" spans="1:7" ht="12.75" customHeight="1" x14ac:dyDescent="0.25">
      <c r="A120" t="s">
        <v>292</v>
      </c>
      <c r="B120" t="s">
        <v>2457</v>
      </c>
      <c r="C120" s="11">
        <v>610762</v>
      </c>
      <c r="D120" s="11">
        <v>341784</v>
      </c>
      <c r="G120" s="13">
        <v>0.55960259479142505</v>
      </c>
    </row>
    <row r="121" spans="1:7" ht="12.75" customHeight="1" x14ac:dyDescent="0.25">
      <c r="A121" t="s">
        <v>1009</v>
      </c>
      <c r="B121" t="s">
        <v>2458</v>
      </c>
      <c r="C121" s="11">
        <v>478582</v>
      </c>
      <c r="D121" s="11">
        <v>335562</v>
      </c>
      <c r="G121" s="13">
        <v>0.70115884007338303</v>
      </c>
    </row>
    <row r="122" spans="1:7" ht="12.75" customHeight="1" x14ac:dyDescent="0.25">
      <c r="A122" t="s">
        <v>802</v>
      </c>
      <c r="B122" t="s">
        <v>2460</v>
      </c>
      <c r="C122" s="11">
        <v>422359</v>
      </c>
      <c r="D122" s="11">
        <v>229620</v>
      </c>
      <c r="G122" s="13">
        <v>0.54366072464420101</v>
      </c>
    </row>
    <row r="123" spans="1:7" ht="12.75" customHeight="1" x14ac:dyDescent="0.25">
      <c r="A123" t="s">
        <v>1014</v>
      </c>
      <c r="B123" t="s">
        <v>2461</v>
      </c>
      <c r="C123" s="11">
        <v>166500</v>
      </c>
      <c r="D123" s="11">
        <v>121764</v>
      </c>
      <c r="G123" s="13">
        <v>0.73131531531531502</v>
      </c>
    </row>
    <row r="124" spans="1:7" ht="12.75" customHeight="1" x14ac:dyDescent="0.25">
      <c r="A124" t="s">
        <v>1245</v>
      </c>
      <c r="B124" t="s">
        <v>2462</v>
      </c>
      <c r="C124" s="11">
        <v>131449</v>
      </c>
      <c r="D124" s="11">
        <v>97355</v>
      </c>
      <c r="G124" s="13">
        <v>0.74062944564051503</v>
      </c>
    </row>
    <row r="125" spans="1:7" ht="12.75" customHeight="1" x14ac:dyDescent="0.25">
      <c r="A125" t="s">
        <v>608</v>
      </c>
      <c r="B125" t="s">
        <v>2463</v>
      </c>
      <c r="C125" s="11">
        <v>260561</v>
      </c>
      <c r="D125" s="11">
        <v>184715</v>
      </c>
      <c r="G125" s="13">
        <v>0.70891269222945896</v>
      </c>
    </row>
    <row r="126" spans="1:7" ht="12.75" customHeight="1" x14ac:dyDescent="0.25">
      <c r="A126" t="s">
        <v>952</v>
      </c>
      <c r="B126" t="s">
        <v>2464</v>
      </c>
      <c r="C126" s="11">
        <v>169231</v>
      </c>
      <c r="D126" s="11">
        <v>117682</v>
      </c>
      <c r="G126" s="13">
        <v>0.69539268810087995</v>
      </c>
    </row>
    <row r="127" spans="1:7" ht="12.75" customHeight="1" x14ac:dyDescent="0.25">
      <c r="A127" t="s">
        <v>1475</v>
      </c>
      <c r="B127" t="s">
        <v>2465</v>
      </c>
      <c r="C127" s="11">
        <v>161798</v>
      </c>
      <c r="D127" s="11">
        <v>118386</v>
      </c>
      <c r="G127" s="13">
        <v>0.73169013214007605</v>
      </c>
    </row>
    <row r="128" spans="1:7" ht="12.75" customHeight="1" x14ac:dyDescent="0.25">
      <c r="A128" t="s">
        <v>1528</v>
      </c>
      <c r="B128" t="s">
        <v>2466</v>
      </c>
      <c r="C128" s="11">
        <v>690071</v>
      </c>
      <c r="D128" s="11">
        <v>495699</v>
      </c>
      <c r="G128" s="13">
        <v>0.71833043266562402</v>
      </c>
    </row>
    <row r="129" spans="1:7" ht="12.75" customHeight="1" x14ac:dyDescent="0.25">
      <c r="A129" t="s">
        <v>1149</v>
      </c>
      <c r="B129" t="s">
        <v>2467</v>
      </c>
      <c r="C129" s="11">
        <v>123678</v>
      </c>
      <c r="D129" s="11">
        <v>87417</v>
      </c>
      <c r="G129" s="13">
        <v>0.70681123562800197</v>
      </c>
    </row>
    <row r="130" spans="1:7" ht="12.75" customHeight="1" x14ac:dyDescent="0.25">
      <c r="A130" t="s">
        <v>1453</v>
      </c>
      <c r="B130" t="s">
        <v>2468</v>
      </c>
      <c r="C130" s="11">
        <v>325427</v>
      </c>
      <c r="D130" s="11">
        <v>216106</v>
      </c>
      <c r="G130" s="13">
        <v>0.66406905388919801</v>
      </c>
    </row>
    <row r="131" spans="1:7" ht="12.75" customHeight="1" x14ac:dyDescent="0.25">
      <c r="A131" t="s">
        <v>105</v>
      </c>
      <c r="B131" t="s">
        <v>2469</v>
      </c>
      <c r="C131" s="11">
        <v>202030</v>
      </c>
      <c r="D131" s="11">
        <v>67568</v>
      </c>
      <c r="G131" s="13">
        <v>0.33444537939909902</v>
      </c>
    </row>
    <row r="132" spans="1:7" ht="12.75" customHeight="1" x14ac:dyDescent="0.25">
      <c r="A132" t="s">
        <v>826</v>
      </c>
      <c r="B132" t="s">
        <v>2470</v>
      </c>
      <c r="C132" s="11">
        <v>339109</v>
      </c>
      <c r="D132" s="11">
        <v>210673</v>
      </c>
      <c r="G132" s="13">
        <v>0.62125452288202299</v>
      </c>
    </row>
    <row r="133" spans="1:7" ht="12.75" customHeight="1" x14ac:dyDescent="0.25">
      <c r="A133" t="s">
        <v>413</v>
      </c>
      <c r="B133" t="s">
        <v>2471</v>
      </c>
      <c r="C133" s="11">
        <v>442151</v>
      </c>
      <c r="D133" s="11">
        <v>275060</v>
      </c>
      <c r="G133" s="13">
        <v>0.62209516658336195</v>
      </c>
    </row>
    <row r="134" spans="1:7" ht="12.75" customHeight="1" x14ac:dyDescent="0.25">
      <c r="A134" t="s">
        <v>1445</v>
      </c>
      <c r="B134" t="s">
        <v>2472</v>
      </c>
      <c r="C134" s="11">
        <v>166781</v>
      </c>
      <c r="D134" s="11">
        <v>113797</v>
      </c>
      <c r="G134" s="13">
        <v>0.68231393264220697</v>
      </c>
    </row>
    <row r="135" spans="1:7" ht="12.75" customHeight="1" x14ac:dyDescent="0.25">
      <c r="A135" t="s">
        <v>1570</v>
      </c>
      <c r="B135" t="s">
        <v>2473</v>
      </c>
      <c r="C135" s="11">
        <v>158645</v>
      </c>
      <c r="D135" s="11">
        <v>118386</v>
      </c>
      <c r="G135" s="13">
        <v>0.74623215355037997</v>
      </c>
    </row>
    <row r="136" spans="1:7" ht="12.75" customHeight="1" x14ac:dyDescent="0.25">
      <c r="A136" t="s">
        <v>222</v>
      </c>
      <c r="B136" t="s">
        <v>2474</v>
      </c>
      <c r="C136" s="11">
        <v>83672</v>
      </c>
      <c r="D136" s="11">
        <v>35980</v>
      </c>
      <c r="G136" s="13">
        <v>0.43001242948656698</v>
      </c>
    </row>
    <row r="137" spans="1:7" ht="12.75" customHeight="1" x14ac:dyDescent="0.25">
      <c r="A137" t="s">
        <v>156</v>
      </c>
      <c r="B137" t="s">
        <v>2475</v>
      </c>
      <c r="C137" s="11">
        <v>123650</v>
      </c>
      <c r="D137" s="11">
        <v>32264</v>
      </c>
      <c r="G137" s="13">
        <v>0.26093004448038798</v>
      </c>
    </row>
    <row r="138" spans="1:7" ht="12.75" customHeight="1" x14ac:dyDescent="0.25">
      <c r="A138" t="s">
        <v>181</v>
      </c>
      <c r="B138" t="s">
        <v>2476</v>
      </c>
      <c r="C138" s="11">
        <v>452174</v>
      </c>
      <c r="D138" s="11">
        <v>141134</v>
      </c>
      <c r="G138" s="13">
        <v>0.31212320920707498</v>
      </c>
    </row>
    <row r="139" spans="1:7" ht="12.75" customHeight="1" x14ac:dyDescent="0.25">
      <c r="A139" t="s">
        <v>366</v>
      </c>
      <c r="B139" t="s">
        <v>2477</v>
      </c>
      <c r="C139" s="11">
        <v>261800</v>
      </c>
      <c r="D139" s="11">
        <v>127310</v>
      </c>
      <c r="G139" s="13">
        <v>0.48628724216959501</v>
      </c>
    </row>
    <row r="140" spans="1:7" ht="12.75" customHeight="1" x14ac:dyDescent="0.25">
      <c r="A140" t="s">
        <v>188</v>
      </c>
      <c r="B140" t="s">
        <v>2478</v>
      </c>
      <c r="C140" s="11">
        <v>119934</v>
      </c>
      <c r="D140" s="11">
        <v>29983</v>
      </c>
      <c r="G140" s="13">
        <v>0.24999583104040601</v>
      </c>
    </row>
    <row r="141" spans="1:7" ht="12.75" customHeight="1" x14ac:dyDescent="0.25">
      <c r="A141" t="s">
        <v>77</v>
      </c>
      <c r="B141" t="s">
        <v>2479</v>
      </c>
      <c r="C141" s="11">
        <v>209744</v>
      </c>
      <c r="D141" s="11">
        <v>50789</v>
      </c>
      <c r="G141" s="13">
        <v>0.2421475703715</v>
      </c>
    </row>
    <row r="142" spans="1:7" ht="12.75" customHeight="1" x14ac:dyDescent="0.25">
      <c r="A142" t="s">
        <v>1094</v>
      </c>
      <c r="B142" t="s">
        <v>4074</v>
      </c>
      <c r="C142" s="11">
        <v>1351</v>
      </c>
      <c r="D142" s="11">
        <v>648</v>
      </c>
      <c r="G142" s="13">
        <v>0.47964470762398198</v>
      </c>
    </row>
    <row r="143" spans="1:7" ht="12.75" customHeight="1" x14ac:dyDescent="0.25">
      <c r="A143" t="s">
        <v>224</v>
      </c>
      <c r="B143" t="s">
        <v>2480</v>
      </c>
      <c r="C143" s="11">
        <v>315263</v>
      </c>
      <c r="D143" s="11">
        <v>110503</v>
      </c>
      <c r="G143" s="13">
        <v>0.35051052613215</v>
      </c>
    </row>
    <row r="144" spans="1:7" ht="12.75" customHeight="1" x14ac:dyDescent="0.25">
      <c r="A144" t="s">
        <v>1194</v>
      </c>
      <c r="B144" t="s">
        <v>4075</v>
      </c>
      <c r="C144" s="11">
        <v>84</v>
      </c>
      <c r="D144" s="11">
        <v>0</v>
      </c>
      <c r="G144" s="13">
        <v>0</v>
      </c>
    </row>
    <row r="145" spans="1:7" ht="12.75" customHeight="1" x14ac:dyDescent="0.25">
      <c r="A145" t="s">
        <v>128</v>
      </c>
      <c r="B145" t="s">
        <v>2481</v>
      </c>
      <c r="C145" s="11">
        <v>292797</v>
      </c>
      <c r="D145" s="11">
        <v>82771</v>
      </c>
      <c r="G145" s="13">
        <v>0.28269073795154998</v>
      </c>
    </row>
    <row r="146" spans="1:7" ht="12.75" customHeight="1" x14ac:dyDescent="0.25">
      <c r="A146" t="s">
        <v>873</v>
      </c>
      <c r="B146" t="s">
        <v>2482</v>
      </c>
      <c r="C146" s="11">
        <v>4673</v>
      </c>
      <c r="D146" s="11">
        <v>3885</v>
      </c>
      <c r="G146" s="13">
        <v>0.83137170982238395</v>
      </c>
    </row>
    <row r="147" spans="1:7" ht="12.75" customHeight="1" x14ac:dyDescent="0.25">
      <c r="A147" t="s">
        <v>970</v>
      </c>
      <c r="B147" t="s">
        <v>2483</v>
      </c>
      <c r="C147" s="11">
        <v>761862</v>
      </c>
      <c r="D147" s="11">
        <v>532045</v>
      </c>
      <c r="G147" s="13">
        <v>0.69834825729594097</v>
      </c>
    </row>
    <row r="148" spans="1:7" ht="12.75" customHeight="1" x14ac:dyDescent="0.25">
      <c r="A148" t="s">
        <v>399</v>
      </c>
      <c r="B148" t="s">
        <v>2484</v>
      </c>
      <c r="C148" s="11">
        <v>121285</v>
      </c>
      <c r="D148" s="11">
        <v>70778</v>
      </c>
      <c r="G148" s="13">
        <v>0.58356762996248501</v>
      </c>
    </row>
    <row r="149" spans="1:7" ht="12.75" customHeight="1" x14ac:dyDescent="0.25">
      <c r="A149" t="s">
        <v>406</v>
      </c>
      <c r="B149" t="s">
        <v>2489</v>
      </c>
      <c r="C149" s="11">
        <v>61065</v>
      </c>
      <c r="D149" s="11">
        <v>28717</v>
      </c>
      <c r="G149" s="13">
        <v>0.47026938508147098</v>
      </c>
    </row>
    <row r="150" spans="1:7" ht="12.75" customHeight="1" x14ac:dyDescent="0.25">
      <c r="A150" t="s">
        <v>639</v>
      </c>
      <c r="B150" t="s">
        <v>2490</v>
      </c>
      <c r="C150" s="11">
        <v>205464</v>
      </c>
      <c r="D150" s="11">
        <v>126635</v>
      </c>
      <c r="G150" s="13">
        <v>0.61633668185180901</v>
      </c>
    </row>
    <row r="151" spans="1:7" ht="12.75" customHeight="1" x14ac:dyDescent="0.25">
      <c r="A151" t="s">
        <v>1193</v>
      </c>
      <c r="B151" t="s">
        <v>4076</v>
      </c>
      <c r="C151" s="11">
        <v>1774</v>
      </c>
      <c r="D151" s="11">
        <v>1267</v>
      </c>
      <c r="G151" s="13">
        <v>0.71420518602029304</v>
      </c>
    </row>
    <row r="152" spans="1:7" ht="12.75" customHeight="1" x14ac:dyDescent="0.25">
      <c r="A152" t="s">
        <v>839</v>
      </c>
      <c r="B152" t="s">
        <v>2485</v>
      </c>
      <c r="C152" s="11">
        <v>105435</v>
      </c>
      <c r="D152" s="11">
        <v>65288</v>
      </c>
      <c r="G152" s="13">
        <v>0.61922511499976296</v>
      </c>
    </row>
    <row r="153" spans="1:7" ht="12.75" customHeight="1" x14ac:dyDescent="0.25">
      <c r="A153" t="s">
        <v>782</v>
      </c>
      <c r="B153" t="s">
        <v>2486</v>
      </c>
      <c r="C153" s="11">
        <v>169738</v>
      </c>
      <c r="D153" s="11">
        <v>110784</v>
      </c>
      <c r="G153" s="13">
        <v>0.65267647786588701</v>
      </c>
    </row>
    <row r="154" spans="1:7" ht="12.75" customHeight="1" x14ac:dyDescent="0.25">
      <c r="A154" t="s">
        <v>159</v>
      </c>
      <c r="B154" t="s">
        <v>2487</v>
      </c>
      <c r="C154" s="11">
        <v>301862</v>
      </c>
      <c r="D154" s="11">
        <v>104252</v>
      </c>
      <c r="G154" s="13">
        <v>0.34536311294565097</v>
      </c>
    </row>
    <row r="155" spans="1:7" ht="12.75" customHeight="1" x14ac:dyDescent="0.25">
      <c r="A155" t="s">
        <v>1786</v>
      </c>
      <c r="B155" t="s">
        <v>4077</v>
      </c>
      <c r="C155" s="11">
        <v>28</v>
      </c>
      <c r="D155" s="11">
        <v>0</v>
      </c>
      <c r="G155" s="13">
        <v>0</v>
      </c>
    </row>
    <row r="156" spans="1:7" ht="12.75" customHeight="1" x14ac:dyDescent="0.25">
      <c r="A156" t="s">
        <v>1112</v>
      </c>
      <c r="B156" t="s">
        <v>2488</v>
      </c>
      <c r="C156" s="11">
        <v>91555</v>
      </c>
      <c r="D156" s="11">
        <v>62473</v>
      </c>
      <c r="G156" s="13">
        <v>0.68235486865818396</v>
      </c>
    </row>
    <row r="157" spans="1:7" ht="12.75" customHeight="1" x14ac:dyDescent="0.25">
      <c r="A157" t="s">
        <v>1353</v>
      </c>
      <c r="B157" t="s">
        <v>2491</v>
      </c>
      <c r="C157" s="11">
        <v>7376</v>
      </c>
      <c r="D157" s="11">
        <v>6475</v>
      </c>
      <c r="G157" s="13">
        <v>0.87784707158351405</v>
      </c>
    </row>
    <row r="158" spans="1:7" ht="12.75" customHeight="1" x14ac:dyDescent="0.25">
      <c r="A158" t="s">
        <v>74</v>
      </c>
      <c r="B158" t="s">
        <v>2492</v>
      </c>
      <c r="C158" s="11">
        <v>177987</v>
      </c>
      <c r="D158" s="11">
        <v>37754</v>
      </c>
      <c r="G158" s="13">
        <v>0.21211661525841799</v>
      </c>
    </row>
    <row r="159" spans="1:7" ht="12.75" customHeight="1" x14ac:dyDescent="0.25">
      <c r="A159" t="s">
        <v>834</v>
      </c>
      <c r="B159" t="s">
        <v>2493</v>
      </c>
      <c r="C159" s="11">
        <v>114782</v>
      </c>
      <c r="D159" s="11">
        <v>72355</v>
      </c>
      <c r="G159" s="13">
        <v>0.63036887316826695</v>
      </c>
    </row>
    <row r="160" spans="1:7" ht="12.75" customHeight="1" x14ac:dyDescent="0.25">
      <c r="A160" t="s">
        <v>348</v>
      </c>
      <c r="B160" t="s">
        <v>2495</v>
      </c>
      <c r="C160" s="11">
        <v>134292</v>
      </c>
      <c r="D160" s="11">
        <v>65344</v>
      </c>
      <c r="G160" s="13">
        <v>0.48658147916480499</v>
      </c>
    </row>
    <row r="161" spans="1:7" ht="12.75" customHeight="1" x14ac:dyDescent="0.25">
      <c r="A161" t="s">
        <v>497</v>
      </c>
      <c r="B161" t="s">
        <v>2494</v>
      </c>
      <c r="C161" s="11">
        <v>215403</v>
      </c>
      <c r="D161" s="11">
        <v>119906</v>
      </c>
      <c r="G161" s="13">
        <v>0.55665891375700405</v>
      </c>
    </row>
    <row r="162" spans="1:7" ht="12.75" customHeight="1" x14ac:dyDescent="0.25">
      <c r="A162" t="s">
        <v>551</v>
      </c>
      <c r="B162" t="s">
        <v>2496</v>
      </c>
      <c r="C162" s="11">
        <v>161094</v>
      </c>
      <c r="D162" s="11">
        <v>97862</v>
      </c>
      <c r="G162" s="13">
        <v>0.60748382931704503</v>
      </c>
    </row>
    <row r="163" spans="1:7" ht="12.75" customHeight="1" x14ac:dyDescent="0.25">
      <c r="A163" t="s">
        <v>379</v>
      </c>
      <c r="B163" t="s">
        <v>2497</v>
      </c>
      <c r="C163" s="11">
        <v>186461</v>
      </c>
      <c r="D163" s="11">
        <v>112304</v>
      </c>
      <c r="G163" s="13">
        <v>0.60229216833546995</v>
      </c>
    </row>
    <row r="164" spans="1:7" ht="12.75" customHeight="1" x14ac:dyDescent="0.25">
      <c r="A164" t="s">
        <v>1371</v>
      </c>
      <c r="B164" t="s">
        <v>2498</v>
      </c>
      <c r="C164" s="11">
        <v>58165</v>
      </c>
      <c r="D164" s="11">
        <v>51014</v>
      </c>
      <c r="G164" s="13">
        <v>0.87705664918765602</v>
      </c>
    </row>
    <row r="165" spans="1:7" ht="12.75" customHeight="1" x14ac:dyDescent="0.25">
      <c r="A165" t="s">
        <v>724</v>
      </c>
      <c r="B165" t="s">
        <v>2499</v>
      </c>
      <c r="C165" s="11">
        <v>13288</v>
      </c>
      <c r="D165" s="11">
        <v>11121</v>
      </c>
      <c r="G165" s="13">
        <v>0.83692052980132403</v>
      </c>
    </row>
    <row r="166" spans="1:7" ht="12.75" customHeight="1" x14ac:dyDescent="0.25">
      <c r="A166" t="s">
        <v>615</v>
      </c>
      <c r="B166" t="s">
        <v>2500</v>
      </c>
      <c r="C166" s="11">
        <v>6616</v>
      </c>
      <c r="D166" s="11">
        <v>5011</v>
      </c>
      <c r="G166" s="13">
        <v>0.757406287787183</v>
      </c>
    </row>
    <row r="167" spans="1:7" ht="12.75" customHeight="1" x14ac:dyDescent="0.25">
      <c r="A167" t="s">
        <v>889</v>
      </c>
      <c r="B167" t="s">
        <v>2501</v>
      </c>
      <c r="C167" s="11">
        <v>7433</v>
      </c>
      <c r="D167" s="11">
        <v>5997</v>
      </c>
      <c r="G167" s="13">
        <v>0.80680748015606096</v>
      </c>
    </row>
    <row r="168" spans="1:7" ht="12.75" customHeight="1" x14ac:dyDescent="0.25">
      <c r="A168" t="s">
        <v>360</v>
      </c>
      <c r="B168" t="s">
        <v>2502</v>
      </c>
      <c r="C168" s="11">
        <v>151128</v>
      </c>
      <c r="D168" s="11">
        <v>131026</v>
      </c>
      <c r="G168" s="13">
        <v>0.86698692499073604</v>
      </c>
    </row>
    <row r="169" spans="1:7" ht="12.75" customHeight="1" x14ac:dyDescent="0.25">
      <c r="A169" t="s">
        <v>401</v>
      </c>
      <c r="B169" t="s">
        <v>2503</v>
      </c>
      <c r="C169" s="11">
        <v>646686</v>
      </c>
      <c r="D169" s="11">
        <v>325314</v>
      </c>
      <c r="G169" s="13">
        <v>0.50304784702312999</v>
      </c>
    </row>
    <row r="170" spans="1:7" ht="12.75" customHeight="1" x14ac:dyDescent="0.25">
      <c r="A170" t="s">
        <v>866</v>
      </c>
      <c r="B170" t="s">
        <v>2504</v>
      </c>
      <c r="C170" s="11">
        <v>330128</v>
      </c>
      <c r="D170" s="11">
        <v>213178</v>
      </c>
      <c r="G170" s="13">
        <v>0.64574346919982495</v>
      </c>
    </row>
    <row r="171" spans="1:7" ht="12.75" customHeight="1" x14ac:dyDescent="0.25">
      <c r="A171" t="s">
        <v>238</v>
      </c>
      <c r="B171" t="s">
        <v>4078</v>
      </c>
      <c r="C171" s="11">
        <v>310</v>
      </c>
      <c r="D171" s="11">
        <v>56</v>
      </c>
      <c r="G171" s="13">
        <v>0.18064516129032299</v>
      </c>
    </row>
    <row r="172" spans="1:7" ht="12.75" customHeight="1" x14ac:dyDescent="0.25">
      <c r="A172" t="s">
        <v>370</v>
      </c>
      <c r="B172" t="s">
        <v>2505</v>
      </c>
      <c r="C172" s="11">
        <v>204732</v>
      </c>
      <c r="D172" s="11">
        <v>110925</v>
      </c>
      <c r="G172" s="13">
        <v>0.54180587304378403</v>
      </c>
    </row>
    <row r="173" spans="1:7" ht="12.75" customHeight="1" x14ac:dyDescent="0.25">
      <c r="A173" t="s">
        <v>669</v>
      </c>
      <c r="B173" t="s">
        <v>2506</v>
      </c>
      <c r="C173" s="11">
        <v>167119</v>
      </c>
      <c r="D173" s="11">
        <v>98509</v>
      </c>
      <c r="G173" s="13">
        <v>0.58945422124354496</v>
      </c>
    </row>
    <row r="174" spans="1:7" ht="12.75" customHeight="1" x14ac:dyDescent="0.25">
      <c r="A174" t="s">
        <v>150</v>
      </c>
      <c r="B174" t="s">
        <v>2507</v>
      </c>
      <c r="C174" s="11">
        <v>264699</v>
      </c>
      <c r="D174" s="11">
        <v>105688</v>
      </c>
      <c r="G174" s="13">
        <v>0.39927615895791102</v>
      </c>
    </row>
    <row r="175" spans="1:7" ht="12.75" customHeight="1" x14ac:dyDescent="0.25">
      <c r="A175" t="s">
        <v>1048</v>
      </c>
      <c r="B175" t="s">
        <v>2508</v>
      </c>
      <c r="C175" s="11">
        <v>932895</v>
      </c>
      <c r="D175" s="11">
        <v>642266</v>
      </c>
      <c r="G175" s="13">
        <v>0.68846547575021799</v>
      </c>
    </row>
    <row r="176" spans="1:7" ht="12.75" customHeight="1" x14ac:dyDescent="0.25">
      <c r="A176" t="s">
        <v>1292</v>
      </c>
      <c r="B176" t="s">
        <v>2509</v>
      </c>
      <c r="C176" s="11">
        <v>314475</v>
      </c>
      <c r="D176" s="11">
        <v>222216</v>
      </c>
      <c r="G176" s="13">
        <v>0.70662532792749799</v>
      </c>
    </row>
    <row r="177" spans="1:7" ht="12.75" customHeight="1" x14ac:dyDescent="0.25">
      <c r="A177" t="s">
        <v>166</v>
      </c>
      <c r="B177" t="s">
        <v>4079</v>
      </c>
      <c r="C177" s="11">
        <v>732</v>
      </c>
      <c r="D177" s="11">
        <v>450</v>
      </c>
      <c r="G177" s="13">
        <v>0.61475409836065598</v>
      </c>
    </row>
    <row r="178" spans="1:7" ht="12.75" customHeight="1" x14ac:dyDescent="0.25">
      <c r="A178" t="s">
        <v>808</v>
      </c>
      <c r="B178" t="s">
        <v>2510</v>
      </c>
      <c r="C178" s="11">
        <v>8333</v>
      </c>
      <c r="D178" s="11">
        <v>7235</v>
      </c>
      <c r="G178" s="13">
        <v>0.86823472938917601</v>
      </c>
    </row>
    <row r="179" spans="1:7" ht="12.75" customHeight="1" x14ac:dyDescent="0.25">
      <c r="A179" t="s">
        <v>525</v>
      </c>
      <c r="B179" t="s">
        <v>2511</v>
      </c>
      <c r="C179" s="11">
        <v>734441</v>
      </c>
      <c r="D179" s="11">
        <v>431425</v>
      </c>
      <c r="G179" s="13">
        <v>0.58741954765597204</v>
      </c>
    </row>
    <row r="180" spans="1:7" ht="12.75" customHeight="1" x14ac:dyDescent="0.25">
      <c r="A180" t="s">
        <v>671</v>
      </c>
      <c r="B180" t="s">
        <v>2512</v>
      </c>
      <c r="C180" s="11">
        <v>298653</v>
      </c>
      <c r="D180" s="11">
        <v>135897</v>
      </c>
      <c r="G180" s="13">
        <v>0.45503309861277103</v>
      </c>
    </row>
    <row r="181" spans="1:7" ht="12.75" customHeight="1" x14ac:dyDescent="0.25">
      <c r="A181" t="s">
        <v>1225</v>
      </c>
      <c r="B181" t="s">
        <v>2513</v>
      </c>
      <c r="C181" s="11">
        <v>891706</v>
      </c>
      <c r="D181" s="11">
        <v>567519</v>
      </c>
      <c r="G181" s="13">
        <v>0.63644183172480595</v>
      </c>
    </row>
    <row r="182" spans="1:7" ht="12.75" customHeight="1" x14ac:dyDescent="0.25">
      <c r="A182" t="s">
        <v>507</v>
      </c>
      <c r="B182" t="s">
        <v>2514</v>
      </c>
      <c r="C182" s="11">
        <v>510114</v>
      </c>
      <c r="D182" s="11">
        <v>281676</v>
      </c>
      <c r="G182" s="13">
        <v>0.55218245333396099</v>
      </c>
    </row>
    <row r="183" spans="1:7" ht="12.75" customHeight="1" x14ac:dyDescent="0.25">
      <c r="A183" t="s">
        <v>1205</v>
      </c>
      <c r="B183" t="s">
        <v>2515</v>
      </c>
      <c r="C183" s="11">
        <v>190487</v>
      </c>
      <c r="D183" s="11">
        <v>137558</v>
      </c>
      <c r="G183" s="13">
        <v>0.72213851863906697</v>
      </c>
    </row>
    <row r="184" spans="1:7" ht="12.75" customHeight="1" x14ac:dyDescent="0.25">
      <c r="A184" t="s">
        <v>901</v>
      </c>
      <c r="B184" t="s">
        <v>2516</v>
      </c>
      <c r="C184" s="11">
        <v>130126</v>
      </c>
      <c r="D184" s="11">
        <v>81899</v>
      </c>
      <c r="G184" s="13">
        <v>0.629382291010252</v>
      </c>
    </row>
    <row r="185" spans="1:7" ht="12.75" customHeight="1" x14ac:dyDescent="0.25">
      <c r="A185" t="s">
        <v>807</v>
      </c>
      <c r="B185" t="s">
        <v>2517</v>
      </c>
      <c r="C185" s="11">
        <v>134489</v>
      </c>
      <c r="D185" s="11">
        <v>85390</v>
      </c>
      <c r="G185" s="13">
        <v>0.63492181516704005</v>
      </c>
    </row>
    <row r="186" spans="1:7" ht="12.75" customHeight="1" x14ac:dyDescent="0.25">
      <c r="A186" t="s">
        <v>305</v>
      </c>
      <c r="B186" t="s">
        <v>2518</v>
      </c>
      <c r="C186" s="11">
        <v>37951</v>
      </c>
      <c r="D186" s="11">
        <v>20524</v>
      </c>
      <c r="G186" s="13">
        <v>0.54080261389686701</v>
      </c>
    </row>
    <row r="187" spans="1:7" ht="12.75" customHeight="1" x14ac:dyDescent="0.25">
      <c r="A187" t="s">
        <v>152</v>
      </c>
      <c r="B187" t="s">
        <v>2519</v>
      </c>
      <c r="C187" s="11">
        <v>92710</v>
      </c>
      <c r="D187" s="11">
        <v>27590</v>
      </c>
      <c r="G187" s="13">
        <v>0.29759464998382101</v>
      </c>
    </row>
    <row r="188" spans="1:7" ht="12.75" customHeight="1" x14ac:dyDescent="0.25">
      <c r="A188" t="s">
        <v>1162</v>
      </c>
      <c r="B188" t="s">
        <v>2520</v>
      </c>
      <c r="C188" s="11">
        <v>100170</v>
      </c>
      <c r="D188" s="11">
        <v>60924</v>
      </c>
      <c r="G188" s="13">
        <v>0.60820604971548398</v>
      </c>
    </row>
    <row r="189" spans="1:7" ht="12.75" customHeight="1" x14ac:dyDescent="0.25">
      <c r="A189" t="s">
        <v>776</v>
      </c>
      <c r="B189" t="s">
        <v>2521</v>
      </c>
      <c r="C189" s="11">
        <v>111263</v>
      </c>
      <c r="D189" s="11">
        <v>68920</v>
      </c>
      <c r="G189" s="13">
        <v>0.61943323476807199</v>
      </c>
    </row>
    <row r="190" spans="1:7" ht="12.75" customHeight="1" x14ac:dyDescent="0.25">
      <c r="A190" t="s">
        <v>349</v>
      </c>
      <c r="B190" t="s">
        <v>2522</v>
      </c>
      <c r="C190" s="11">
        <v>142232</v>
      </c>
      <c r="D190" s="11">
        <v>82771</v>
      </c>
      <c r="G190" s="13">
        <v>0.58194358512852196</v>
      </c>
    </row>
    <row r="191" spans="1:7" ht="12.75" customHeight="1" x14ac:dyDescent="0.25">
      <c r="A191" t="s">
        <v>343</v>
      </c>
      <c r="B191" t="s">
        <v>2523</v>
      </c>
      <c r="C191" s="11">
        <v>155267</v>
      </c>
      <c r="D191" s="11">
        <v>79506</v>
      </c>
      <c r="G191" s="13">
        <v>0.51205987106081796</v>
      </c>
    </row>
    <row r="192" spans="1:7" ht="12.75" customHeight="1" x14ac:dyDescent="0.25">
      <c r="A192" t="s">
        <v>442</v>
      </c>
      <c r="B192" t="s">
        <v>2524</v>
      </c>
      <c r="C192" s="11">
        <v>146117</v>
      </c>
      <c r="D192" s="11">
        <v>91443</v>
      </c>
      <c r="G192" s="13">
        <v>0.62582040419663698</v>
      </c>
    </row>
    <row r="193" spans="1:7" ht="12.75" customHeight="1" x14ac:dyDescent="0.25">
      <c r="A193" t="s">
        <v>734</v>
      </c>
      <c r="B193" t="s">
        <v>2525</v>
      </c>
      <c r="C193" s="11">
        <v>108926</v>
      </c>
      <c r="D193" s="11">
        <v>69933</v>
      </c>
      <c r="G193" s="13">
        <v>0.64202302480583096</v>
      </c>
    </row>
    <row r="194" spans="1:7" ht="12.75" customHeight="1" x14ac:dyDescent="0.25">
      <c r="A194" t="s">
        <v>898</v>
      </c>
      <c r="B194" t="s">
        <v>2526</v>
      </c>
      <c r="C194" s="11">
        <v>51211</v>
      </c>
      <c r="D194" s="11">
        <v>44933</v>
      </c>
      <c r="G194" s="13">
        <v>0.87740915037784795</v>
      </c>
    </row>
    <row r="195" spans="1:7" ht="12.75" customHeight="1" x14ac:dyDescent="0.25">
      <c r="A195" t="s">
        <v>1565</v>
      </c>
      <c r="B195" t="s">
        <v>2527</v>
      </c>
      <c r="C195" s="11">
        <v>229564</v>
      </c>
      <c r="D195" s="11">
        <v>203184</v>
      </c>
      <c r="G195" s="13">
        <v>0.88508651182241105</v>
      </c>
    </row>
    <row r="196" spans="1:7" ht="12.75" customHeight="1" x14ac:dyDescent="0.25">
      <c r="A196" t="s">
        <v>1531</v>
      </c>
      <c r="B196" t="s">
        <v>2528</v>
      </c>
      <c r="C196" s="11">
        <v>103154</v>
      </c>
      <c r="D196" s="11">
        <v>89782</v>
      </c>
      <c r="G196" s="13">
        <v>0.87036857514008203</v>
      </c>
    </row>
    <row r="197" spans="1:7" ht="12.75" customHeight="1" x14ac:dyDescent="0.25">
      <c r="A197" t="s">
        <v>642</v>
      </c>
      <c r="B197" t="s">
        <v>2529</v>
      </c>
      <c r="C197" s="11">
        <v>88487</v>
      </c>
      <c r="D197" s="11">
        <v>82349</v>
      </c>
      <c r="G197" s="13">
        <v>0.93063387842281897</v>
      </c>
    </row>
    <row r="198" spans="1:7" ht="12.75" customHeight="1" x14ac:dyDescent="0.25">
      <c r="A198" t="s">
        <v>865</v>
      </c>
      <c r="B198" t="s">
        <v>2530</v>
      </c>
      <c r="C198" s="11">
        <v>6053</v>
      </c>
      <c r="D198" s="11">
        <v>5490</v>
      </c>
      <c r="G198" s="13">
        <v>0.90698827027920004</v>
      </c>
    </row>
    <row r="199" spans="1:7" ht="12.75" customHeight="1" x14ac:dyDescent="0.25">
      <c r="A199" t="s">
        <v>909</v>
      </c>
      <c r="B199" t="s">
        <v>2531</v>
      </c>
      <c r="C199" s="11">
        <v>92878</v>
      </c>
      <c r="D199" s="11">
        <v>60080</v>
      </c>
      <c r="G199" s="13">
        <v>0.64687008764185305</v>
      </c>
    </row>
    <row r="200" spans="1:7" ht="12.75" customHeight="1" x14ac:dyDescent="0.25">
      <c r="A200" t="s">
        <v>932</v>
      </c>
      <c r="B200" t="s">
        <v>2532</v>
      </c>
      <c r="C200" s="11">
        <v>348344</v>
      </c>
      <c r="D200" s="11">
        <v>211996</v>
      </c>
      <c r="G200" s="13">
        <v>0.60858232092414399</v>
      </c>
    </row>
    <row r="201" spans="1:7" ht="12.75" customHeight="1" x14ac:dyDescent="0.25">
      <c r="A201" t="s">
        <v>753</v>
      </c>
      <c r="B201" t="s">
        <v>2533</v>
      </c>
      <c r="C201" s="11">
        <v>353355</v>
      </c>
      <c r="D201" s="11">
        <v>218415</v>
      </c>
      <c r="G201" s="13">
        <v>0.61811775693000004</v>
      </c>
    </row>
    <row r="202" spans="1:7" ht="12.75" customHeight="1" x14ac:dyDescent="0.25">
      <c r="A202" t="s">
        <v>1029</v>
      </c>
      <c r="B202" t="s">
        <v>2534</v>
      </c>
      <c r="C202" s="11">
        <v>954404</v>
      </c>
      <c r="D202" s="11">
        <v>818704</v>
      </c>
      <c r="G202" s="13">
        <v>0.85781702507533497</v>
      </c>
    </row>
    <row r="203" spans="1:7" ht="12.75" customHeight="1" x14ac:dyDescent="0.25">
      <c r="A203" t="s">
        <v>583</v>
      </c>
      <c r="B203" t="s">
        <v>2535</v>
      </c>
      <c r="C203" s="11">
        <v>581314</v>
      </c>
      <c r="D203" s="11">
        <v>337279</v>
      </c>
      <c r="G203" s="13">
        <v>0.58020106173255803</v>
      </c>
    </row>
    <row r="204" spans="1:7" ht="12.75" customHeight="1" x14ac:dyDescent="0.25">
      <c r="A204" t="s">
        <v>1408</v>
      </c>
      <c r="B204" t="s">
        <v>2536</v>
      </c>
      <c r="C204" s="11">
        <v>816</v>
      </c>
      <c r="D204" s="11">
        <v>676</v>
      </c>
      <c r="G204" s="13">
        <v>0.82843137254902</v>
      </c>
    </row>
    <row r="205" spans="1:7" ht="12.75" customHeight="1" x14ac:dyDescent="0.25">
      <c r="A205" t="s">
        <v>857</v>
      </c>
      <c r="B205" t="s">
        <v>2537</v>
      </c>
      <c r="C205" s="11">
        <v>244457</v>
      </c>
      <c r="D205" s="11">
        <v>224355</v>
      </c>
      <c r="G205" s="13">
        <v>0.91776876914958505</v>
      </c>
    </row>
    <row r="206" spans="1:7" ht="12.75" customHeight="1" x14ac:dyDescent="0.25">
      <c r="A206" t="s">
        <v>384</v>
      </c>
      <c r="B206" t="s">
        <v>2538</v>
      </c>
      <c r="C206" s="11">
        <v>471459</v>
      </c>
      <c r="D206" s="11">
        <v>265966</v>
      </c>
      <c r="G206" s="13">
        <v>0.56413389075190001</v>
      </c>
    </row>
    <row r="207" spans="1:7" ht="12.75" customHeight="1" x14ac:dyDescent="0.25">
      <c r="A207" t="s">
        <v>293</v>
      </c>
      <c r="B207" t="s">
        <v>2539</v>
      </c>
      <c r="C207" s="11">
        <v>819971</v>
      </c>
      <c r="D207" s="11">
        <v>407015</v>
      </c>
      <c r="G207" s="13">
        <v>0.49637731090489801</v>
      </c>
    </row>
    <row r="208" spans="1:7" ht="12.75" customHeight="1" x14ac:dyDescent="0.25">
      <c r="A208" t="s">
        <v>1810</v>
      </c>
      <c r="B208" t="s">
        <v>4080</v>
      </c>
      <c r="C208" s="11">
        <v>113</v>
      </c>
      <c r="D208" s="11">
        <v>84</v>
      </c>
      <c r="G208" s="13">
        <v>0.74336283185840701</v>
      </c>
    </row>
    <row r="209" spans="1:7" ht="12.75" customHeight="1" x14ac:dyDescent="0.25">
      <c r="A209" t="s">
        <v>501</v>
      </c>
      <c r="B209" t="s">
        <v>2540</v>
      </c>
      <c r="C209" s="11">
        <v>296907</v>
      </c>
      <c r="D209" s="11">
        <v>106955</v>
      </c>
      <c r="G209" s="13">
        <v>0.360230644612623</v>
      </c>
    </row>
    <row r="210" spans="1:7" ht="12.75" customHeight="1" x14ac:dyDescent="0.25">
      <c r="A210" t="s">
        <v>539</v>
      </c>
      <c r="B210" t="s">
        <v>2541</v>
      </c>
      <c r="C210" s="11">
        <v>151635</v>
      </c>
      <c r="D210" s="11">
        <v>87867</v>
      </c>
      <c r="G210" s="13">
        <v>0.57946384409931695</v>
      </c>
    </row>
    <row r="211" spans="1:7" ht="12.75" customHeight="1" x14ac:dyDescent="0.25">
      <c r="A211" t="s">
        <v>216</v>
      </c>
      <c r="B211" t="s">
        <v>2542</v>
      </c>
      <c r="C211" s="11">
        <v>75620</v>
      </c>
      <c r="D211" s="11">
        <v>29815</v>
      </c>
      <c r="G211" s="13">
        <v>0.39427400158688197</v>
      </c>
    </row>
    <row r="212" spans="1:7" ht="12.75" customHeight="1" x14ac:dyDescent="0.25">
      <c r="A212" t="s">
        <v>1329</v>
      </c>
      <c r="B212" t="s">
        <v>2543</v>
      </c>
      <c r="C212" s="11">
        <v>519264</v>
      </c>
      <c r="D212" s="11">
        <v>364616</v>
      </c>
      <c r="G212" s="13">
        <v>0.70217846798545602</v>
      </c>
    </row>
    <row r="213" spans="1:7" ht="12.75" customHeight="1" x14ac:dyDescent="0.25">
      <c r="A213" t="s">
        <v>725</v>
      </c>
      <c r="B213" t="s">
        <v>2544</v>
      </c>
      <c r="C213" s="11">
        <v>801503</v>
      </c>
      <c r="D213" s="11">
        <v>369825</v>
      </c>
      <c r="G213" s="13">
        <v>0.46141436775657702</v>
      </c>
    </row>
    <row r="214" spans="1:7" ht="12.75" customHeight="1" x14ac:dyDescent="0.25">
      <c r="A214" t="s">
        <v>447</v>
      </c>
      <c r="B214" t="s">
        <v>2545</v>
      </c>
      <c r="C214" s="11">
        <v>557468</v>
      </c>
      <c r="D214" s="11">
        <v>322555</v>
      </c>
      <c r="G214" s="13">
        <v>0.57860720256588705</v>
      </c>
    </row>
    <row r="215" spans="1:7" ht="12.75" customHeight="1" x14ac:dyDescent="0.25">
      <c r="A215" t="s">
        <v>369</v>
      </c>
      <c r="B215" t="s">
        <v>2546</v>
      </c>
      <c r="C215" s="11">
        <v>131505</v>
      </c>
      <c r="D215" s="11">
        <v>75817</v>
      </c>
      <c r="G215" s="13">
        <v>0.57653321166495597</v>
      </c>
    </row>
    <row r="216" spans="1:7" ht="12.75" customHeight="1" x14ac:dyDescent="0.25">
      <c r="A216" t="s">
        <v>185</v>
      </c>
      <c r="B216" t="s">
        <v>2547</v>
      </c>
      <c r="C216" s="11">
        <v>215628</v>
      </c>
      <c r="D216" s="11">
        <v>85727</v>
      </c>
      <c r="G216" s="13">
        <v>0.39756896135937803</v>
      </c>
    </row>
    <row r="217" spans="1:7" ht="12.75" customHeight="1" x14ac:dyDescent="0.25">
      <c r="A217" t="s">
        <v>472</v>
      </c>
      <c r="B217" t="s">
        <v>2548</v>
      </c>
      <c r="C217" s="11">
        <v>131505</v>
      </c>
      <c r="D217" s="11">
        <v>72918</v>
      </c>
      <c r="G217" s="13">
        <v>0.55448842249344099</v>
      </c>
    </row>
    <row r="218" spans="1:7" ht="12.75" customHeight="1" x14ac:dyDescent="0.25">
      <c r="A218" t="s">
        <v>912</v>
      </c>
      <c r="B218" t="s">
        <v>2549</v>
      </c>
      <c r="C218" s="11">
        <v>8587</v>
      </c>
      <c r="D218" s="11">
        <v>7770</v>
      </c>
      <c r="G218" s="13">
        <v>0.90485617794340301</v>
      </c>
    </row>
    <row r="219" spans="1:7" ht="12.75" customHeight="1" x14ac:dyDescent="0.25">
      <c r="A219" t="s">
        <v>680</v>
      </c>
      <c r="B219" t="s">
        <v>2550</v>
      </c>
      <c r="C219" s="11">
        <v>36205</v>
      </c>
      <c r="D219" s="11">
        <v>29336</v>
      </c>
      <c r="G219" s="13">
        <v>0.81027482391934802</v>
      </c>
    </row>
    <row r="220" spans="1:7" ht="12.75" customHeight="1" x14ac:dyDescent="0.25">
      <c r="A220" t="s">
        <v>761</v>
      </c>
      <c r="B220" t="s">
        <v>2551</v>
      </c>
      <c r="C220" s="11">
        <v>163572</v>
      </c>
      <c r="D220" s="11">
        <v>109911</v>
      </c>
      <c r="G220" s="13">
        <v>0.67194263076810201</v>
      </c>
    </row>
    <row r="221" spans="1:7" ht="12.75" customHeight="1" x14ac:dyDescent="0.25">
      <c r="A221" t="s">
        <v>710</v>
      </c>
      <c r="B221" t="s">
        <v>2552</v>
      </c>
      <c r="C221" s="11">
        <v>180154</v>
      </c>
      <c r="D221" s="11">
        <v>116865</v>
      </c>
      <c r="G221" s="13">
        <v>0.64869500538428204</v>
      </c>
    </row>
    <row r="222" spans="1:7" ht="12.75" customHeight="1" x14ac:dyDescent="0.25">
      <c r="A222" t="s">
        <v>1045</v>
      </c>
      <c r="B222" t="s">
        <v>2553</v>
      </c>
      <c r="C222" s="11">
        <v>157744</v>
      </c>
      <c r="D222" s="11">
        <v>111150</v>
      </c>
      <c r="G222" s="13">
        <v>0.70462267978496795</v>
      </c>
    </row>
    <row r="223" spans="1:7" ht="12.75" customHeight="1" x14ac:dyDescent="0.25">
      <c r="A223" t="s">
        <v>775</v>
      </c>
      <c r="B223" t="s">
        <v>2554</v>
      </c>
      <c r="C223" s="11">
        <v>172074</v>
      </c>
      <c r="D223" s="11">
        <v>102000</v>
      </c>
      <c r="G223" s="13">
        <v>0.59276822762299897</v>
      </c>
    </row>
    <row r="224" spans="1:7" ht="12.75" customHeight="1" x14ac:dyDescent="0.25">
      <c r="A224" t="s">
        <v>245</v>
      </c>
      <c r="B224" t="s">
        <v>2555</v>
      </c>
      <c r="C224" s="11">
        <v>184772</v>
      </c>
      <c r="D224" s="11">
        <v>99185</v>
      </c>
      <c r="G224" s="13">
        <v>0.53679670079882202</v>
      </c>
    </row>
    <row r="225" spans="1:7" ht="12.75" customHeight="1" x14ac:dyDescent="0.25">
      <c r="A225" t="s">
        <v>931</v>
      </c>
      <c r="B225" t="s">
        <v>2556</v>
      </c>
      <c r="C225" s="11">
        <v>5687</v>
      </c>
      <c r="D225" s="11">
        <v>5265</v>
      </c>
      <c r="G225" s="13">
        <v>0.92579567434499699</v>
      </c>
    </row>
    <row r="226" spans="1:7" ht="12.75" customHeight="1" x14ac:dyDescent="0.25">
      <c r="A226" t="s">
        <v>291</v>
      </c>
      <c r="B226" t="s">
        <v>2557</v>
      </c>
      <c r="C226" s="11">
        <v>47073</v>
      </c>
      <c r="D226" s="11">
        <v>17906</v>
      </c>
      <c r="G226" s="13">
        <v>0.38038790814267198</v>
      </c>
    </row>
    <row r="227" spans="1:7" ht="12.75" customHeight="1" x14ac:dyDescent="0.25">
      <c r="A227" t="s">
        <v>588</v>
      </c>
      <c r="B227" t="s">
        <v>4081</v>
      </c>
      <c r="C227" s="11">
        <v>2280</v>
      </c>
      <c r="D227" s="11">
        <v>1014</v>
      </c>
      <c r="G227" s="13">
        <v>0.44473684210526299</v>
      </c>
    </row>
    <row r="228" spans="1:7" ht="12.75" customHeight="1" x14ac:dyDescent="0.25">
      <c r="A228" t="s">
        <v>1333</v>
      </c>
      <c r="B228" t="s">
        <v>4082</v>
      </c>
      <c r="C228" s="11">
        <v>2449</v>
      </c>
      <c r="D228" s="11">
        <v>1323</v>
      </c>
      <c r="G228" s="13">
        <v>0.54022049816251505</v>
      </c>
    </row>
    <row r="229" spans="1:7" ht="12.75" customHeight="1" x14ac:dyDescent="0.25">
      <c r="A229" t="s">
        <v>1731</v>
      </c>
      <c r="B229" t="s">
        <v>4083</v>
      </c>
      <c r="C229" s="11">
        <v>113</v>
      </c>
      <c r="D229" s="11">
        <v>113</v>
      </c>
      <c r="G229" s="13">
        <v>1</v>
      </c>
    </row>
    <row r="230" spans="1:7" ht="12.75" customHeight="1" x14ac:dyDescent="0.25">
      <c r="A230" t="s">
        <v>107</v>
      </c>
      <c r="B230" t="s">
        <v>2558</v>
      </c>
      <c r="C230" s="11">
        <v>104534</v>
      </c>
      <c r="D230" s="11">
        <v>30490</v>
      </c>
      <c r="G230" s="13">
        <v>0.291675435743394</v>
      </c>
    </row>
    <row r="231" spans="1:7" ht="12.75" customHeight="1" x14ac:dyDescent="0.25">
      <c r="A231" t="s">
        <v>1026</v>
      </c>
      <c r="B231" t="s">
        <v>2559</v>
      </c>
      <c r="C231" s="11">
        <v>136573</v>
      </c>
      <c r="D231" s="11">
        <v>96398</v>
      </c>
      <c r="G231" s="13">
        <v>0.70583497470217405</v>
      </c>
    </row>
    <row r="232" spans="1:7" ht="12.75" customHeight="1" x14ac:dyDescent="0.25">
      <c r="A232" t="s">
        <v>385</v>
      </c>
      <c r="B232" t="s">
        <v>2560</v>
      </c>
      <c r="C232" s="11">
        <v>133166</v>
      </c>
      <c r="D232" s="11">
        <v>85671</v>
      </c>
      <c r="G232" s="13">
        <v>0.64333989156391302</v>
      </c>
    </row>
    <row r="233" spans="1:7" ht="12.75" customHeight="1" x14ac:dyDescent="0.25">
      <c r="A233" t="s">
        <v>1384</v>
      </c>
      <c r="B233" t="s">
        <v>2561</v>
      </c>
      <c r="C233" s="11">
        <v>160278</v>
      </c>
      <c r="D233" s="11">
        <v>116471</v>
      </c>
      <c r="G233" s="13">
        <v>0.726681141516615</v>
      </c>
    </row>
    <row r="234" spans="1:7" ht="12.75" customHeight="1" x14ac:dyDescent="0.25">
      <c r="A234" t="s">
        <v>1574</v>
      </c>
      <c r="B234" t="s">
        <v>2562</v>
      </c>
      <c r="C234" s="11">
        <v>157547</v>
      </c>
      <c r="D234" s="11">
        <v>121595</v>
      </c>
      <c r="G234" s="13">
        <v>0.77180143068417695</v>
      </c>
    </row>
    <row r="235" spans="1:7" ht="12.75" customHeight="1" x14ac:dyDescent="0.25">
      <c r="A235" t="s">
        <v>89</v>
      </c>
      <c r="B235" t="s">
        <v>2563</v>
      </c>
      <c r="C235" s="11">
        <v>361942</v>
      </c>
      <c r="D235" s="11">
        <v>86291</v>
      </c>
      <c r="G235" s="13">
        <v>0.23841112664460101</v>
      </c>
    </row>
    <row r="236" spans="1:7" ht="12.75" customHeight="1" x14ac:dyDescent="0.25">
      <c r="A236" t="s">
        <v>420</v>
      </c>
      <c r="B236" t="s">
        <v>2564</v>
      </c>
      <c r="C236" s="11">
        <v>728698</v>
      </c>
      <c r="D236" s="11">
        <v>384296</v>
      </c>
      <c r="G236" s="13">
        <v>0.52737347982291705</v>
      </c>
    </row>
    <row r="237" spans="1:7" ht="12.75" customHeight="1" x14ac:dyDescent="0.25">
      <c r="A237" t="s">
        <v>208</v>
      </c>
      <c r="B237" t="s">
        <v>2567</v>
      </c>
      <c r="C237" s="11">
        <v>203606</v>
      </c>
      <c r="D237" s="11">
        <v>87670</v>
      </c>
      <c r="G237" s="13">
        <v>0.43058652495506</v>
      </c>
    </row>
    <row r="238" spans="1:7" ht="12.75" customHeight="1" x14ac:dyDescent="0.25">
      <c r="A238" t="s">
        <v>594</v>
      </c>
      <c r="B238" t="s">
        <v>2565</v>
      </c>
      <c r="C238" s="11">
        <v>477878</v>
      </c>
      <c r="D238" s="11">
        <v>327989</v>
      </c>
      <c r="G238" s="13">
        <v>0.68634463189349604</v>
      </c>
    </row>
    <row r="239" spans="1:7" ht="12.75" customHeight="1" x14ac:dyDescent="0.25">
      <c r="A239" t="s">
        <v>1157</v>
      </c>
      <c r="B239" t="s">
        <v>2566</v>
      </c>
      <c r="C239" s="11">
        <v>128718</v>
      </c>
      <c r="D239" s="11">
        <v>97636</v>
      </c>
      <c r="G239" s="13">
        <v>0.75852639102534203</v>
      </c>
    </row>
    <row r="240" spans="1:7" ht="12.75" customHeight="1" x14ac:dyDescent="0.25">
      <c r="A240" t="s">
        <v>170</v>
      </c>
      <c r="B240" t="s">
        <v>2568</v>
      </c>
      <c r="C240" s="11">
        <v>141246</v>
      </c>
      <c r="D240" s="11">
        <v>42906</v>
      </c>
      <c r="G240" s="13">
        <v>0.30376789431205098</v>
      </c>
    </row>
    <row r="241" spans="1:7" ht="12.75" customHeight="1" x14ac:dyDescent="0.25">
      <c r="A241" t="s">
        <v>856</v>
      </c>
      <c r="B241" t="s">
        <v>2569</v>
      </c>
      <c r="C241" s="11">
        <v>398232</v>
      </c>
      <c r="D241" s="11">
        <v>267571</v>
      </c>
      <c r="G241" s="13">
        <v>0.67189728600413801</v>
      </c>
    </row>
    <row r="242" spans="1:7" ht="12.75" customHeight="1" x14ac:dyDescent="0.25">
      <c r="A242" t="s">
        <v>631</v>
      </c>
      <c r="B242" t="s">
        <v>2570</v>
      </c>
      <c r="C242" s="11">
        <v>426301</v>
      </c>
      <c r="D242" s="11">
        <v>274441</v>
      </c>
      <c r="G242" s="13">
        <v>0.64377282718079498</v>
      </c>
    </row>
    <row r="243" spans="1:7" ht="12.75" customHeight="1" x14ac:dyDescent="0.25">
      <c r="A243" t="s">
        <v>908</v>
      </c>
      <c r="B243" t="s">
        <v>2571</v>
      </c>
      <c r="C243" s="11">
        <v>424752</v>
      </c>
      <c r="D243" s="11">
        <v>268500</v>
      </c>
      <c r="G243" s="13">
        <v>0.63213357441518803</v>
      </c>
    </row>
    <row r="244" spans="1:7" ht="12.75" customHeight="1" x14ac:dyDescent="0.25">
      <c r="A244" t="s">
        <v>659</v>
      </c>
      <c r="B244" t="s">
        <v>2572</v>
      </c>
      <c r="C244" s="11">
        <v>461267</v>
      </c>
      <c r="D244" s="11">
        <v>279283</v>
      </c>
      <c r="G244" s="13">
        <v>0.60546928351692197</v>
      </c>
    </row>
    <row r="245" spans="1:7" ht="12.75" customHeight="1" x14ac:dyDescent="0.25">
      <c r="A245" t="s">
        <v>194</v>
      </c>
      <c r="B245" t="s">
        <v>2573</v>
      </c>
      <c r="C245" s="11">
        <v>69624</v>
      </c>
      <c r="D245" s="11">
        <v>22635</v>
      </c>
      <c r="G245" s="13">
        <v>0.32510341261633902</v>
      </c>
    </row>
    <row r="246" spans="1:7" ht="12.75" customHeight="1" x14ac:dyDescent="0.25">
      <c r="A246" t="s">
        <v>405</v>
      </c>
      <c r="B246" t="s">
        <v>2574</v>
      </c>
      <c r="C246" s="11">
        <v>188629</v>
      </c>
      <c r="D246" s="11">
        <v>108560</v>
      </c>
      <c r="G246" s="13">
        <v>0.57552126131188697</v>
      </c>
    </row>
    <row r="247" spans="1:7" ht="12.75" customHeight="1" x14ac:dyDescent="0.25">
      <c r="A247" t="s">
        <v>90</v>
      </c>
      <c r="B247" t="s">
        <v>2575</v>
      </c>
      <c r="C247" s="11">
        <v>148425</v>
      </c>
      <c r="D247" s="11">
        <v>40344</v>
      </c>
      <c r="G247" s="13">
        <v>0.271814047498737</v>
      </c>
    </row>
    <row r="248" spans="1:7" ht="12.75" customHeight="1" x14ac:dyDescent="0.25">
      <c r="A248" t="s">
        <v>1004</v>
      </c>
      <c r="B248" t="s">
        <v>2576</v>
      </c>
      <c r="C248" s="11">
        <v>118329</v>
      </c>
      <c r="D248" s="11">
        <v>75395</v>
      </c>
      <c r="G248" s="13">
        <v>0.63716417784313195</v>
      </c>
    </row>
    <row r="249" spans="1:7" ht="12.75" customHeight="1" x14ac:dyDescent="0.25">
      <c r="A249" t="s">
        <v>591</v>
      </c>
      <c r="B249" t="s">
        <v>2577</v>
      </c>
      <c r="C249" s="11">
        <v>559861</v>
      </c>
      <c r="D249" s="11">
        <v>276130</v>
      </c>
      <c r="G249" s="13">
        <v>0.49321170790607</v>
      </c>
    </row>
    <row r="250" spans="1:7" ht="12.75" customHeight="1" x14ac:dyDescent="0.25">
      <c r="A250" t="s">
        <v>81</v>
      </c>
      <c r="B250" t="s">
        <v>2578</v>
      </c>
      <c r="C250" s="11">
        <v>514759</v>
      </c>
      <c r="D250" s="11">
        <v>114050</v>
      </c>
      <c r="G250" s="13">
        <v>0.221559992151667</v>
      </c>
    </row>
    <row r="251" spans="1:7" ht="12.75" customHeight="1" x14ac:dyDescent="0.25">
      <c r="A251" t="s">
        <v>494</v>
      </c>
      <c r="B251" t="s">
        <v>2579</v>
      </c>
      <c r="C251" s="11">
        <v>249243</v>
      </c>
      <c r="D251" s="11">
        <v>128690</v>
      </c>
      <c r="G251" s="13">
        <v>0.51632342733797898</v>
      </c>
    </row>
    <row r="252" spans="1:7" ht="12.75" customHeight="1" x14ac:dyDescent="0.25">
      <c r="A252" t="s">
        <v>1002</v>
      </c>
      <c r="B252" t="s">
        <v>2580</v>
      </c>
      <c r="C252" s="11">
        <v>212165</v>
      </c>
      <c r="D252" s="11">
        <v>194963</v>
      </c>
      <c r="G252" s="13">
        <v>0.91892159404237295</v>
      </c>
    </row>
    <row r="253" spans="1:7" ht="12.75" customHeight="1" x14ac:dyDescent="0.25">
      <c r="A253" t="s">
        <v>123</v>
      </c>
      <c r="B253" t="s">
        <v>2581</v>
      </c>
      <c r="C253" s="11">
        <v>671490</v>
      </c>
      <c r="D253" s="11">
        <v>174214</v>
      </c>
      <c r="G253" s="13">
        <v>0.259443923215536</v>
      </c>
    </row>
    <row r="254" spans="1:7" ht="12.75" customHeight="1" x14ac:dyDescent="0.25">
      <c r="A254" t="s">
        <v>1084</v>
      </c>
      <c r="B254" t="s">
        <v>2582</v>
      </c>
      <c r="C254" s="11">
        <v>309126</v>
      </c>
      <c r="D254" s="11">
        <v>202114</v>
      </c>
      <c r="G254" s="13">
        <v>0.65382400703920096</v>
      </c>
    </row>
    <row r="255" spans="1:7" ht="12.75" customHeight="1" x14ac:dyDescent="0.25">
      <c r="A255" t="s">
        <v>848</v>
      </c>
      <c r="B255" t="s">
        <v>2583</v>
      </c>
      <c r="C255" s="11">
        <v>374470</v>
      </c>
      <c r="D255" s="11">
        <v>227255</v>
      </c>
      <c r="G255" s="13">
        <v>0.60687104440943196</v>
      </c>
    </row>
    <row r="256" spans="1:7" ht="12.75" customHeight="1" x14ac:dyDescent="0.25">
      <c r="A256" t="s">
        <v>801</v>
      </c>
      <c r="B256" t="s">
        <v>2584</v>
      </c>
      <c r="C256" s="11">
        <v>129112</v>
      </c>
      <c r="D256" s="11">
        <v>80463</v>
      </c>
      <c r="G256" s="13">
        <v>0.62320311047772503</v>
      </c>
    </row>
    <row r="257" spans="1:7" ht="12.75" customHeight="1" x14ac:dyDescent="0.25">
      <c r="A257" t="s">
        <v>289</v>
      </c>
      <c r="B257" t="s">
        <v>2585</v>
      </c>
      <c r="C257" s="11">
        <v>8868</v>
      </c>
      <c r="D257" s="11">
        <v>3632</v>
      </c>
      <c r="G257" s="13">
        <v>0.40956247180875099</v>
      </c>
    </row>
    <row r="258" spans="1:7" ht="12.75" customHeight="1" x14ac:dyDescent="0.25">
      <c r="A258" t="s">
        <v>266</v>
      </c>
      <c r="B258" t="s">
        <v>2586</v>
      </c>
      <c r="C258" s="11">
        <v>151579</v>
      </c>
      <c r="D258" s="11">
        <v>65570</v>
      </c>
      <c r="G258" s="13">
        <v>0.432579710909823</v>
      </c>
    </row>
    <row r="259" spans="1:7" ht="12.75" customHeight="1" x14ac:dyDescent="0.25">
      <c r="A259" t="s">
        <v>319</v>
      </c>
      <c r="B259" t="s">
        <v>2587</v>
      </c>
      <c r="C259" s="11">
        <v>153606</v>
      </c>
      <c r="D259" s="11">
        <v>88430</v>
      </c>
      <c r="G259" s="13">
        <v>0.57569365779982595</v>
      </c>
    </row>
    <row r="260" spans="1:7" ht="12.75" customHeight="1" x14ac:dyDescent="0.25">
      <c r="A260" t="s">
        <v>789</v>
      </c>
      <c r="B260" t="s">
        <v>2588</v>
      </c>
      <c r="C260" s="11">
        <v>7489</v>
      </c>
      <c r="D260" s="11">
        <v>6391</v>
      </c>
      <c r="G260" s="13">
        <v>0.85338496461476798</v>
      </c>
    </row>
    <row r="261" spans="1:7" ht="12.75" customHeight="1" x14ac:dyDescent="0.25">
      <c r="A261" t="s">
        <v>506</v>
      </c>
      <c r="B261" t="s">
        <v>2589</v>
      </c>
      <c r="C261" s="11">
        <v>377454</v>
      </c>
      <c r="D261" s="11">
        <v>233731</v>
      </c>
      <c r="G261" s="13">
        <v>0.61923042277999396</v>
      </c>
    </row>
    <row r="262" spans="1:7" ht="12.75" customHeight="1" x14ac:dyDescent="0.25">
      <c r="A262" t="s">
        <v>313</v>
      </c>
      <c r="B262" t="s">
        <v>2590</v>
      </c>
      <c r="C262" s="11">
        <v>495586</v>
      </c>
      <c r="D262" s="11">
        <v>247272</v>
      </c>
      <c r="G262" s="13">
        <v>0.49894871929392698</v>
      </c>
    </row>
    <row r="263" spans="1:7" ht="12.75" customHeight="1" x14ac:dyDescent="0.25">
      <c r="A263" t="s">
        <v>691</v>
      </c>
      <c r="B263" t="s">
        <v>2591</v>
      </c>
      <c r="C263" s="11">
        <v>151128</v>
      </c>
      <c r="D263" s="11">
        <v>97299</v>
      </c>
      <c r="G263" s="13">
        <v>0.64381848499285399</v>
      </c>
    </row>
    <row r="264" spans="1:7" ht="12.75" customHeight="1" x14ac:dyDescent="0.25">
      <c r="A264" t="s">
        <v>419</v>
      </c>
      <c r="B264" t="s">
        <v>2592</v>
      </c>
      <c r="C264" s="11">
        <v>195188</v>
      </c>
      <c r="D264" s="11">
        <v>90204</v>
      </c>
      <c r="G264" s="13">
        <v>0.46213906592618398</v>
      </c>
    </row>
    <row r="265" spans="1:7" ht="12.75" customHeight="1" x14ac:dyDescent="0.25">
      <c r="A265" t="s">
        <v>617</v>
      </c>
      <c r="B265" t="s">
        <v>2594</v>
      </c>
      <c r="C265" s="11">
        <v>155942</v>
      </c>
      <c r="D265" s="11">
        <v>87163</v>
      </c>
      <c r="G265" s="13">
        <v>0.558944992368958</v>
      </c>
    </row>
    <row r="266" spans="1:7" ht="12.75" customHeight="1" x14ac:dyDescent="0.25">
      <c r="A266" t="s">
        <v>171</v>
      </c>
      <c r="B266" t="s">
        <v>2593</v>
      </c>
      <c r="C266" s="11">
        <v>268078</v>
      </c>
      <c r="D266" s="11">
        <v>95131</v>
      </c>
      <c r="G266" s="13">
        <v>0.35486313684823101</v>
      </c>
    </row>
    <row r="267" spans="1:7" ht="12.75" customHeight="1" x14ac:dyDescent="0.25">
      <c r="A267" t="s">
        <v>1081</v>
      </c>
      <c r="B267" t="s">
        <v>2596</v>
      </c>
      <c r="C267" s="11">
        <v>89359</v>
      </c>
      <c r="D267" s="11">
        <v>61797</v>
      </c>
      <c r="G267" s="13">
        <v>0.69155876856276399</v>
      </c>
    </row>
    <row r="268" spans="1:7" ht="12.75" customHeight="1" x14ac:dyDescent="0.25">
      <c r="A268" t="s">
        <v>332</v>
      </c>
      <c r="B268" t="s">
        <v>2595</v>
      </c>
      <c r="C268" s="11">
        <v>367094</v>
      </c>
      <c r="D268" s="11">
        <v>142710</v>
      </c>
      <c r="G268" s="13">
        <v>0.38875601344614702</v>
      </c>
    </row>
    <row r="269" spans="1:7" ht="12.75" customHeight="1" x14ac:dyDescent="0.25">
      <c r="A269" t="s">
        <v>93</v>
      </c>
      <c r="B269" t="s">
        <v>2597</v>
      </c>
      <c r="C269" s="11">
        <v>264896</v>
      </c>
      <c r="D269" s="11">
        <v>70412</v>
      </c>
      <c r="G269" s="13">
        <v>0.26580997825561697</v>
      </c>
    </row>
    <row r="270" spans="1:7" ht="12.75" customHeight="1" x14ac:dyDescent="0.25">
      <c r="A270" t="s">
        <v>199</v>
      </c>
      <c r="B270" t="s">
        <v>2598</v>
      </c>
      <c r="C270" s="11">
        <v>1999</v>
      </c>
      <c r="D270" s="11">
        <v>563</v>
      </c>
      <c r="G270" s="13">
        <v>0.281640820410205</v>
      </c>
    </row>
    <row r="271" spans="1:7" ht="12.75" customHeight="1" x14ac:dyDescent="0.25">
      <c r="A271" t="s">
        <v>741</v>
      </c>
      <c r="B271" t="s">
        <v>2599</v>
      </c>
      <c r="C271" s="11">
        <v>27759</v>
      </c>
      <c r="D271" s="11">
        <v>24128</v>
      </c>
      <c r="G271" s="13">
        <v>0.86919557620951704</v>
      </c>
    </row>
    <row r="272" spans="1:7" ht="12.75" customHeight="1" x14ac:dyDescent="0.25">
      <c r="A272" t="s">
        <v>1082</v>
      </c>
      <c r="B272" t="s">
        <v>2600</v>
      </c>
      <c r="C272" s="11">
        <v>1283688</v>
      </c>
      <c r="D272" s="11">
        <v>796801</v>
      </c>
      <c r="G272" s="13">
        <v>0.62071235378066902</v>
      </c>
    </row>
    <row r="273" spans="1:7" ht="12.75" customHeight="1" x14ac:dyDescent="0.25">
      <c r="A273" t="s">
        <v>103</v>
      </c>
      <c r="B273" t="s">
        <v>2601</v>
      </c>
      <c r="C273" s="11">
        <v>123425</v>
      </c>
      <c r="D273" s="11">
        <v>40316</v>
      </c>
      <c r="G273" s="13">
        <v>0.32664371075552001</v>
      </c>
    </row>
    <row r="274" spans="1:7" ht="12.75" customHeight="1" x14ac:dyDescent="0.25">
      <c r="A274" t="s">
        <v>83</v>
      </c>
      <c r="B274" t="s">
        <v>2602</v>
      </c>
      <c r="C274" s="11">
        <v>476780</v>
      </c>
      <c r="D274" s="11">
        <v>108785</v>
      </c>
      <c r="G274" s="13">
        <v>0.22816603045429801</v>
      </c>
    </row>
    <row r="275" spans="1:7" ht="12.75" customHeight="1" x14ac:dyDescent="0.25">
      <c r="A275" t="s">
        <v>230</v>
      </c>
      <c r="B275" t="s">
        <v>2603</v>
      </c>
      <c r="C275" s="11">
        <v>232098</v>
      </c>
      <c r="D275" s="11">
        <v>111375</v>
      </c>
      <c r="G275" s="13">
        <v>0.47986195486389399</v>
      </c>
    </row>
    <row r="276" spans="1:7" ht="12.75" customHeight="1" x14ac:dyDescent="0.25">
      <c r="A276" t="s">
        <v>963</v>
      </c>
      <c r="B276" t="s">
        <v>2604</v>
      </c>
      <c r="C276" s="11">
        <v>684750</v>
      </c>
      <c r="D276" s="11">
        <v>423176</v>
      </c>
      <c r="G276" s="13">
        <v>0.61800073019350099</v>
      </c>
    </row>
    <row r="277" spans="1:7" ht="12.75" customHeight="1" x14ac:dyDescent="0.25">
      <c r="A277" t="s">
        <v>580</v>
      </c>
      <c r="B277" t="s">
        <v>2605</v>
      </c>
      <c r="C277" s="11">
        <v>603724</v>
      </c>
      <c r="D277" s="11">
        <v>316023</v>
      </c>
      <c r="G277" s="13">
        <v>0.52345608258078202</v>
      </c>
    </row>
    <row r="278" spans="1:7" ht="12.75" customHeight="1" x14ac:dyDescent="0.25">
      <c r="A278" t="s">
        <v>584</v>
      </c>
      <c r="B278" t="s">
        <v>2606</v>
      </c>
      <c r="C278" s="11">
        <v>170526</v>
      </c>
      <c r="D278" s="11">
        <v>102535</v>
      </c>
      <c r="G278" s="13">
        <v>0.60128660732087802</v>
      </c>
    </row>
    <row r="279" spans="1:7" ht="12.75" customHeight="1" x14ac:dyDescent="0.25">
      <c r="A279" t="s">
        <v>867</v>
      </c>
      <c r="B279" t="s">
        <v>2607</v>
      </c>
      <c r="C279" s="11">
        <v>4702</v>
      </c>
      <c r="D279" s="11">
        <v>4110</v>
      </c>
      <c r="G279" s="13">
        <v>0.87409612930667802</v>
      </c>
    </row>
    <row r="280" spans="1:7" ht="12.75" customHeight="1" x14ac:dyDescent="0.25">
      <c r="A280" t="s">
        <v>847</v>
      </c>
      <c r="B280" t="s">
        <v>2608</v>
      </c>
      <c r="C280" s="11">
        <v>873</v>
      </c>
      <c r="D280" s="11">
        <v>732</v>
      </c>
      <c r="G280" s="13">
        <v>0.83848797250859097</v>
      </c>
    </row>
    <row r="281" spans="1:7" ht="12.75" customHeight="1" x14ac:dyDescent="0.25">
      <c r="A281" t="s">
        <v>474</v>
      </c>
      <c r="B281" t="s">
        <v>2609</v>
      </c>
      <c r="C281" s="11">
        <v>102901</v>
      </c>
      <c r="D281" s="11">
        <v>87023</v>
      </c>
      <c r="G281" s="13">
        <v>0.84569634891789203</v>
      </c>
    </row>
    <row r="282" spans="1:7" ht="12.75" customHeight="1" x14ac:dyDescent="0.25">
      <c r="A282" t="s">
        <v>593</v>
      </c>
      <c r="B282" t="s">
        <v>2610</v>
      </c>
      <c r="C282" s="11">
        <v>119230</v>
      </c>
      <c r="D282" s="11">
        <v>74832</v>
      </c>
      <c r="G282" s="13">
        <v>0.62762727501467697</v>
      </c>
    </row>
    <row r="283" spans="1:7" ht="12.75" customHeight="1" x14ac:dyDescent="0.25">
      <c r="A283" t="s">
        <v>269</v>
      </c>
      <c r="B283" t="s">
        <v>2611</v>
      </c>
      <c r="C283" s="11">
        <v>1225354</v>
      </c>
      <c r="D283" s="11">
        <v>437844</v>
      </c>
      <c r="G283" s="13">
        <v>0.35732041516165902</v>
      </c>
    </row>
    <row r="284" spans="1:7" ht="12.75" customHeight="1" x14ac:dyDescent="0.25">
      <c r="A284" t="s">
        <v>335</v>
      </c>
      <c r="B284" t="s">
        <v>2612</v>
      </c>
      <c r="C284" s="11">
        <v>156111</v>
      </c>
      <c r="D284" s="11">
        <v>70834</v>
      </c>
      <c r="G284" s="13">
        <v>0.45374124821441097</v>
      </c>
    </row>
    <row r="285" spans="1:7" ht="12.75" customHeight="1" x14ac:dyDescent="0.25">
      <c r="A285" t="s">
        <v>106</v>
      </c>
      <c r="B285" t="s">
        <v>2613</v>
      </c>
      <c r="C285" s="11">
        <v>221230</v>
      </c>
      <c r="D285" s="11">
        <v>52619</v>
      </c>
      <c r="G285" s="13">
        <v>0.23784748903855699</v>
      </c>
    </row>
    <row r="286" spans="1:7" ht="12.75" customHeight="1" x14ac:dyDescent="0.25">
      <c r="A286" t="s">
        <v>367</v>
      </c>
      <c r="B286" t="s">
        <v>2614</v>
      </c>
      <c r="C286" s="11">
        <v>119737</v>
      </c>
      <c r="D286" s="11">
        <v>68385</v>
      </c>
      <c r="G286" s="13">
        <v>0.57112671939333703</v>
      </c>
    </row>
    <row r="287" spans="1:7" ht="12.75" customHeight="1" x14ac:dyDescent="0.25">
      <c r="A287" t="s">
        <v>111</v>
      </c>
      <c r="B287" t="s">
        <v>2615</v>
      </c>
      <c r="C287" s="11">
        <v>147778</v>
      </c>
      <c r="D287" s="11">
        <v>40006</v>
      </c>
      <c r="G287" s="13">
        <v>0.27071688614002098</v>
      </c>
    </row>
    <row r="288" spans="1:7" ht="12.75" customHeight="1" x14ac:dyDescent="0.25">
      <c r="A288" t="s">
        <v>708</v>
      </c>
      <c r="B288" t="s">
        <v>2616</v>
      </c>
      <c r="C288" s="11">
        <v>649305</v>
      </c>
      <c r="D288" s="11">
        <v>406115</v>
      </c>
      <c r="G288" s="13">
        <v>0.62546106991321504</v>
      </c>
    </row>
    <row r="289" spans="1:7" ht="12.75" customHeight="1" x14ac:dyDescent="0.25">
      <c r="A289" t="s">
        <v>69</v>
      </c>
      <c r="B289" t="s">
        <v>2617</v>
      </c>
      <c r="C289" s="11">
        <v>201804</v>
      </c>
      <c r="D289" s="11">
        <v>40963</v>
      </c>
      <c r="G289" s="13">
        <v>0.20298408356623299</v>
      </c>
    </row>
    <row r="290" spans="1:7" ht="12.75" customHeight="1" x14ac:dyDescent="0.25">
      <c r="A290" t="s">
        <v>809</v>
      </c>
      <c r="B290" t="s">
        <v>2618</v>
      </c>
      <c r="C290" s="11">
        <v>115795</v>
      </c>
      <c r="D290" s="11">
        <v>62642</v>
      </c>
      <c r="G290" s="13">
        <v>0.54097327173021303</v>
      </c>
    </row>
    <row r="291" spans="1:7" ht="12.75" customHeight="1" x14ac:dyDescent="0.25">
      <c r="A291" t="s">
        <v>1088</v>
      </c>
      <c r="B291" t="s">
        <v>2619</v>
      </c>
      <c r="C291" s="11">
        <v>376328</v>
      </c>
      <c r="D291" s="11">
        <v>225960</v>
      </c>
      <c r="G291" s="13">
        <v>0.60043366425033495</v>
      </c>
    </row>
    <row r="292" spans="1:7" ht="12.75" customHeight="1" x14ac:dyDescent="0.25">
      <c r="A292" t="s">
        <v>180</v>
      </c>
      <c r="B292" t="s">
        <v>2620</v>
      </c>
      <c r="C292" s="11">
        <v>496206</v>
      </c>
      <c r="D292" s="11">
        <v>143780</v>
      </c>
      <c r="G292" s="13">
        <v>0.289758688931613</v>
      </c>
    </row>
    <row r="293" spans="1:7" ht="12.75" customHeight="1" x14ac:dyDescent="0.25">
      <c r="A293" t="s">
        <v>825</v>
      </c>
      <c r="B293" t="s">
        <v>2621</v>
      </c>
      <c r="C293" s="11">
        <v>29364</v>
      </c>
      <c r="D293" s="11">
        <v>24184</v>
      </c>
      <c r="G293" s="13">
        <v>0.82359351586977303</v>
      </c>
    </row>
    <row r="294" spans="1:7" ht="12.75" customHeight="1" x14ac:dyDescent="0.25">
      <c r="A294" t="s">
        <v>137</v>
      </c>
      <c r="B294" t="s">
        <v>2622</v>
      </c>
      <c r="C294" s="11">
        <v>165937</v>
      </c>
      <c r="D294" s="11">
        <v>38176</v>
      </c>
      <c r="G294" s="13">
        <v>0.23006321676298799</v>
      </c>
    </row>
    <row r="295" spans="1:7" ht="12.75" customHeight="1" x14ac:dyDescent="0.25">
      <c r="A295" t="s">
        <v>1047</v>
      </c>
      <c r="B295" t="s">
        <v>2623</v>
      </c>
      <c r="C295" s="11">
        <v>20186</v>
      </c>
      <c r="D295" s="11">
        <v>17343</v>
      </c>
      <c r="G295" s="13">
        <v>0.85915981373229</v>
      </c>
    </row>
    <row r="296" spans="1:7" ht="12.75" customHeight="1" x14ac:dyDescent="0.25">
      <c r="A296" t="s">
        <v>918</v>
      </c>
      <c r="B296" t="s">
        <v>2624</v>
      </c>
      <c r="C296" s="11">
        <v>148200</v>
      </c>
      <c r="D296" s="11">
        <v>112220</v>
      </c>
      <c r="G296" s="13">
        <v>0.75721997300944699</v>
      </c>
    </row>
    <row r="297" spans="1:7" ht="12.75" customHeight="1" x14ac:dyDescent="0.25">
      <c r="A297" t="s">
        <v>519</v>
      </c>
      <c r="B297" t="s">
        <v>2625</v>
      </c>
      <c r="C297" s="11">
        <v>356283</v>
      </c>
      <c r="D297" s="11">
        <v>178944</v>
      </c>
      <c r="G297" s="13">
        <v>0.50225242293345496</v>
      </c>
    </row>
    <row r="298" spans="1:7" ht="12.75" customHeight="1" x14ac:dyDescent="0.25">
      <c r="A298" t="s">
        <v>923</v>
      </c>
      <c r="B298" t="s">
        <v>2626</v>
      </c>
      <c r="C298" s="11">
        <v>705809</v>
      </c>
      <c r="D298" s="11">
        <v>467940</v>
      </c>
      <c r="G298" s="13">
        <v>0.66298389507642996</v>
      </c>
    </row>
    <row r="299" spans="1:7" ht="12.75" customHeight="1" x14ac:dyDescent="0.25">
      <c r="A299" t="s">
        <v>259</v>
      </c>
      <c r="B299" t="s">
        <v>2627</v>
      </c>
      <c r="C299" s="11">
        <v>580976</v>
      </c>
      <c r="D299" s="11">
        <v>251861</v>
      </c>
      <c r="G299" s="13">
        <v>0.43351360469279299</v>
      </c>
    </row>
    <row r="300" spans="1:7" ht="12.75" customHeight="1" x14ac:dyDescent="0.25">
      <c r="A300" t="s">
        <v>1190</v>
      </c>
      <c r="B300" t="s">
        <v>2628</v>
      </c>
      <c r="C300" s="11">
        <v>408676</v>
      </c>
      <c r="D300" s="11">
        <v>285646</v>
      </c>
      <c r="G300" s="13">
        <v>0.69895467313960202</v>
      </c>
    </row>
    <row r="301" spans="1:7" ht="12.75" customHeight="1" x14ac:dyDescent="0.25">
      <c r="A301" t="s">
        <v>1495</v>
      </c>
      <c r="B301" t="s">
        <v>2629</v>
      </c>
      <c r="C301" s="11">
        <v>167176</v>
      </c>
      <c r="D301" s="11">
        <v>122552</v>
      </c>
      <c r="G301" s="13">
        <v>0.73307173278461002</v>
      </c>
    </row>
    <row r="302" spans="1:7" ht="12.75" customHeight="1" x14ac:dyDescent="0.25">
      <c r="A302" t="s">
        <v>211</v>
      </c>
      <c r="B302" t="s">
        <v>2630</v>
      </c>
      <c r="C302" s="11">
        <v>170554</v>
      </c>
      <c r="D302" s="11">
        <v>66358</v>
      </c>
      <c r="G302" s="13">
        <v>0.38907325539125398</v>
      </c>
    </row>
    <row r="303" spans="1:7" ht="12.75" customHeight="1" x14ac:dyDescent="0.25">
      <c r="A303" t="s">
        <v>206</v>
      </c>
      <c r="B303" t="s">
        <v>2631</v>
      </c>
      <c r="C303" s="11">
        <v>163121</v>
      </c>
      <c r="D303" s="11">
        <v>42315</v>
      </c>
      <c r="G303" s="13">
        <v>0.25940865982920702</v>
      </c>
    </row>
    <row r="304" spans="1:7" ht="12.75" customHeight="1" x14ac:dyDescent="0.25">
      <c r="A304" t="s">
        <v>301</v>
      </c>
      <c r="B304" t="s">
        <v>4084</v>
      </c>
      <c r="C304" s="11">
        <v>28</v>
      </c>
      <c r="D304" s="11">
        <v>0</v>
      </c>
      <c r="G304" s="13">
        <v>0</v>
      </c>
    </row>
    <row r="305" spans="1:7" ht="12.75" customHeight="1" x14ac:dyDescent="0.25">
      <c r="A305" t="s">
        <v>125</v>
      </c>
      <c r="B305" t="s">
        <v>2633</v>
      </c>
      <c r="C305" s="11">
        <v>162643</v>
      </c>
      <c r="D305" s="11">
        <v>40428</v>
      </c>
      <c r="G305" s="13">
        <v>0.24856895163025799</v>
      </c>
    </row>
    <row r="306" spans="1:7" ht="12.75" customHeight="1" x14ac:dyDescent="0.25">
      <c r="A306" t="s">
        <v>92</v>
      </c>
      <c r="B306" t="s">
        <v>2634</v>
      </c>
      <c r="C306" s="11">
        <v>177423</v>
      </c>
      <c r="D306" s="11">
        <v>44117</v>
      </c>
      <c r="G306" s="13">
        <v>0.24865434582889501</v>
      </c>
    </row>
    <row r="307" spans="1:7" ht="12.75" customHeight="1" x14ac:dyDescent="0.25">
      <c r="A307" t="s">
        <v>374</v>
      </c>
      <c r="B307" t="s">
        <v>2635</v>
      </c>
      <c r="C307" s="11">
        <v>417207</v>
      </c>
      <c r="D307" s="11">
        <v>206140</v>
      </c>
      <c r="G307" s="13">
        <v>0.49409525727037201</v>
      </c>
    </row>
    <row r="308" spans="1:7" ht="12.75" customHeight="1" x14ac:dyDescent="0.25">
      <c r="A308" t="s">
        <v>433</v>
      </c>
      <c r="B308" t="s">
        <v>2636</v>
      </c>
      <c r="C308" s="11">
        <v>475766</v>
      </c>
      <c r="D308" s="11">
        <v>252058</v>
      </c>
      <c r="G308" s="13">
        <v>0.52979405842367899</v>
      </c>
    </row>
    <row r="309" spans="1:7" ht="12.75" customHeight="1" x14ac:dyDescent="0.25">
      <c r="A309" t="s">
        <v>770</v>
      </c>
      <c r="B309" t="s">
        <v>2637</v>
      </c>
      <c r="C309" s="11">
        <v>399696</v>
      </c>
      <c r="D309" s="11">
        <v>235955</v>
      </c>
      <c r="G309" s="13">
        <v>0.59033615547816298</v>
      </c>
    </row>
    <row r="310" spans="1:7" ht="12.75" customHeight="1" x14ac:dyDescent="0.25">
      <c r="A310" t="s">
        <v>787</v>
      </c>
      <c r="B310" t="s">
        <v>2638</v>
      </c>
      <c r="C310" s="11">
        <v>333141</v>
      </c>
      <c r="D310" s="11">
        <v>199130</v>
      </c>
      <c r="G310" s="13">
        <v>0.59773489303327998</v>
      </c>
    </row>
    <row r="311" spans="1:7" ht="12.75" customHeight="1" x14ac:dyDescent="0.25">
      <c r="A311" t="s">
        <v>469</v>
      </c>
      <c r="B311" t="s">
        <v>2639</v>
      </c>
      <c r="C311" s="11">
        <v>472472</v>
      </c>
      <c r="D311" s="11">
        <v>256394</v>
      </c>
      <c r="G311" s="13">
        <v>0.54266496215648796</v>
      </c>
    </row>
    <row r="312" spans="1:7" ht="12.75" customHeight="1" x14ac:dyDescent="0.25">
      <c r="A312" t="s">
        <v>673</v>
      </c>
      <c r="B312" t="s">
        <v>2640</v>
      </c>
      <c r="C312" s="11">
        <v>328889</v>
      </c>
      <c r="D312" s="11">
        <v>202818</v>
      </c>
      <c r="G312" s="13">
        <v>0.61667614301481699</v>
      </c>
    </row>
    <row r="313" spans="1:7" ht="12.75" customHeight="1" x14ac:dyDescent="0.25">
      <c r="A313" t="s">
        <v>424</v>
      </c>
      <c r="B313" t="s">
        <v>2641</v>
      </c>
      <c r="C313" s="11">
        <v>384521</v>
      </c>
      <c r="D313" s="11">
        <v>211968</v>
      </c>
      <c r="G313" s="13">
        <v>0.55125207725976</v>
      </c>
    </row>
    <row r="314" spans="1:7" ht="12.75" customHeight="1" x14ac:dyDescent="0.25">
      <c r="A314" t="s">
        <v>297</v>
      </c>
      <c r="B314" t="s">
        <v>2642</v>
      </c>
      <c r="C314" s="11">
        <v>668843</v>
      </c>
      <c r="D314" s="11">
        <v>238320</v>
      </c>
      <c r="G314" s="13">
        <v>0.35631680379401398</v>
      </c>
    </row>
    <row r="315" spans="1:7" ht="12.75" customHeight="1" x14ac:dyDescent="0.25">
      <c r="A315" t="s">
        <v>1117</v>
      </c>
      <c r="B315" t="s">
        <v>2643</v>
      </c>
      <c r="C315" s="11">
        <v>370782</v>
      </c>
      <c r="D315" s="11">
        <v>264474</v>
      </c>
      <c r="G315" s="13">
        <v>0.71328705276955195</v>
      </c>
    </row>
    <row r="316" spans="1:7" ht="12.75" customHeight="1" x14ac:dyDescent="0.25">
      <c r="A316" t="s">
        <v>190</v>
      </c>
      <c r="B316" t="s">
        <v>2645</v>
      </c>
      <c r="C316" s="11">
        <v>318979</v>
      </c>
      <c r="D316" s="11">
        <v>111122</v>
      </c>
      <c r="G316" s="13">
        <v>0.34836776088707999</v>
      </c>
    </row>
    <row r="317" spans="1:7" ht="12.75" customHeight="1" x14ac:dyDescent="0.25">
      <c r="A317" t="s">
        <v>272</v>
      </c>
      <c r="B317" t="s">
        <v>2644</v>
      </c>
      <c r="C317" s="11">
        <v>1548</v>
      </c>
      <c r="D317" s="11">
        <v>535</v>
      </c>
      <c r="G317" s="13">
        <v>0.345607235142119</v>
      </c>
    </row>
    <row r="318" spans="1:7" ht="12.75" customHeight="1" x14ac:dyDescent="0.25">
      <c r="A318" t="s">
        <v>863</v>
      </c>
      <c r="B318" t="s">
        <v>2646</v>
      </c>
      <c r="C318" s="11">
        <v>19229</v>
      </c>
      <c r="D318" s="11">
        <v>15034</v>
      </c>
      <c r="G318" s="13">
        <v>0.781839929273493</v>
      </c>
    </row>
    <row r="319" spans="1:7" ht="12.75" customHeight="1" x14ac:dyDescent="0.25">
      <c r="A319" t="s">
        <v>101</v>
      </c>
      <c r="B319" t="s">
        <v>2647</v>
      </c>
      <c r="C319" s="11">
        <v>430355</v>
      </c>
      <c r="D319" s="11">
        <v>106730</v>
      </c>
      <c r="G319" s="13">
        <v>0.24800455437952401</v>
      </c>
    </row>
    <row r="320" spans="1:7" ht="12.75" customHeight="1" x14ac:dyDescent="0.25">
      <c r="A320" t="s">
        <v>752</v>
      </c>
      <c r="B320" t="s">
        <v>2648</v>
      </c>
      <c r="C320" s="11">
        <v>187756</v>
      </c>
      <c r="D320" s="11">
        <v>121989</v>
      </c>
      <c r="G320" s="13">
        <v>0.64972091437823598</v>
      </c>
    </row>
    <row r="321" spans="1:7" ht="12.75" customHeight="1" x14ac:dyDescent="0.25">
      <c r="A321" t="s">
        <v>102</v>
      </c>
      <c r="B321" t="s">
        <v>2649</v>
      </c>
      <c r="C321" s="11">
        <v>306958</v>
      </c>
      <c r="D321" s="11">
        <v>84038</v>
      </c>
      <c r="G321" s="13">
        <v>0.27377686849666699</v>
      </c>
    </row>
    <row r="322" spans="1:7" ht="12.75" customHeight="1" x14ac:dyDescent="0.25">
      <c r="A322" t="s">
        <v>520</v>
      </c>
      <c r="B322" t="s">
        <v>2650</v>
      </c>
      <c r="C322" s="11">
        <v>696771</v>
      </c>
      <c r="D322" s="11">
        <v>373344</v>
      </c>
      <c r="G322" s="13">
        <v>0.53582023362051501</v>
      </c>
    </row>
    <row r="323" spans="1:7" ht="12.75" customHeight="1" x14ac:dyDescent="0.25">
      <c r="A323" t="s">
        <v>1156</v>
      </c>
      <c r="B323" t="s">
        <v>2651</v>
      </c>
      <c r="C323" s="11">
        <v>871774</v>
      </c>
      <c r="D323" s="11">
        <v>551865</v>
      </c>
      <c r="G323" s="13">
        <v>0.63303677329216101</v>
      </c>
    </row>
    <row r="324" spans="1:7" ht="12.75" customHeight="1" x14ac:dyDescent="0.25">
      <c r="A324" t="s">
        <v>969</v>
      </c>
      <c r="B324" t="s">
        <v>2653</v>
      </c>
      <c r="C324" s="11">
        <v>129957</v>
      </c>
      <c r="D324" s="11">
        <v>93976</v>
      </c>
      <c r="G324" s="13">
        <v>0.72313149734142801</v>
      </c>
    </row>
    <row r="325" spans="1:7" ht="12.75" customHeight="1" x14ac:dyDescent="0.25">
      <c r="A325" t="s">
        <v>390</v>
      </c>
      <c r="B325" t="s">
        <v>2654</v>
      </c>
      <c r="C325" s="11">
        <v>261011</v>
      </c>
      <c r="D325" s="11">
        <v>142457</v>
      </c>
      <c r="G325" s="13">
        <v>0.54578925792399602</v>
      </c>
    </row>
    <row r="326" spans="1:7" ht="12.75" customHeight="1" x14ac:dyDescent="0.25">
      <c r="A326" t="s">
        <v>566</v>
      </c>
      <c r="B326" t="s">
        <v>2655</v>
      </c>
      <c r="C326" s="11">
        <v>271372</v>
      </c>
      <c r="D326" s="11">
        <v>154169</v>
      </c>
      <c r="G326" s="13">
        <v>0.56810945860295103</v>
      </c>
    </row>
    <row r="327" spans="1:7" ht="12.75" customHeight="1" x14ac:dyDescent="0.25">
      <c r="A327" t="s">
        <v>649</v>
      </c>
      <c r="B327" t="s">
        <v>2652</v>
      </c>
      <c r="C327" s="11">
        <v>232435</v>
      </c>
      <c r="D327" s="11">
        <v>108757</v>
      </c>
      <c r="G327" s="13">
        <v>0.46790285456149</v>
      </c>
    </row>
    <row r="328" spans="1:7" ht="12.75" customHeight="1" x14ac:dyDescent="0.25">
      <c r="A328" t="s">
        <v>757</v>
      </c>
      <c r="B328" t="s">
        <v>2656</v>
      </c>
      <c r="C328" s="11">
        <v>133983</v>
      </c>
      <c r="D328" s="11">
        <v>92907</v>
      </c>
      <c r="G328" s="13">
        <v>0.69342379257069897</v>
      </c>
    </row>
    <row r="329" spans="1:7" ht="12.75" customHeight="1" x14ac:dyDescent="0.25">
      <c r="A329" t="s">
        <v>716</v>
      </c>
      <c r="B329" t="s">
        <v>2657</v>
      </c>
      <c r="C329" s="11">
        <v>9966</v>
      </c>
      <c r="D329" s="11">
        <v>8502</v>
      </c>
      <c r="G329" s="13">
        <v>0.85310054184226403</v>
      </c>
    </row>
    <row r="330" spans="1:7" ht="12.75" customHeight="1" x14ac:dyDescent="0.25">
      <c r="A330" t="s">
        <v>1089</v>
      </c>
      <c r="B330" t="s">
        <v>2659</v>
      </c>
      <c r="C330" s="11">
        <v>364475</v>
      </c>
      <c r="D330" s="11">
        <v>257492</v>
      </c>
      <c r="G330" s="13">
        <v>0.70647369504081203</v>
      </c>
    </row>
    <row r="331" spans="1:7" ht="12.75" customHeight="1" x14ac:dyDescent="0.25">
      <c r="A331" t="s">
        <v>306</v>
      </c>
      <c r="B331" t="s">
        <v>2658</v>
      </c>
      <c r="C331" s="11">
        <v>1146299</v>
      </c>
      <c r="D331" s="11">
        <v>536409</v>
      </c>
      <c r="G331" s="13">
        <v>0.46794858932965999</v>
      </c>
    </row>
    <row r="332" spans="1:7" ht="12.75" customHeight="1" x14ac:dyDescent="0.25">
      <c r="A332" t="s">
        <v>513</v>
      </c>
      <c r="B332" t="s">
        <v>2660</v>
      </c>
      <c r="C332" s="11">
        <v>535424</v>
      </c>
      <c r="D332" s="11">
        <v>313687</v>
      </c>
      <c r="G332" s="13">
        <v>0.58586652820941898</v>
      </c>
    </row>
    <row r="333" spans="1:7" ht="12.75" customHeight="1" x14ac:dyDescent="0.25">
      <c r="A333" t="s">
        <v>722</v>
      </c>
      <c r="B333" t="s">
        <v>2661</v>
      </c>
      <c r="C333" s="11">
        <v>346485</v>
      </c>
      <c r="D333" s="11">
        <v>224243</v>
      </c>
      <c r="G333" s="13">
        <v>0.647193962220587</v>
      </c>
    </row>
    <row r="334" spans="1:7" ht="12.75" customHeight="1" x14ac:dyDescent="0.25">
      <c r="A334" t="s">
        <v>819</v>
      </c>
      <c r="B334" t="s">
        <v>2662</v>
      </c>
      <c r="C334" s="11">
        <v>160475</v>
      </c>
      <c r="D334" s="11">
        <v>109264</v>
      </c>
      <c r="G334" s="13">
        <v>0.68087864153294897</v>
      </c>
    </row>
    <row r="335" spans="1:7" ht="12.75" customHeight="1" x14ac:dyDescent="0.25">
      <c r="A335" t="s">
        <v>972</v>
      </c>
      <c r="B335" t="s">
        <v>2663</v>
      </c>
      <c r="C335" s="11">
        <v>156421</v>
      </c>
      <c r="D335" s="11">
        <v>99720</v>
      </c>
      <c r="G335" s="13">
        <v>0.63751030871813896</v>
      </c>
    </row>
    <row r="336" spans="1:7" ht="12.75" customHeight="1" x14ac:dyDescent="0.25">
      <c r="A336" t="s">
        <v>1051</v>
      </c>
      <c r="B336" t="s">
        <v>2664</v>
      </c>
      <c r="C336" s="11">
        <v>150227</v>
      </c>
      <c r="D336" s="11">
        <v>104618</v>
      </c>
      <c r="G336" s="13">
        <v>0.69639944883409799</v>
      </c>
    </row>
    <row r="337" spans="1:7" ht="12.75" customHeight="1" x14ac:dyDescent="0.25">
      <c r="A337" t="s">
        <v>1030</v>
      </c>
      <c r="B337" t="s">
        <v>2665</v>
      </c>
      <c r="C337" s="11">
        <v>154281</v>
      </c>
      <c r="D337" s="11">
        <v>101325</v>
      </c>
      <c r="G337" s="13">
        <v>0.65675617866101499</v>
      </c>
    </row>
    <row r="338" spans="1:7" ht="12.75" customHeight="1" x14ac:dyDescent="0.25">
      <c r="A338" t="s">
        <v>1159</v>
      </c>
      <c r="B338" t="s">
        <v>2666</v>
      </c>
      <c r="C338" s="11">
        <v>398485</v>
      </c>
      <c r="D338" s="11">
        <v>275510</v>
      </c>
      <c r="G338" s="13">
        <v>0.69139365346248904</v>
      </c>
    </row>
    <row r="339" spans="1:7" ht="12.75" customHeight="1" x14ac:dyDescent="0.25">
      <c r="A339" t="s">
        <v>911</v>
      </c>
      <c r="B339" t="s">
        <v>2667</v>
      </c>
      <c r="C339" s="11">
        <v>448035</v>
      </c>
      <c r="D339" s="11">
        <v>283365</v>
      </c>
      <c r="G339" s="13">
        <v>0.63246174964009505</v>
      </c>
    </row>
    <row r="340" spans="1:7" ht="12.75" customHeight="1" x14ac:dyDescent="0.25">
      <c r="A340" t="s">
        <v>1179</v>
      </c>
      <c r="B340" t="s">
        <v>2668</v>
      </c>
      <c r="C340" s="11">
        <v>313827</v>
      </c>
      <c r="D340" s="11">
        <v>216022</v>
      </c>
      <c r="G340" s="13">
        <v>0.68834740159387198</v>
      </c>
    </row>
    <row r="341" spans="1:7" ht="12.75" customHeight="1" x14ac:dyDescent="0.25">
      <c r="A341" t="s">
        <v>337</v>
      </c>
      <c r="B341" t="s">
        <v>2669</v>
      </c>
      <c r="C341" s="11">
        <v>183448</v>
      </c>
      <c r="D341" s="11">
        <v>98537</v>
      </c>
      <c r="G341" s="13">
        <v>0.53713858968209005</v>
      </c>
    </row>
    <row r="342" spans="1:7" ht="12.75" customHeight="1" x14ac:dyDescent="0.25">
      <c r="A342" t="s">
        <v>387</v>
      </c>
      <c r="B342" t="s">
        <v>2670</v>
      </c>
      <c r="C342" s="11">
        <v>1142442</v>
      </c>
      <c r="D342" s="11">
        <v>561325</v>
      </c>
      <c r="G342" s="13">
        <v>0.49133785347527498</v>
      </c>
    </row>
    <row r="343" spans="1:7" ht="12.75" customHeight="1" x14ac:dyDescent="0.25">
      <c r="A343" t="s">
        <v>874</v>
      </c>
      <c r="B343" t="s">
        <v>2671</v>
      </c>
      <c r="C343" s="11">
        <v>388265</v>
      </c>
      <c r="D343" s="11">
        <v>269908</v>
      </c>
      <c r="G343" s="13">
        <v>0.695164385149318</v>
      </c>
    </row>
    <row r="344" spans="1:7" ht="12.75" customHeight="1" x14ac:dyDescent="0.25">
      <c r="A344" t="s">
        <v>1611</v>
      </c>
      <c r="B344" t="s">
        <v>2672</v>
      </c>
      <c r="C344" s="11">
        <v>26999</v>
      </c>
      <c r="D344" s="11">
        <v>20242</v>
      </c>
      <c r="G344" s="13">
        <v>0.74973147153598296</v>
      </c>
    </row>
    <row r="345" spans="1:7" ht="12.75" customHeight="1" x14ac:dyDescent="0.25">
      <c r="A345" t="s">
        <v>1608</v>
      </c>
      <c r="B345" t="s">
        <v>2673</v>
      </c>
      <c r="C345" s="11">
        <v>28125</v>
      </c>
      <c r="D345" s="11">
        <v>20608</v>
      </c>
      <c r="G345" s="13">
        <v>0.73272888888888899</v>
      </c>
    </row>
    <row r="346" spans="1:7" ht="12.75" customHeight="1" x14ac:dyDescent="0.25">
      <c r="A346" t="s">
        <v>1571</v>
      </c>
      <c r="B346" t="s">
        <v>2674</v>
      </c>
      <c r="C346" s="11">
        <v>28154</v>
      </c>
      <c r="D346" s="11">
        <v>20496</v>
      </c>
      <c r="G346" s="13">
        <v>0.72799602187966195</v>
      </c>
    </row>
    <row r="347" spans="1:7" ht="12.75" customHeight="1" x14ac:dyDescent="0.25">
      <c r="A347" t="s">
        <v>1506</v>
      </c>
      <c r="B347" t="s">
        <v>2675</v>
      </c>
      <c r="C347" s="11">
        <v>27872</v>
      </c>
      <c r="D347" s="11">
        <v>20327</v>
      </c>
      <c r="G347" s="13">
        <v>0.72929822043628001</v>
      </c>
    </row>
    <row r="348" spans="1:7" ht="12.75" customHeight="1" x14ac:dyDescent="0.25">
      <c r="A348" t="s">
        <v>1269</v>
      </c>
      <c r="B348" t="s">
        <v>2676</v>
      </c>
      <c r="C348" s="11">
        <v>29139</v>
      </c>
      <c r="D348" s="11">
        <v>21228</v>
      </c>
      <c r="G348" s="13">
        <v>0.72850818490682601</v>
      </c>
    </row>
    <row r="349" spans="1:7" ht="12.75" customHeight="1" x14ac:dyDescent="0.25">
      <c r="A349" t="s">
        <v>1494</v>
      </c>
      <c r="B349" t="s">
        <v>2677</v>
      </c>
      <c r="C349" s="11">
        <v>29308</v>
      </c>
      <c r="D349" s="11">
        <v>21397</v>
      </c>
      <c r="G349" s="13">
        <v>0.73007370001364802</v>
      </c>
    </row>
    <row r="350" spans="1:7" ht="12.75" customHeight="1" x14ac:dyDescent="0.25">
      <c r="A350" t="s">
        <v>754</v>
      </c>
      <c r="B350" t="s">
        <v>2678</v>
      </c>
      <c r="C350" s="11">
        <v>404735</v>
      </c>
      <c r="D350" s="11">
        <v>260364</v>
      </c>
      <c r="G350" s="13">
        <v>0.64329499549087699</v>
      </c>
    </row>
    <row r="351" spans="1:7" ht="12.75" customHeight="1" x14ac:dyDescent="0.25">
      <c r="A351" t="s">
        <v>774</v>
      </c>
      <c r="B351" t="s">
        <v>2679</v>
      </c>
      <c r="C351" s="11">
        <v>515266</v>
      </c>
      <c r="D351" s="11">
        <v>334042</v>
      </c>
      <c r="G351" s="13">
        <v>0.648290397581055</v>
      </c>
    </row>
    <row r="352" spans="1:7" ht="12.75" customHeight="1" x14ac:dyDescent="0.25">
      <c r="A352" t="s">
        <v>1076</v>
      </c>
      <c r="B352" t="s">
        <v>2680</v>
      </c>
      <c r="C352" s="11">
        <v>312701</v>
      </c>
      <c r="D352" s="11">
        <v>204338</v>
      </c>
      <c r="G352" s="13">
        <v>0.65346129369589501</v>
      </c>
    </row>
    <row r="353" spans="1:7" ht="12.75" customHeight="1" x14ac:dyDescent="0.25">
      <c r="A353" t="s">
        <v>508</v>
      </c>
      <c r="B353" t="s">
        <v>2681</v>
      </c>
      <c r="C353" s="11">
        <v>731485</v>
      </c>
      <c r="D353" s="11">
        <v>432691</v>
      </c>
      <c r="G353" s="13">
        <v>0.59152409140310502</v>
      </c>
    </row>
    <row r="354" spans="1:7" ht="12.75" customHeight="1" x14ac:dyDescent="0.25">
      <c r="A354" t="s">
        <v>1688</v>
      </c>
      <c r="B354" t="s">
        <v>2682</v>
      </c>
      <c r="C354" s="11">
        <v>27027</v>
      </c>
      <c r="D354" s="11">
        <v>20130</v>
      </c>
      <c r="G354" s="13">
        <v>0.74481074481074505</v>
      </c>
    </row>
    <row r="355" spans="1:7" ht="12.75" customHeight="1" x14ac:dyDescent="0.25">
      <c r="A355" t="s">
        <v>1612</v>
      </c>
      <c r="B355" t="s">
        <v>2683</v>
      </c>
      <c r="C355" s="11">
        <v>31194</v>
      </c>
      <c r="D355" s="11">
        <v>20383</v>
      </c>
      <c r="G355" s="13">
        <v>0.65342694107841204</v>
      </c>
    </row>
    <row r="356" spans="1:7" ht="12.75" customHeight="1" x14ac:dyDescent="0.25">
      <c r="A356" t="s">
        <v>1578</v>
      </c>
      <c r="B356" t="s">
        <v>2684</v>
      </c>
      <c r="C356" s="11">
        <v>27084</v>
      </c>
      <c r="D356" s="11">
        <v>20186</v>
      </c>
      <c r="G356" s="13">
        <v>0.74531088465514705</v>
      </c>
    </row>
    <row r="357" spans="1:7" ht="12.75" customHeight="1" x14ac:dyDescent="0.25">
      <c r="A357" t="s">
        <v>1539</v>
      </c>
      <c r="B357" t="s">
        <v>2685</v>
      </c>
      <c r="C357" s="11">
        <v>27450</v>
      </c>
      <c r="D357" s="11">
        <v>20327</v>
      </c>
      <c r="G357" s="13">
        <v>0.74051001821493601</v>
      </c>
    </row>
    <row r="358" spans="1:7" ht="12.75" customHeight="1" x14ac:dyDescent="0.25">
      <c r="A358" t="s">
        <v>1038</v>
      </c>
      <c r="B358" t="s">
        <v>2686</v>
      </c>
      <c r="C358" s="11">
        <v>400653</v>
      </c>
      <c r="D358" s="11">
        <v>264812</v>
      </c>
      <c r="G358" s="13">
        <v>0.66095099749658703</v>
      </c>
    </row>
    <row r="359" spans="1:7" ht="12.75" customHeight="1" x14ac:dyDescent="0.25">
      <c r="A359" t="s">
        <v>1098</v>
      </c>
      <c r="B359" t="s">
        <v>2687</v>
      </c>
      <c r="C359" s="11">
        <v>394572</v>
      </c>
      <c r="D359" s="11">
        <v>255268</v>
      </c>
      <c r="G359" s="13">
        <v>0.64694909927719102</v>
      </c>
    </row>
    <row r="360" spans="1:7" ht="12.75" customHeight="1" x14ac:dyDescent="0.25">
      <c r="A360" t="s">
        <v>423</v>
      </c>
      <c r="B360" t="s">
        <v>2688</v>
      </c>
      <c r="C360" s="11">
        <v>399949</v>
      </c>
      <c r="D360" s="11">
        <v>272273</v>
      </c>
      <c r="G360" s="13">
        <v>0.68076929808550601</v>
      </c>
    </row>
    <row r="361" spans="1:7" ht="12.75" customHeight="1" x14ac:dyDescent="0.25">
      <c r="A361" t="s">
        <v>186</v>
      </c>
      <c r="B361" t="s">
        <v>2689</v>
      </c>
      <c r="C361" s="11">
        <v>563155</v>
      </c>
      <c r="D361" s="11">
        <v>313461</v>
      </c>
      <c r="G361" s="13">
        <v>0.55661585176372397</v>
      </c>
    </row>
    <row r="362" spans="1:7" ht="12.75" customHeight="1" x14ac:dyDescent="0.25">
      <c r="A362" t="s">
        <v>1203</v>
      </c>
      <c r="B362" t="s">
        <v>2690</v>
      </c>
      <c r="C362" s="11">
        <v>44764</v>
      </c>
      <c r="D362" s="11">
        <v>33080</v>
      </c>
      <c r="G362" s="13">
        <v>0.73898668572960402</v>
      </c>
    </row>
    <row r="363" spans="1:7" ht="12.75" customHeight="1" x14ac:dyDescent="0.25">
      <c r="A363" t="s">
        <v>574</v>
      </c>
      <c r="B363" t="s">
        <v>2691</v>
      </c>
      <c r="C363" s="11">
        <v>66245</v>
      </c>
      <c r="D363" s="11">
        <v>56448</v>
      </c>
      <c r="G363" s="13">
        <v>0.85210959317684398</v>
      </c>
    </row>
    <row r="364" spans="1:7" ht="12.75" customHeight="1" x14ac:dyDescent="0.25">
      <c r="A364" t="s">
        <v>155</v>
      </c>
      <c r="B364" t="s">
        <v>2692</v>
      </c>
      <c r="C364" s="11">
        <v>309773</v>
      </c>
      <c r="D364" s="11">
        <v>107856</v>
      </c>
      <c r="G364" s="13">
        <v>0.34817753645411298</v>
      </c>
    </row>
    <row r="365" spans="1:7" ht="12.75" customHeight="1" x14ac:dyDescent="0.25">
      <c r="A365" t="s">
        <v>303</v>
      </c>
      <c r="B365" t="s">
        <v>4085</v>
      </c>
      <c r="C365" s="11">
        <v>3153</v>
      </c>
      <c r="D365" s="11">
        <v>1746</v>
      </c>
      <c r="G365" s="13">
        <v>0.55375832540437697</v>
      </c>
    </row>
    <row r="366" spans="1:7" ht="12.75" customHeight="1" x14ac:dyDescent="0.25">
      <c r="A366" t="s">
        <v>1148</v>
      </c>
      <c r="B366" t="s">
        <v>2693</v>
      </c>
      <c r="C366" s="11">
        <v>39499</v>
      </c>
      <c r="D366" s="11">
        <v>22579</v>
      </c>
      <c r="G366" s="13">
        <v>0.57163472492974499</v>
      </c>
    </row>
    <row r="367" spans="1:7" ht="12.75" customHeight="1" x14ac:dyDescent="0.25">
      <c r="A367" t="s">
        <v>191</v>
      </c>
      <c r="B367" t="s">
        <v>2694</v>
      </c>
      <c r="C367" s="11">
        <v>212925</v>
      </c>
      <c r="D367" s="11">
        <v>48424</v>
      </c>
      <c r="G367" s="13">
        <v>0.22742280145591201</v>
      </c>
    </row>
    <row r="368" spans="1:7" ht="12.75" customHeight="1" x14ac:dyDescent="0.25">
      <c r="A368" t="s">
        <v>1140</v>
      </c>
      <c r="B368" t="s">
        <v>2695</v>
      </c>
      <c r="C368" s="11">
        <v>17568</v>
      </c>
      <c r="D368" s="11">
        <v>15766</v>
      </c>
      <c r="G368" s="13">
        <v>0.89742714025500903</v>
      </c>
    </row>
    <row r="369" spans="1:7" ht="12.75" customHeight="1" x14ac:dyDescent="0.25">
      <c r="A369" t="s">
        <v>1191</v>
      </c>
      <c r="B369" t="s">
        <v>2696</v>
      </c>
      <c r="C369" s="11">
        <v>4392</v>
      </c>
      <c r="D369" s="11">
        <v>4139</v>
      </c>
      <c r="G369" s="13">
        <v>0.94239526411657604</v>
      </c>
    </row>
    <row r="370" spans="1:7" ht="12.75" customHeight="1" x14ac:dyDescent="0.25">
      <c r="A370" t="s">
        <v>1096</v>
      </c>
      <c r="B370" t="s">
        <v>2697</v>
      </c>
      <c r="C370" s="11">
        <v>5068</v>
      </c>
      <c r="D370" s="11">
        <v>4420</v>
      </c>
      <c r="G370" s="13">
        <v>0.87213891081294403</v>
      </c>
    </row>
    <row r="371" spans="1:7" ht="12.75" customHeight="1" x14ac:dyDescent="0.25">
      <c r="A371" t="s">
        <v>977</v>
      </c>
      <c r="B371" t="s">
        <v>2698</v>
      </c>
      <c r="C371" s="11">
        <v>367713</v>
      </c>
      <c r="D371" s="11">
        <v>253579</v>
      </c>
      <c r="G371" s="13">
        <v>0.689611191336722</v>
      </c>
    </row>
    <row r="372" spans="1:7" ht="12.75" customHeight="1" x14ac:dyDescent="0.25">
      <c r="A372" t="s">
        <v>1267</v>
      </c>
      <c r="B372" t="s">
        <v>2699</v>
      </c>
      <c r="C372" s="11">
        <v>90345</v>
      </c>
      <c r="D372" s="11">
        <v>85981</v>
      </c>
      <c r="G372" s="13">
        <v>0.95169627538878698</v>
      </c>
    </row>
    <row r="373" spans="1:7" ht="12.75" customHeight="1" x14ac:dyDescent="0.25">
      <c r="A373" t="s">
        <v>345</v>
      </c>
      <c r="B373" t="s">
        <v>2700</v>
      </c>
      <c r="C373" s="11">
        <v>338</v>
      </c>
      <c r="D373" s="11">
        <v>338</v>
      </c>
      <c r="G373" s="13">
        <v>1</v>
      </c>
    </row>
    <row r="374" spans="1:7" ht="12.75" customHeight="1" x14ac:dyDescent="0.25">
      <c r="A374" t="s">
        <v>312</v>
      </c>
      <c r="B374" t="s">
        <v>4086</v>
      </c>
      <c r="C374" s="11">
        <v>113</v>
      </c>
      <c r="D374" s="11">
        <v>56</v>
      </c>
      <c r="G374" s="13">
        <v>0.49557522123893799</v>
      </c>
    </row>
    <row r="375" spans="1:7" ht="12.75" customHeight="1" x14ac:dyDescent="0.25">
      <c r="A375" t="s">
        <v>1410</v>
      </c>
      <c r="B375" t="s">
        <v>4087</v>
      </c>
      <c r="C375" s="11">
        <v>282</v>
      </c>
      <c r="D375" s="11">
        <v>84</v>
      </c>
      <c r="G375" s="13">
        <v>0.29787234042553201</v>
      </c>
    </row>
    <row r="376" spans="1:7" ht="12.75" customHeight="1" x14ac:dyDescent="0.25">
      <c r="A376" t="s">
        <v>1405</v>
      </c>
      <c r="B376" t="s">
        <v>4088</v>
      </c>
      <c r="C376" s="11">
        <v>113</v>
      </c>
      <c r="D376" s="11">
        <v>84</v>
      </c>
      <c r="G376" s="13">
        <v>0.74336283185840701</v>
      </c>
    </row>
    <row r="377" spans="1:7" ht="12.75" customHeight="1" x14ac:dyDescent="0.25">
      <c r="A377" t="s">
        <v>1147</v>
      </c>
      <c r="B377" t="s">
        <v>4089</v>
      </c>
      <c r="C377" s="11">
        <v>113</v>
      </c>
      <c r="D377" s="11">
        <v>84</v>
      </c>
      <c r="G377" s="13">
        <v>0.74336283185840701</v>
      </c>
    </row>
    <row r="378" spans="1:7" ht="12.75" customHeight="1" x14ac:dyDescent="0.25">
      <c r="A378" t="s">
        <v>1040</v>
      </c>
      <c r="B378" t="s">
        <v>4090</v>
      </c>
      <c r="C378" s="11">
        <v>113</v>
      </c>
      <c r="D378" s="11">
        <v>84</v>
      </c>
      <c r="G378" s="13">
        <v>0.74336283185840701</v>
      </c>
    </row>
    <row r="379" spans="1:7" ht="12.75" customHeight="1" x14ac:dyDescent="0.25">
      <c r="A379" t="s">
        <v>35</v>
      </c>
      <c r="B379" t="s">
        <v>4091</v>
      </c>
      <c r="C379" s="11">
        <v>113</v>
      </c>
      <c r="D379" s="11">
        <v>84</v>
      </c>
      <c r="G379" s="13">
        <v>0.74336283185840701</v>
      </c>
    </row>
    <row r="380" spans="1:7" ht="12.75" customHeight="1" x14ac:dyDescent="0.25">
      <c r="A380" t="s">
        <v>114</v>
      </c>
      <c r="B380" t="s">
        <v>4092</v>
      </c>
      <c r="C380" s="11">
        <v>113</v>
      </c>
      <c r="D380" s="11">
        <v>84</v>
      </c>
      <c r="G380" s="13">
        <v>0.74336283185840701</v>
      </c>
    </row>
    <row r="381" spans="1:7" ht="12.75" customHeight="1" x14ac:dyDescent="0.25">
      <c r="A381" t="s">
        <v>1479</v>
      </c>
      <c r="B381" t="s">
        <v>4093</v>
      </c>
      <c r="C381" s="11">
        <v>113</v>
      </c>
      <c r="D381" s="11">
        <v>84</v>
      </c>
      <c r="G381" s="13">
        <v>0.74336283185840701</v>
      </c>
    </row>
    <row r="382" spans="1:7" ht="12.75" customHeight="1" x14ac:dyDescent="0.25">
      <c r="A382" t="s">
        <v>1508</v>
      </c>
      <c r="B382" t="s">
        <v>4094</v>
      </c>
      <c r="C382" s="11">
        <v>113</v>
      </c>
      <c r="D382" s="11">
        <v>84</v>
      </c>
      <c r="G382" s="13">
        <v>0.74336283185840701</v>
      </c>
    </row>
    <row r="383" spans="1:7" ht="12.75" customHeight="1" x14ac:dyDescent="0.25">
      <c r="A383" t="s">
        <v>933</v>
      </c>
      <c r="B383" t="s">
        <v>4095</v>
      </c>
      <c r="C383" s="11">
        <v>113</v>
      </c>
      <c r="D383" s="11">
        <v>84</v>
      </c>
      <c r="G383" s="13">
        <v>0.74336283185840701</v>
      </c>
    </row>
    <row r="384" spans="1:7" ht="12.75" customHeight="1" x14ac:dyDescent="0.25">
      <c r="A384" t="s">
        <v>1402</v>
      </c>
      <c r="B384" t="s">
        <v>4096</v>
      </c>
      <c r="C384" s="11">
        <v>113</v>
      </c>
      <c r="D384" s="11">
        <v>84</v>
      </c>
      <c r="G384" s="13">
        <v>0.74336283185840701</v>
      </c>
    </row>
    <row r="385" spans="1:7" ht="12.75" customHeight="1" x14ac:dyDescent="0.25">
      <c r="A385" t="s">
        <v>1287</v>
      </c>
      <c r="B385" t="s">
        <v>4097</v>
      </c>
      <c r="C385" s="11">
        <v>141</v>
      </c>
      <c r="D385" s="11">
        <v>84</v>
      </c>
      <c r="G385" s="13">
        <v>0.59574468085106402</v>
      </c>
    </row>
    <row r="386" spans="1:7" ht="12.75" customHeight="1" x14ac:dyDescent="0.25">
      <c r="A386" t="s">
        <v>542</v>
      </c>
      <c r="B386" t="s">
        <v>4098</v>
      </c>
      <c r="C386" s="11">
        <v>169</v>
      </c>
      <c r="D386" s="11">
        <v>141</v>
      </c>
      <c r="G386" s="13">
        <v>0.83431952662721898</v>
      </c>
    </row>
    <row r="387" spans="1:7" ht="12.75" customHeight="1" x14ac:dyDescent="0.25">
      <c r="A387" t="s">
        <v>1422</v>
      </c>
      <c r="B387" t="s">
        <v>4099</v>
      </c>
      <c r="C387" s="11">
        <v>282</v>
      </c>
      <c r="D387" s="11">
        <v>84</v>
      </c>
      <c r="G387" s="13">
        <v>0.29787234042553201</v>
      </c>
    </row>
    <row r="388" spans="1:7" ht="12.75" customHeight="1" x14ac:dyDescent="0.25">
      <c r="A388" t="s">
        <v>1485</v>
      </c>
      <c r="B388" t="s">
        <v>4100</v>
      </c>
      <c r="C388" s="11">
        <v>169</v>
      </c>
      <c r="D388" s="11">
        <v>84</v>
      </c>
      <c r="G388" s="13">
        <v>0.49704142011834301</v>
      </c>
    </row>
    <row r="389" spans="1:7" ht="12.75" customHeight="1" x14ac:dyDescent="0.25">
      <c r="A389" t="s">
        <v>1373</v>
      </c>
      <c r="B389" t="s">
        <v>4101</v>
      </c>
      <c r="C389" s="11">
        <v>56</v>
      </c>
      <c r="D389" s="11">
        <v>56</v>
      </c>
      <c r="G389" s="13">
        <v>1</v>
      </c>
    </row>
    <row r="390" spans="1:7" ht="12.75" customHeight="1" x14ac:dyDescent="0.25">
      <c r="A390" t="s">
        <v>1252</v>
      </c>
      <c r="B390" t="s">
        <v>4102</v>
      </c>
      <c r="C390" s="11">
        <v>28</v>
      </c>
      <c r="D390" s="11">
        <v>28</v>
      </c>
      <c r="G390" s="13">
        <v>1</v>
      </c>
    </row>
    <row r="391" spans="1:7" ht="12.75" customHeight="1" x14ac:dyDescent="0.25">
      <c r="A391" t="s">
        <v>1514</v>
      </c>
      <c r="B391" t="s">
        <v>4103</v>
      </c>
      <c r="C391" s="11">
        <v>113</v>
      </c>
      <c r="D391" s="11">
        <v>84</v>
      </c>
      <c r="G391" s="13">
        <v>0.74336283185840701</v>
      </c>
    </row>
    <row r="392" spans="1:7" ht="12.75" customHeight="1" x14ac:dyDescent="0.25">
      <c r="A392" t="s">
        <v>1065</v>
      </c>
      <c r="B392" t="s">
        <v>4104</v>
      </c>
      <c r="C392" s="11">
        <v>113</v>
      </c>
      <c r="D392" s="11">
        <v>84</v>
      </c>
      <c r="G392" s="13">
        <v>0.74336283185840701</v>
      </c>
    </row>
    <row r="393" spans="1:7" ht="12.75" customHeight="1" x14ac:dyDescent="0.25">
      <c r="A393" t="s">
        <v>1075</v>
      </c>
      <c r="B393" t="s">
        <v>4105</v>
      </c>
      <c r="C393" s="11">
        <v>113</v>
      </c>
      <c r="D393" s="11">
        <v>113</v>
      </c>
      <c r="G393" s="13">
        <v>1</v>
      </c>
    </row>
    <row r="394" spans="1:7" ht="12.75" customHeight="1" x14ac:dyDescent="0.25">
      <c r="A394" t="s">
        <v>575</v>
      </c>
      <c r="B394" t="s">
        <v>4106</v>
      </c>
      <c r="C394" s="11">
        <v>113</v>
      </c>
      <c r="D394" s="11">
        <v>84</v>
      </c>
      <c r="G394" s="13">
        <v>0.74336283185840701</v>
      </c>
    </row>
    <row r="395" spans="1:7" ht="12.75" customHeight="1" x14ac:dyDescent="0.25">
      <c r="A395" t="s">
        <v>457</v>
      </c>
      <c r="B395" t="s">
        <v>4107</v>
      </c>
      <c r="C395" s="11">
        <v>113</v>
      </c>
      <c r="D395" s="11">
        <v>84</v>
      </c>
      <c r="G395" s="13">
        <v>0.74336283185840701</v>
      </c>
    </row>
    <row r="396" spans="1:7" ht="12.75" customHeight="1" x14ac:dyDescent="0.25">
      <c r="A396" t="s">
        <v>1049</v>
      </c>
      <c r="B396" t="s">
        <v>4108</v>
      </c>
      <c r="C396" s="11">
        <v>141</v>
      </c>
      <c r="D396" s="11">
        <v>84</v>
      </c>
      <c r="G396" s="13">
        <v>0.59574468085106402</v>
      </c>
    </row>
    <row r="397" spans="1:7" ht="12.75" customHeight="1" x14ac:dyDescent="0.25">
      <c r="A397" t="s">
        <v>220</v>
      </c>
      <c r="B397" t="s">
        <v>4109</v>
      </c>
      <c r="C397" s="11">
        <v>28</v>
      </c>
      <c r="D397" s="11">
        <v>28</v>
      </c>
      <c r="G397" s="13">
        <v>1</v>
      </c>
    </row>
    <row r="398" spans="1:7" ht="12.75" customHeight="1" x14ac:dyDescent="0.25">
      <c r="A398" t="s">
        <v>140</v>
      </c>
      <c r="B398" t="s">
        <v>4110</v>
      </c>
      <c r="C398" s="11">
        <v>56</v>
      </c>
      <c r="D398" s="11">
        <v>56</v>
      </c>
      <c r="G398" s="13">
        <v>1</v>
      </c>
    </row>
    <row r="399" spans="1:7" ht="12.75" customHeight="1" x14ac:dyDescent="0.25">
      <c r="A399" t="s">
        <v>253</v>
      </c>
      <c r="B399" t="s">
        <v>4111</v>
      </c>
      <c r="C399" s="11">
        <v>141</v>
      </c>
      <c r="D399" s="11">
        <v>84</v>
      </c>
      <c r="G399" s="13">
        <v>0.59574468085106402</v>
      </c>
    </row>
    <row r="400" spans="1:7" ht="12.75" customHeight="1" x14ac:dyDescent="0.25">
      <c r="A400" t="s">
        <v>1256</v>
      </c>
      <c r="B400" t="s">
        <v>4112</v>
      </c>
      <c r="C400" s="11">
        <v>113</v>
      </c>
      <c r="D400" s="11">
        <v>84</v>
      </c>
      <c r="G400" s="13">
        <v>0.74336283185840701</v>
      </c>
    </row>
    <row r="401" spans="1:7" ht="12.75" customHeight="1" x14ac:dyDescent="0.25">
      <c r="A401" t="s">
        <v>737</v>
      </c>
      <c r="B401" t="s">
        <v>4113</v>
      </c>
      <c r="C401" s="11">
        <v>113</v>
      </c>
      <c r="D401" s="11">
        <v>84</v>
      </c>
      <c r="G401" s="13">
        <v>0.74336283185840701</v>
      </c>
    </row>
    <row r="402" spans="1:7" ht="12.75" customHeight="1" x14ac:dyDescent="0.25">
      <c r="A402" t="s">
        <v>1587</v>
      </c>
      <c r="B402" t="s">
        <v>4114</v>
      </c>
      <c r="C402" s="11">
        <v>113</v>
      </c>
      <c r="D402" s="11">
        <v>84</v>
      </c>
      <c r="G402" s="13">
        <v>0.74336283185840701</v>
      </c>
    </row>
    <row r="403" spans="1:7" ht="12.75" customHeight="1" x14ac:dyDescent="0.25">
      <c r="A403" t="s">
        <v>743</v>
      </c>
      <c r="B403" t="s">
        <v>4115</v>
      </c>
      <c r="C403" s="11">
        <v>113</v>
      </c>
      <c r="D403" s="11">
        <v>84</v>
      </c>
      <c r="G403" s="13">
        <v>0.74336283185840701</v>
      </c>
    </row>
    <row r="404" spans="1:7" ht="12.75" customHeight="1" x14ac:dyDescent="0.25">
      <c r="A404" t="s">
        <v>209</v>
      </c>
      <c r="B404" t="s">
        <v>2701</v>
      </c>
      <c r="C404" s="11">
        <v>394</v>
      </c>
      <c r="D404" s="11">
        <v>282</v>
      </c>
      <c r="G404" s="13">
        <v>0.71573604060913698</v>
      </c>
    </row>
    <row r="405" spans="1:7" ht="12.75" customHeight="1" x14ac:dyDescent="0.25">
      <c r="A405" t="s">
        <v>276</v>
      </c>
      <c r="B405" t="s">
        <v>4116</v>
      </c>
      <c r="C405" s="11">
        <v>113</v>
      </c>
      <c r="D405" s="11">
        <v>56</v>
      </c>
      <c r="G405" s="13">
        <v>0.49557522123893799</v>
      </c>
    </row>
    <row r="406" spans="1:7" ht="12.75" customHeight="1" x14ac:dyDescent="0.25">
      <c r="A406" t="s">
        <v>1431</v>
      </c>
      <c r="B406" t="s">
        <v>4117</v>
      </c>
      <c r="C406" s="11">
        <v>253</v>
      </c>
      <c r="D406" s="11">
        <v>56</v>
      </c>
      <c r="G406" s="13">
        <v>0.221343873517787</v>
      </c>
    </row>
    <row r="407" spans="1:7" ht="12.75" customHeight="1" x14ac:dyDescent="0.25">
      <c r="A407" t="s">
        <v>1166</v>
      </c>
      <c r="B407" t="s">
        <v>4118</v>
      </c>
      <c r="C407" s="11">
        <v>113</v>
      </c>
      <c r="D407" s="11">
        <v>84</v>
      </c>
      <c r="G407" s="13">
        <v>0.74336283185840701</v>
      </c>
    </row>
    <row r="408" spans="1:7" ht="12.75" customHeight="1" x14ac:dyDescent="0.25">
      <c r="A408" t="s">
        <v>1395</v>
      </c>
      <c r="B408" t="s">
        <v>4119</v>
      </c>
      <c r="C408" s="11">
        <v>282</v>
      </c>
      <c r="D408" s="11">
        <v>84</v>
      </c>
      <c r="G408" s="13">
        <v>0.29787234042553201</v>
      </c>
    </row>
    <row r="409" spans="1:7" ht="12.75" customHeight="1" x14ac:dyDescent="0.25">
      <c r="A409" t="s">
        <v>629</v>
      </c>
      <c r="B409" t="s">
        <v>4120</v>
      </c>
      <c r="C409" s="11">
        <v>253</v>
      </c>
      <c r="D409" s="11">
        <v>84</v>
      </c>
      <c r="G409" s="13">
        <v>0.33201581027667998</v>
      </c>
    </row>
    <row r="410" spans="1:7" ht="12.75" customHeight="1" x14ac:dyDescent="0.25">
      <c r="A410" t="s">
        <v>1357</v>
      </c>
      <c r="B410" t="s">
        <v>4121</v>
      </c>
      <c r="C410" s="11">
        <v>197</v>
      </c>
      <c r="D410" s="11">
        <v>84</v>
      </c>
      <c r="G410" s="13">
        <v>0.42639593908629397</v>
      </c>
    </row>
    <row r="411" spans="1:7" ht="12.75" customHeight="1" x14ac:dyDescent="0.25">
      <c r="A411" t="s">
        <v>142</v>
      </c>
      <c r="B411" t="s">
        <v>4122</v>
      </c>
      <c r="C411" s="11">
        <v>56</v>
      </c>
      <c r="D411" s="11">
        <v>56</v>
      </c>
      <c r="G411" s="13">
        <v>1</v>
      </c>
    </row>
    <row r="412" spans="1:7" ht="12.75" customHeight="1" x14ac:dyDescent="0.25">
      <c r="A412" t="s">
        <v>45</v>
      </c>
      <c r="B412" t="s">
        <v>4123</v>
      </c>
      <c r="C412" s="11">
        <v>56</v>
      </c>
      <c r="D412" s="11">
        <v>56</v>
      </c>
      <c r="G412" s="13">
        <v>1</v>
      </c>
    </row>
    <row r="413" spans="1:7" ht="12.75" customHeight="1" x14ac:dyDescent="0.25">
      <c r="A413" t="s">
        <v>1525</v>
      </c>
      <c r="B413" t="s">
        <v>4124</v>
      </c>
      <c r="C413" s="11">
        <v>56</v>
      </c>
      <c r="D413" s="11">
        <v>56</v>
      </c>
      <c r="G413" s="13">
        <v>1</v>
      </c>
    </row>
    <row r="414" spans="1:7" ht="12.75" customHeight="1" x14ac:dyDescent="0.25">
      <c r="A414" t="s">
        <v>717</v>
      </c>
      <c r="B414" t="s">
        <v>4125</v>
      </c>
      <c r="C414" s="11">
        <v>28</v>
      </c>
      <c r="D414" s="11">
        <v>28</v>
      </c>
      <c r="G414" s="13">
        <v>1</v>
      </c>
    </row>
    <row r="415" spans="1:7" ht="12.75" customHeight="1" x14ac:dyDescent="0.25">
      <c r="A415" t="s">
        <v>781</v>
      </c>
      <c r="B415" t="s">
        <v>4126</v>
      </c>
      <c r="C415" s="11">
        <v>141</v>
      </c>
      <c r="D415" s="11">
        <v>113</v>
      </c>
      <c r="G415" s="13">
        <v>0.80141843971631199</v>
      </c>
    </row>
    <row r="416" spans="1:7" ht="12.75" customHeight="1" x14ac:dyDescent="0.25">
      <c r="A416" t="s">
        <v>1090</v>
      </c>
      <c r="B416" t="s">
        <v>4127</v>
      </c>
      <c r="C416" s="11">
        <v>28</v>
      </c>
      <c r="D416" s="11">
        <v>28</v>
      </c>
      <c r="G416" s="13">
        <v>1</v>
      </c>
    </row>
    <row r="417" spans="1:7" ht="12.75" customHeight="1" x14ac:dyDescent="0.25">
      <c r="A417" t="s">
        <v>821</v>
      </c>
      <c r="B417" t="s">
        <v>4128</v>
      </c>
      <c r="C417" s="11">
        <v>113</v>
      </c>
      <c r="D417" s="11">
        <v>84</v>
      </c>
      <c r="G417" s="13">
        <v>0.74336283185840701</v>
      </c>
    </row>
    <row r="418" spans="1:7" ht="12.75" customHeight="1" x14ac:dyDescent="0.25">
      <c r="A418" t="s">
        <v>315</v>
      </c>
      <c r="B418" t="s">
        <v>4129</v>
      </c>
      <c r="C418" s="11">
        <v>169</v>
      </c>
      <c r="D418" s="11">
        <v>84</v>
      </c>
      <c r="G418" s="13">
        <v>0.49704142011834301</v>
      </c>
    </row>
    <row r="419" spans="1:7" ht="12.75" customHeight="1" x14ac:dyDescent="0.25">
      <c r="A419" t="s">
        <v>1580</v>
      </c>
      <c r="B419" t="s">
        <v>4130</v>
      </c>
      <c r="C419" s="11">
        <v>113</v>
      </c>
      <c r="D419" s="11">
        <v>84</v>
      </c>
      <c r="G419" s="13">
        <v>0.74336283185840701</v>
      </c>
    </row>
    <row r="420" spans="1:7" ht="12.75" customHeight="1" x14ac:dyDescent="0.25">
      <c r="A420" t="s">
        <v>1057</v>
      </c>
      <c r="B420" t="s">
        <v>4131</v>
      </c>
      <c r="C420" s="11">
        <v>169</v>
      </c>
      <c r="D420" s="11">
        <v>84</v>
      </c>
      <c r="G420" s="13">
        <v>0.49704142011834301</v>
      </c>
    </row>
    <row r="421" spans="1:7" ht="12.75" customHeight="1" x14ac:dyDescent="0.25">
      <c r="A421" t="s">
        <v>1073</v>
      </c>
      <c r="B421" t="s">
        <v>4132</v>
      </c>
      <c r="C421" s="11">
        <v>253</v>
      </c>
      <c r="D421" s="11">
        <v>197</v>
      </c>
      <c r="G421" s="13">
        <v>0.77865612648221305</v>
      </c>
    </row>
    <row r="422" spans="1:7" ht="12.75" customHeight="1" x14ac:dyDescent="0.25">
      <c r="A422" t="s">
        <v>1020</v>
      </c>
      <c r="B422" t="s">
        <v>4133</v>
      </c>
      <c r="C422" s="11">
        <v>113</v>
      </c>
      <c r="D422" s="11">
        <v>84</v>
      </c>
      <c r="G422" s="13">
        <v>0.74336283185840701</v>
      </c>
    </row>
    <row r="423" spans="1:7" ht="12.75" customHeight="1" x14ac:dyDescent="0.25">
      <c r="A423" t="s">
        <v>553</v>
      </c>
      <c r="B423" t="s">
        <v>4134</v>
      </c>
      <c r="C423" s="11">
        <v>113</v>
      </c>
      <c r="D423" s="11">
        <v>84</v>
      </c>
      <c r="G423" s="13">
        <v>0.74336283185840701</v>
      </c>
    </row>
    <row r="424" spans="1:7" ht="12.75" customHeight="1" x14ac:dyDescent="0.25">
      <c r="A424" t="s">
        <v>476</v>
      </c>
      <c r="B424" t="s">
        <v>4135</v>
      </c>
      <c r="C424" s="11">
        <v>113</v>
      </c>
      <c r="D424" s="11">
        <v>84</v>
      </c>
      <c r="G424" s="13">
        <v>0.74336283185840701</v>
      </c>
    </row>
    <row r="425" spans="1:7" ht="12.75" customHeight="1" x14ac:dyDescent="0.25">
      <c r="A425" t="s">
        <v>479</v>
      </c>
      <c r="B425" t="s">
        <v>4136</v>
      </c>
      <c r="C425" s="11">
        <v>113</v>
      </c>
      <c r="D425" s="11">
        <v>84</v>
      </c>
      <c r="G425" s="13">
        <v>0.74336283185840701</v>
      </c>
    </row>
    <row r="426" spans="1:7" ht="12.75" customHeight="1" x14ac:dyDescent="0.25">
      <c r="A426" t="s">
        <v>1397</v>
      </c>
      <c r="B426" t="s">
        <v>4137</v>
      </c>
      <c r="C426" s="11">
        <v>169</v>
      </c>
      <c r="D426" s="11">
        <v>141</v>
      </c>
      <c r="G426" s="13">
        <v>0.83431952662721898</v>
      </c>
    </row>
    <row r="427" spans="1:7" ht="12.75" customHeight="1" x14ac:dyDescent="0.25">
      <c r="A427" t="s">
        <v>2183</v>
      </c>
      <c r="B427" t="s">
        <v>4138</v>
      </c>
      <c r="C427" s="11">
        <v>113</v>
      </c>
      <c r="D427" s="11">
        <v>113</v>
      </c>
      <c r="G427" s="13">
        <v>1</v>
      </c>
    </row>
    <row r="428" spans="1:7" ht="12.75" customHeight="1" x14ac:dyDescent="0.25">
      <c r="A428" t="s">
        <v>1401</v>
      </c>
      <c r="B428" t="s">
        <v>4139</v>
      </c>
      <c r="C428" s="11">
        <v>535</v>
      </c>
      <c r="D428" s="11">
        <v>84</v>
      </c>
      <c r="G428" s="13">
        <v>0.15700934579439299</v>
      </c>
    </row>
    <row r="429" spans="1:7" ht="12.75" customHeight="1" x14ac:dyDescent="0.25">
      <c r="A429" t="s">
        <v>1119</v>
      </c>
      <c r="B429" t="s">
        <v>4140</v>
      </c>
      <c r="C429" s="11">
        <v>113</v>
      </c>
      <c r="D429" s="11">
        <v>84</v>
      </c>
      <c r="G429" s="13">
        <v>0.74336283185840701</v>
      </c>
    </row>
    <row r="430" spans="1:7" ht="12.75" customHeight="1" x14ac:dyDescent="0.25">
      <c r="A430" t="s">
        <v>1313</v>
      </c>
      <c r="B430" t="s">
        <v>4141</v>
      </c>
      <c r="C430" s="11">
        <v>113</v>
      </c>
      <c r="D430" s="11">
        <v>84</v>
      </c>
      <c r="G430" s="13">
        <v>0.74336283185840701</v>
      </c>
    </row>
    <row r="431" spans="1:7" ht="12.75" customHeight="1" x14ac:dyDescent="0.25">
      <c r="A431" t="s">
        <v>735</v>
      </c>
      <c r="B431" t="s">
        <v>4142</v>
      </c>
      <c r="C431" s="11">
        <v>113</v>
      </c>
      <c r="D431" s="11">
        <v>84</v>
      </c>
      <c r="G431" s="13">
        <v>0.74336283185840701</v>
      </c>
    </row>
    <row r="432" spans="1:7" ht="12.75" customHeight="1" x14ac:dyDescent="0.25">
      <c r="A432" t="s">
        <v>1355</v>
      </c>
      <c r="B432" t="s">
        <v>4143</v>
      </c>
      <c r="C432" s="11">
        <v>113</v>
      </c>
      <c r="D432" s="11">
        <v>84</v>
      </c>
      <c r="G432" s="13">
        <v>0.74336283185840701</v>
      </c>
    </row>
    <row r="433" spans="1:7" ht="12.75" customHeight="1" x14ac:dyDescent="0.25">
      <c r="A433" t="s">
        <v>47</v>
      </c>
      <c r="B433" t="s">
        <v>4144</v>
      </c>
      <c r="C433" s="11">
        <v>169</v>
      </c>
      <c r="D433" s="11">
        <v>84</v>
      </c>
      <c r="G433" s="13">
        <v>0.49704142011834301</v>
      </c>
    </row>
    <row r="434" spans="1:7" ht="12.75" customHeight="1" x14ac:dyDescent="0.25">
      <c r="A434" t="s">
        <v>1542</v>
      </c>
      <c r="B434" t="s">
        <v>4145</v>
      </c>
      <c r="C434" s="11">
        <v>113</v>
      </c>
      <c r="D434" s="11">
        <v>84</v>
      </c>
      <c r="G434" s="13">
        <v>0.74336283185840701</v>
      </c>
    </row>
    <row r="435" spans="1:7" ht="12.75" customHeight="1" x14ac:dyDescent="0.25">
      <c r="A435" t="s">
        <v>1241</v>
      </c>
      <c r="B435" t="s">
        <v>4146</v>
      </c>
      <c r="C435" s="11">
        <v>56</v>
      </c>
      <c r="D435" s="11">
        <v>56</v>
      </c>
      <c r="G435" s="13">
        <v>1</v>
      </c>
    </row>
    <row r="436" spans="1:7" ht="12.75" customHeight="1" x14ac:dyDescent="0.25">
      <c r="A436" t="s">
        <v>275</v>
      </c>
      <c r="B436" t="s">
        <v>4147</v>
      </c>
      <c r="C436" s="11">
        <v>113</v>
      </c>
      <c r="D436" s="11">
        <v>84</v>
      </c>
      <c r="G436" s="13">
        <v>0.74336283185840701</v>
      </c>
    </row>
    <row r="437" spans="1:7" ht="12.75" customHeight="1" x14ac:dyDescent="0.25">
      <c r="A437" t="s">
        <v>1423</v>
      </c>
      <c r="B437" t="s">
        <v>4148</v>
      </c>
      <c r="C437" s="11">
        <v>282</v>
      </c>
      <c r="D437" s="11">
        <v>84</v>
      </c>
      <c r="G437" s="13">
        <v>0.29787234042553201</v>
      </c>
    </row>
    <row r="438" spans="1:7" ht="12.75" customHeight="1" x14ac:dyDescent="0.25">
      <c r="A438" t="s">
        <v>157</v>
      </c>
      <c r="B438" t="s">
        <v>4149</v>
      </c>
      <c r="C438" s="11">
        <v>113</v>
      </c>
      <c r="D438" s="11">
        <v>113</v>
      </c>
      <c r="G438" s="13">
        <v>1</v>
      </c>
    </row>
    <row r="439" spans="1:7" ht="12.75" customHeight="1" x14ac:dyDescent="0.25">
      <c r="A439" t="s">
        <v>1210</v>
      </c>
      <c r="B439" t="s">
        <v>4150</v>
      </c>
      <c r="C439" s="11">
        <v>169</v>
      </c>
      <c r="D439" s="11">
        <v>141</v>
      </c>
      <c r="G439" s="13">
        <v>0.83431952662721898</v>
      </c>
    </row>
    <row r="440" spans="1:7" ht="12.75" customHeight="1" x14ac:dyDescent="0.25">
      <c r="A440" t="s">
        <v>241</v>
      </c>
      <c r="B440" t="s">
        <v>4151</v>
      </c>
      <c r="C440" s="11">
        <v>56</v>
      </c>
      <c r="D440" s="11">
        <v>56</v>
      </c>
      <c r="G440" s="13">
        <v>1</v>
      </c>
    </row>
    <row r="441" spans="1:7" ht="12.75" customHeight="1" x14ac:dyDescent="0.25">
      <c r="A441" t="s">
        <v>1291</v>
      </c>
      <c r="B441" t="s">
        <v>4152</v>
      </c>
      <c r="C441" s="11">
        <v>366</v>
      </c>
      <c r="D441" s="11">
        <v>169</v>
      </c>
      <c r="G441" s="13">
        <v>0.46174863387978099</v>
      </c>
    </row>
    <row r="442" spans="1:7" ht="12.75" customHeight="1" x14ac:dyDescent="0.25">
      <c r="A442" t="s">
        <v>1483</v>
      </c>
      <c r="B442" t="s">
        <v>4153</v>
      </c>
      <c r="C442" s="11">
        <v>56</v>
      </c>
      <c r="D442" s="11">
        <v>56</v>
      </c>
      <c r="G442" s="13">
        <v>1</v>
      </c>
    </row>
    <row r="443" spans="1:7" ht="12.75" customHeight="1" x14ac:dyDescent="0.25">
      <c r="A443" t="s">
        <v>260</v>
      </c>
      <c r="B443" t="s">
        <v>4154</v>
      </c>
      <c r="C443" s="11">
        <v>113</v>
      </c>
      <c r="D443" s="11">
        <v>84</v>
      </c>
      <c r="G443" s="13">
        <v>0.74336283185840701</v>
      </c>
    </row>
    <row r="444" spans="1:7" ht="12.75" customHeight="1" x14ac:dyDescent="0.25">
      <c r="A444" t="s">
        <v>290</v>
      </c>
      <c r="B444" t="s">
        <v>4155</v>
      </c>
      <c r="C444" s="11">
        <v>310</v>
      </c>
      <c r="D444" s="11">
        <v>169</v>
      </c>
      <c r="G444" s="13">
        <v>0.54516129032258098</v>
      </c>
    </row>
    <row r="445" spans="1:7" ht="12.75" customHeight="1" x14ac:dyDescent="0.25">
      <c r="A445" t="s">
        <v>672</v>
      </c>
      <c r="B445" t="s">
        <v>4156</v>
      </c>
      <c r="C445" s="11">
        <v>113</v>
      </c>
      <c r="D445" s="11">
        <v>84</v>
      </c>
      <c r="G445" s="13">
        <v>0.74336283185840701</v>
      </c>
    </row>
    <row r="446" spans="1:7" ht="12.75" customHeight="1" x14ac:dyDescent="0.25">
      <c r="A446" t="s">
        <v>654</v>
      </c>
      <c r="B446" t="s">
        <v>4157</v>
      </c>
      <c r="C446" s="11">
        <v>225</v>
      </c>
      <c r="D446" s="11">
        <v>141</v>
      </c>
      <c r="G446" s="13">
        <v>0.62666666666666704</v>
      </c>
    </row>
    <row r="447" spans="1:7" ht="12.75" customHeight="1" x14ac:dyDescent="0.25">
      <c r="A447" t="s">
        <v>19</v>
      </c>
      <c r="B447" t="s">
        <v>4158</v>
      </c>
      <c r="C447" s="11">
        <v>84</v>
      </c>
      <c r="D447" s="11">
        <v>56</v>
      </c>
      <c r="G447" s="13">
        <v>0.66666666666666696</v>
      </c>
    </row>
    <row r="448" spans="1:7" ht="12.75" customHeight="1" x14ac:dyDescent="0.25">
      <c r="A448" t="s">
        <v>1341</v>
      </c>
      <c r="B448" t="s">
        <v>4159</v>
      </c>
      <c r="C448" s="11">
        <v>113</v>
      </c>
      <c r="D448" s="11">
        <v>84</v>
      </c>
      <c r="G448" s="13">
        <v>0.74336283185840701</v>
      </c>
    </row>
    <row r="449" spans="1:7" ht="12.75" customHeight="1" x14ac:dyDescent="0.25">
      <c r="A449" t="s">
        <v>88</v>
      </c>
      <c r="B449" t="s">
        <v>2702</v>
      </c>
      <c r="C449" s="11">
        <v>62754</v>
      </c>
      <c r="D449" s="11">
        <v>13570</v>
      </c>
      <c r="G449" s="13">
        <v>0.216241195780349</v>
      </c>
    </row>
    <row r="450" spans="1:7" ht="12.75" customHeight="1" x14ac:dyDescent="0.25">
      <c r="A450" t="s">
        <v>162</v>
      </c>
      <c r="B450" t="s">
        <v>2703</v>
      </c>
      <c r="C450" s="11">
        <v>253522</v>
      </c>
      <c r="D450" s="11">
        <v>75620</v>
      </c>
      <c r="G450" s="13">
        <v>0.29827786148736601</v>
      </c>
    </row>
    <row r="451" spans="1:7" ht="12.75" customHeight="1" x14ac:dyDescent="0.25">
      <c r="A451" t="s">
        <v>82</v>
      </c>
      <c r="B451" t="s">
        <v>2705</v>
      </c>
      <c r="C451" s="11">
        <v>214361</v>
      </c>
      <c r="D451" s="11">
        <v>52957</v>
      </c>
      <c r="G451" s="13">
        <v>0.247045871217246</v>
      </c>
    </row>
    <row r="452" spans="1:7" ht="12.75" customHeight="1" x14ac:dyDescent="0.25">
      <c r="A452" t="s">
        <v>149</v>
      </c>
      <c r="B452" t="s">
        <v>2704</v>
      </c>
      <c r="C452" s="11">
        <v>3575</v>
      </c>
      <c r="D452" s="11">
        <v>957</v>
      </c>
      <c r="G452" s="13">
        <v>0.26769230769230801</v>
      </c>
    </row>
    <row r="453" spans="1:7" ht="12.75" customHeight="1" x14ac:dyDescent="0.25">
      <c r="A453" t="s">
        <v>509</v>
      </c>
      <c r="B453" t="s">
        <v>4160</v>
      </c>
      <c r="C453" s="11">
        <v>1661</v>
      </c>
      <c r="D453" s="11">
        <v>1239</v>
      </c>
      <c r="G453" s="13">
        <v>0.74593618302227604</v>
      </c>
    </row>
    <row r="454" spans="1:7" ht="12.75" customHeight="1" x14ac:dyDescent="0.25">
      <c r="A454" t="s">
        <v>172</v>
      </c>
      <c r="B454" t="s">
        <v>2706</v>
      </c>
      <c r="C454" s="11">
        <v>314587</v>
      </c>
      <c r="D454" s="11">
        <v>134405</v>
      </c>
      <c r="G454" s="13">
        <v>0.42724270233671402</v>
      </c>
    </row>
    <row r="455" spans="1:7" ht="12.75" customHeight="1" x14ac:dyDescent="0.25">
      <c r="A455" t="s">
        <v>567</v>
      </c>
      <c r="B455" t="s">
        <v>2707</v>
      </c>
      <c r="C455" s="11">
        <v>187305</v>
      </c>
      <c r="D455" s="11">
        <v>111601</v>
      </c>
      <c r="G455" s="13">
        <v>0.59582499132431099</v>
      </c>
    </row>
    <row r="456" spans="1:7" ht="12.75" customHeight="1" x14ac:dyDescent="0.25">
      <c r="A456" t="s">
        <v>946</v>
      </c>
      <c r="B456" t="s">
        <v>4161</v>
      </c>
      <c r="C456" s="11">
        <v>28</v>
      </c>
      <c r="D456" s="11">
        <v>28</v>
      </c>
      <c r="G456" s="13">
        <v>1</v>
      </c>
    </row>
    <row r="457" spans="1:7" ht="12.75" customHeight="1" x14ac:dyDescent="0.25">
      <c r="A457" t="s">
        <v>860</v>
      </c>
      <c r="B457" t="s">
        <v>4162</v>
      </c>
      <c r="C457" s="11">
        <v>28</v>
      </c>
      <c r="D457" s="11">
        <v>28</v>
      </c>
      <c r="G457" s="13">
        <v>1</v>
      </c>
    </row>
    <row r="458" spans="1:7" ht="12.75" customHeight="1" x14ac:dyDescent="0.25">
      <c r="C458" s="11">
        <v>94660078</v>
      </c>
      <c r="D458" s="11">
        <v>53621824</v>
      </c>
      <c r="G458" s="13">
        <v>0.566467143625214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96"/>
  <sheetViews>
    <sheetView zoomScaleNormal="100" workbookViewId="0">
      <selection activeCell="D16" sqref="D16"/>
    </sheetView>
  </sheetViews>
  <sheetFormatPr defaultRowHeight="13.2" x14ac:dyDescent="0.25"/>
  <cols>
    <col min="1" max="1" width="68.5546875"/>
    <col min="2" max="5" width="33.6640625" customWidth="1"/>
    <col min="6" max="1025" width="13.88671875"/>
  </cols>
  <sheetData>
    <row r="1" spans="1:4" ht="15.75" customHeight="1" x14ac:dyDescent="0.25">
      <c r="A1" s="1" t="s">
        <v>4</v>
      </c>
      <c r="B1" s="1" t="s">
        <v>5</v>
      </c>
      <c r="C1" s="1" t="s">
        <v>5</v>
      </c>
      <c r="D1" s="1" t="s">
        <v>2301</v>
      </c>
    </row>
    <row r="2" spans="1:4" ht="15.75" customHeight="1" x14ac:dyDescent="0.25">
      <c r="A2" s="1" t="s">
        <v>835</v>
      </c>
      <c r="B2" s="2">
        <v>1.66666666666667E-3</v>
      </c>
      <c r="C2" s="1">
        <v>1.66666666666667E-3</v>
      </c>
      <c r="D2">
        <v>2.4</v>
      </c>
    </row>
    <row r="3" spans="1:4" ht="15.75" customHeight="1" x14ac:dyDescent="0.25">
      <c r="A3" s="1" t="s">
        <v>1011</v>
      </c>
      <c r="B3" s="2">
        <v>1.3657407407407401E-3</v>
      </c>
      <c r="C3" s="1">
        <v>1.3657407407407401E-3</v>
      </c>
      <c r="D3">
        <v>1.9666666666666699</v>
      </c>
    </row>
    <row r="4" spans="1:4" ht="15.75" customHeight="1" x14ac:dyDescent="0.25">
      <c r="A4" s="1" t="s">
        <v>538</v>
      </c>
      <c r="B4" s="2">
        <v>2.2453703703703698E-3</v>
      </c>
      <c r="C4" s="1">
        <v>2.2453703703703698E-3</v>
      </c>
      <c r="D4">
        <v>3.2333333333333298</v>
      </c>
    </row>
    <row r="5" spans="1:4" ht="15.75" customHeight="1" x14ac:dyDescent="0.25">
      <c r="A5" s="1" t="s">
        <v>1012</v>
      </c>
      <c r="B5" s="2">
        <v>1.3657407407407401E-3</v>
      </c>
      <c r="C5" s="1">
        <v>1.3657407407407401E-3</v>
      </c>
      <c r="D5">
        <v>1.9666666666666699</v>
      </c>
    </row>
    <row r="6" spans="1:4" ht="15.75" customHeight="1" x14ac:dyDescent="0.25">
      <c r="A6" s="1" t="s">
        <v>561</v>
      </c>
      <c r="B6" s="2">
        <v>2.1759259259259301E-3</v>
      </c>
      <c r="C6" s="1">
        <v>2.1759259259259301E-3</v>
      </c>
      <c r="D6">
        <v>3.1333333333333302</v>
      </c>
    </row>
    <row r="7" spans="1:4" ht="15.75" customHeight="1" x14ac:dyDescent="0.25">
      <c r="A7" s="1" t="s">
        <v>602</v>
      </c>
      <c r="B7" s="2">
        <v>2.0949074074074099E-3</v>
      </c>
      <c r="C7" s="1">
        <v>2.0949074074074099E-3</v>
      </c>
      <c r="D7">
        <v>3.0166666666666599</v>
      </c>
    </row>
    <row r="8" spans="1:4" ht="15.75" customHeight="1" x14ac:dyDescent="0.25">
      <c r="A8" s="1" t="s">
        <v>346</v>
      </c>
      <c r="B8" s="2">
        <v>2.9629629629629602E-3</v>
      </c>
      <c r="C8" s="1">
        <v>2.9629629629629602E-3</v>
      </c>
      <c r="D8">
        <v>4.2666666666666604</v>
      </c>
    </row>
    <row r="9" spans="1:4" ht="15.75" customHeight="1" x14ac:dyDescent="0.25">
      <c r="A9" s="1" t="s">
        <v>395</v>
      </c>
      <c r="B9" s="2">
        <v>2.6851851851851902E-3</v>
      </c>
      <c r="C9" s="1">
        <v>2.6851851851851902E-3</v>
      </c>
      <c r="D9">
        <v>3.86666666666666</v>
      </c>
    </row>
    <row r="10" spans="1:4" ht="15.75" customHeight="1" x14ac:dyDescent="0.25">
      <c r="A10" s="1" t="s">
        <v>784</v>
      </c>
      <c r="B10" s="2">
        <v>1.7361111111111099E-3</v>
      </c>
      <c r="C10" s="1">
        <v>1.7361111111111099E-3</v>
      </c>
      <c r="D10">
        <v>2.5</v>
      </c>
    </row>
    <row r="11" spans="1:4" ht="15.75" customHeight="1" x14ac:dyDescent="0.25">
      <c r="A11" s="1" t="s">
        <v>675</v>
      </c>
      <c r="B11" s="2">
        <v>1.9212962962963001E-3</v>
      </c>
      <c r="C11" s="1">
        <v>1.9212962962963001E-3</v>
      </c>
      <c r="D11">
        <v>2.7666666666666599</v>
      </c>
    </row>
    <row r="12" spans="1:4" ht="15.75" customHeight="1" x14ac:dyDescent="0.25">
      <c r="A12" s="1" t="s">
        <v>247</v>
      </c>
      <c r="B12" s="2">
        <v>3.6458333333333299E-3</v>
      </c>
      <c r="C12" s="1">
        <v>3.6458333333333299E-3</v>
      </c>
      <c r="D12">
        <v>5.25</v>
      </c>
    </row>
    <row r="13" spans="1:4" ht="15.75" customHeight="1" x14ac:dyDescent="0.25">
      <c r="A13" s="1" t="s">
        <v>1172</v>
      </c>
      <c r="B13" s="2">
        <v>1.1226851851851901E-3</v>
      </c>
      <c r="C13" s="1">
        <v>1.1226851851851901E-3</v>
      </c>
      <c r="D13">
        <v>1.61666666666667</v>
      </c>
    </row>
    <row r="14" spans="1:4" ht="15.75" customHeight="1" x14ac:dyDescent="0.25">
      <c r="A14" s="1" t="s">
        <v>1134</v>
      </c>
      <c r="B14" s="2">
        <v>1.19212962962963E-3</v>
      </c>
      <c r="C14" s="1">
        <v>1.19212962962963E-3</v>
      </c>
      <c r="D14">
        <v>1.7166666666666699</v>
      </c>
    </row>
    <row r="15" spans="1:4" ht="15.75" customHeight="1" x14ac:dyDescent="0.25">
      <c r="A15" s="1" t="s">
        <v>589</v>
      </c>
      <c r="B15" s="2">
        <v>2.1296296296296302E-3</v>
      </c>
      <c r="C15" s="1">
        <v>2.1296296296296302E-3</v>
      </c>
      <c r="D15">
        <v>3.0666666666666602</v>
      </c>
    </row>
    <row r="16" spans="1:4" ht="15.75" customHeight="1" x14ac:dyDescent="0.25">
      <c r="A16" s="1" t="s">
        <v>744</v>
      </c>
      <c r="B16" s="2">
        <v>1.80555555555556E-3</v>
      </c>
      <c r="C16" s="1">
        <v>1.80555555555556E-3</v>
      </c>
      <c r="D16">
        <v>2.6</v>
      </c>
    </row>
    <row r="17" spans="1:4" ht="15.75" customHeight="1" x14ac:dyDescent="0.25">
      <c r="A17" s="1" t="s">
        <v>278</v>
      </c>
      <c r="B17" s="2">
        <v>3.3912037037037001E-3</v>
      </c>
      <c r="C17" s="1">
        <v>3.3912037037037001E-3</v>
      </c>
      <c r="D17">
        <v>4.8833333333333302</v>
      </c>
    </row>
    <row r="18" spans="1:4" ht="15.75" customHeight="1" x14ac:dyDescent="0.25">
      <c r="A18" s="1" t="s">
        <v>940</v>
      </c>
      <c r="B18" s="2">
        <v>1.49305555555556E-3</v>
      </c>
      <c r="C18" s="1">
        <v>1.49305555555556E-3</v>
      </c>
      <c r="D18">
        <v>2.15</v>
      </c>
    </row>
    <row r="19" spans="1:4" ht="15.75" customHeight="1" x14ac:dyDescent="0.25">
      <c r="A19" s="1" t="s">
        <v>730</v>
      </c>
      <c r="B19" s="2">
        <v>1.8287037037037E-3</v>
      </c>
      <c r="C19" s="1">
        <v>1.8287037037037E-3</v>
      </c>
      <c r="D19">
        <v>2.6333333333333302</v>
      </c>
    </row>
    <row r="20" spans="1:4" ht="15.75" customHeight="1" x14ac:dyDescent="0.25">
      <c r="A20" s="1" t="s">
        <v>830</v>
      </c>
      <c r="B20" s="2">
        <v>1.66666666666667E-3</v>
      </c>
      <c r="C20" s="1">
        <v>1.66666666666667E-3</v>
      </c>
      <c r="D20">
        <v>2.4</v>
      </c>
    </row>
    <row r="21" spans="1:4" ht="15.75" customHeight="1" x14ac:dyDescent="0.25">
      <c r="A21" s="1" t="s">
        <v>555</v>
      </c>
      <c r="B21" s="2">
        <v>2.1990740740740699E-3</v>
      </c>
      <c r="C21" s="1">
        <v>2.1990740740740699E-3</v>
      </c>
      <c r="D21">
        <v>3.1666666666666599</v>
      </c>
    </row>
    <row r="22" spans="1:4" ht="15.75" customHeight="1" x14ac:dyDescent="0.25">
      <c r="A22" s="1" t="s">
        <v>2103</v>
      </c>
      <c r="B22" s="2">
        <v>0</v>
      </c>
      <c r="C22" s="1">
        <v>0</v>
      </c>
      <c r="D22">
        <v>0</v>
      </c>
    </row>
    <row r="23" spans="1:4" ht="15.75" customHeight="1" x14ac:dyDescent="0.25">
      <c r="A23" s="1" t="s">
        <v>244</v>
      </c>
      <c r="B23" s="2">
        <v>3.65740740740741E-3</v>
      </c>
      <c r="C23" s="1">
        <v>3.65740740740741E-3</v>
      </c>
      <c r="D23">
        <v>5.2666666666666604</v>
      </c>
    </row>
    <row r="24" spans="1:4" ht="15.75" customHeight="1" x14ac:dyDescent="0.25">
      <c r="A24" s="1" t="s">
        <v>1846</v>
      </c>
      <c r="B24" s="2">
        <v>1.15740740740741E-4</v>
      </c>
      <c r="C24" s="1">
        <v>1.15740740740741E-4</v>
      </c>
      <c r="D24">
        <v>0.16666666666666699</v>
      </c>
    </row>
    <row r="25" spans="1:4" ht="15.75" customHeight="1" x14ac:dyDescent="0.25">
      <c r="A25" s="1" t="s">
        <v>945</v>
      </c>
      <c r="B25" s="2">
        <v>1.4814814814814801E-3</v>
      </c>
      <c r="C25" s="1">
        <v>1.4814814814814801E-3</v>
      </c>
      <c r="D25">
        <v>2.1333333333333302</v>
      </c>
    </row>
    <row r="26" spans="1:4" ht="15.75" customHeight="1" x14ac:dyDescent="0.25">
      <c r="A26" s="1" t="s">
        <v>484</v>
      </c>
      <c r="B26" s="2">
        <v>2.38425925925926E-3</v>
      </c>
      <c r="C26" s="1">
        <v>2.38425925925926E-3</v>
      </c>
      <c r="D26">
        <v>3.43333333333333</v>
      </c>
    </row>
    <row r="27" spans="1:4" ht="15.75" customHeight="1" x14ac:dyDescent="0.25">
      <c r="A27" s="1" t="s">
        <v>134</v>
      </c>
      <c r="B27" s="2">
        <v>4.8379629629629597E-3</v>
      </c>
      <c r="C27" s="1">
        <v>4.8379629629629597E-3</v>
      </c>
      <c r="D27">
        <v>6.9666666666666597</v>
      </c>
    </row>
    <row r="28" spans="1:4" ht="15.75" customHeight="1" x14ac:dyDescent="0.25">
      <c r="A28" s="1" t="s">
        <v>793</v>
      </c>
      <c r="B28" s="2">
        <v>1.71296296296296E-3</v>
      </c>
      <c r="C28" s="1">
        <v>1.71296296296296E-3</v>
      </c>
      <c r="D28">
        <v>2.4666666666666601</v>
      </c>
    </row>
    <row r="29" spans="1:4" ht="15.75" customHeight="1" x14ac:dyDescent="0.25">
      <c r="A29" s="1" t="s">
        <v>936</v>
      </c>
      <c r="B29" s="2">
        <v>1.49305555555556E-3</v>
      </c>
      <c r="C29" s="1">
        <v>1.49305555555556E-3</v>
      </c>
      <c r="D29">
        <v>2.15</v>
      </c>
    </row>
    <row r="30" spans="1:4" ht="15.75" customHeight="1" x14ac:dyDescent="0.25">
      <c r="A30" s="1" t="s">
        <v>954</v>
      </c>
      <c r="B30" s="2">
        <v>1.46990740740741E-3</v>
      </c>
      <c r="C30" s="1">
        <v>1.46990740740741E-3</v>
      </c>
      <c r="D30">
        <v>2.11666666666666</v>
      </c>
    </row>
    <row r="31" spans="1:4" ht="15.75" customHeight="1" x14ac:dyDescent="0.25">
      <c r="A31" s="1" t="s">
        <v>1300</v>
      </c>
      <c r="B31" s="2">
        <v>9.2592592592592596E-4</v>
      </c>
      <c r="C31" s="1">
        <v>9.2592592592592596E-4</v>
      </c>
      <c r="D31">
        <v>1.3333333333333299</v>
      </c>
    </row>
    <row r="32" spans="1:4" ht="15.75" customHeight="1" x14ac:dyDescent="0.25">
      <c r="A32" s="1" t="s">
        <v>478</v>
      </c>
      <c r="B32" s="2">
        <v>2.3958333333333301E-3</v>
      </c>
      <c r="C32" s="1">
        <v>2.3958333333333301E-3</v>
      </c>
      <c r="D32">
        <v>3.45</v>
      </c>
    </row>
    <row r="33" spans="1:4" ht="15.75" customHeight="1" x14ac:dyDescent="0.25">
      <c r="A33" s="1" t="s">
        <v>409</v>
      </c>
      <c r="B33" s="2">
        <v>2.6273148148148202E-3</v>
      </c>
      <c r="C33" s="1">
        <v>2.6273148148148202E-3</v>
      </c>
      <c r="D33">
        <v>3.7833333333333301</v>
      </c>
    </row>
    <row r="34" spans="1:4" ht="15.75" customHeight="1" x14ac:dyDescent="0.25">
      <c r="A34" s="1" t="s">
        <v>1729</v>
      </c>
      <c r="B34" s="2">
        <v>2.31481481481481E-4</v>
      </c>
      <c r="C34" s="1">
        <v>2.31481481481481E-4</v>
      </c>
      <c r="D34">
        <v>0.33333333333333298</v>
      </c>
    </row>
    <row r="35" spans="1:4" ht="15.75" customHeight="1" x14ac:dyDescent="0.25">
      <c r="A35" s="1" t="s">
        <v>1062</v>
      </c>
      <c r="B35" s="2">
        <v>1.30787037037037E-3</v>
      </c>
      <c r="C35" s="1">
        <v>1.30787037037037E-3</v>
      </c>
      <c r="D35">
        <v>1.88333333333333</v>
      </c>
    </row>
    <row r="36" spans="1:4" ht="15.75" customHeight="1" x14ac:dyDescent="0.25">
      <c r="A36" s="1" t="s">
        <v>1435</v>
      </c>
      <c r="B36" s="2">
        <v>6.9444444444444404E-4</v>
      </c>
      <c r="C36" s="1">
        <v>6.9444444444444404E-4</v>
      </c>
      <c r="D36">
        <v>0.999999999999999</v>
      </c>
    </row>
    <row r="37" spans="1:4" ht="15.75" customHeight="1" x14ac:dyDescent="0.25">
      <c r="A37" s="1" t="s">
        <v>1385</v>
      </c>
      <c r="B37" s="2">
        <v>7.7546296296296304E-4</v>
      </c>
      <c r="C37" s="1">
        <v>7.7546296296296304E-4</v>
      </c>
      <c r="D37">
        <v>1.11666666666667</v>
      </c>
    </row>
    <row r="38" spans="1:4" ht="15.75" customHeight="1" x14ac:dyDescent="0.25">
      <c r="A38" s="1" t="s">
        <v>600</v>
      </c>
      <c r="B38" s="2">
        <v>2.0949074074074099E-3</v>
      </c>
      <c r="C38" s="1">
        <v>2.0949074074074099E-3</v>
      </c>
      <c r="D38">
        <v>3.0166666666666599</v>
      </c>
    </row>
    <row r="39" spans="1:4" ht="15.75" customHeight="1" x14ac:dyDescent="0.25">
      <c r="A39" s="1" t="s">
        <v>1910</v>
      </c>
      <c r="B39" s="2">
        <v>6.9444444444444404E-5</v>
      </c>
      <c r="C39" s="1">
        <v>6.9444444444444404E-5</v>
      </c>
      <c r="D39">
        <v>0.1</v>
      </c>
    </row>
    <row r="40" spans="1:4" ht="15.75" customHeight="1" x14ac:dyDescent="0.25">
      <c r="A40" s="1" t="s">
        <v>2104</v>
      </c>
      <c r="B40" s="2">
        <v>0</v>
      </c>
      <c r="C40" s="1">
        <v>0</v>
      </c>
      <c r="D40">
        <v>0</v>
      </c>
    </row>
    <row r="41" spans="1:4" ht="15.75" customHeight="1" x14ac:dyDescent="0.25">
      <c r="A41" s="1" t="s">
        <v>1426</v>
      </c>
      <c r="B41" s="2">
        <v>7.0601851851851902E-4</v>
      </c>
      <c r="C41" s="1">
        <v>7.0601851851851902E-4</v>
      </c>
      <c r="D41">
        <v>1.0166666666666699</v>
      </c>
    </row>
    <row r="42" spans="1:4" ht="15.75" customHeight="1" x14ac:dyDescent="0.25">
      <c r="A42" s="1" t="s">
        <v>731</v>
      </c>
      <c r="B42" s="2">
        <v>1.8287037037037E-3</v>
      </c>
      <c r="C42" s="1">
        <v>1.8287037037037E-3</v>
      </c>
      <c r="D42">
        <v>2.6333333333333302</v>
      </c>
    </row>
    <row r="43" spans="1:4" ht="15.75" customHeight="1" x14ac:dyDescent="0.25">
      <c r="A43" s="1" t="s">
        <v>1132</v>
      </c>
      <c r="B43" s="2">
        <v>1.2037037037037001E-3</v>
      </c>
      <c r="C43" s="1">
        <v>1.2037037037037001E-3</v>
      </c>
      <c r="D43">
        <v>1.7333333333333301</v>
      </c>
    </row>
    <row r="44" spans="1:4" ht="15.75" customHeight="1" x14ac:dyDescent="0.25">
      <c r="A44" s="1" t="s">
        <v>116</v>
      </c>
      <c r="B44" s="2">
        <v>5.1157407407407401E-3</v>
      </c>
      <c r="C44" s="1">
        <v>5.1157407407407401E-3</v>
      </c>
      <c r="D44">
        <v>7.36666666666666</v>
      </c>
    </row>
    <row r="45" spans="1:4" ht="15.75" customHeight="1" x14ac:dyDescent="0.25">
      <c r="A45" s="1" t="s">
        <v>568</v>
      </c>
      <c r="B45" s="2">
        <v>2.16435185185185E-3</v>
      </c>
      <c r="C45" s="1">
        <v>2.16435185185185E-3</v>
      </c>
      <c r="D45">
        <v>3.11666666666666</v>
      </c>
    </row>
    <row r="46" spans="1:4" ht="15.75" customHeight="1" x14ac:dyDescent="0.25">
      <c r="A46" s="1" t="s">
        <v>1701</v>
      </c>
      <c r="B46" s="2">
        <v>2.6620370370370399E-4</v>
      </c>
      <c r="C46" s="1">
        <v>2.6620370370370399E-4</v>
      </c>
      <c r="D46">
        <v>0.38333333333333303</v>
      </c>
    </row>
    <row r="47" spans="1:4" ht="15.75" customHeight="1" x14ac:dyDescent="0.25">
      <c r="A47" s="1" t="s">
        <v>2105</v>
      </c>
      <c r="B47" s="2">
        <v>0</v>
      </c>
      <c r="C47" s="1">
        <v>0</v>
      </c>
      <c r="D47">
        <v>0</v>
      </c>
    </row>
    <row r="48" spans="1:4" ht="15.75" customHeight="1" x14ac:dyDescent="0.25">
      <c r="A48" s="1" t="s">
        <v>205</v>
      </c>
      <c r="B48" s="2">
        <v>4.0856481481481499E-3</v>
      </c>
      <c r="C48" s="1">
        <v>4.0856481481481499E-3</v>
      </c>
      <c r="D48">
        <v>5.8833333333333302</v>
      </c>
    </row>
    <row r="49" spans="1:4" ht="15.75" customHeight="1" x14ac:dyDescent="0.25">
      <c r="A49" s="1" t="s">
        <v>2106</v>
      </c>
      <c r="B49" s="2">
        <v>0</v>
      </c>
      <c r="C49" s="1">
        <v>0</v>
      </c>
      <c r="D49">
        <v>0</v>
      </c>
    </row>
    <row r="50" spans="1:4" ht="15.75" customHeight="1" x14ac:dyDescent="0.25">
      <c r="A50" s="1" t="s">
        <v>1550</v>
      </c>
      <c r="B50" s="2">
        <v>4.8611111111111099E-4</v>
      </c>
      <c r="C50" s="1">
        <v>4.8611111111111099E-4</v>
      </c>
      <c r="D50">
        <v>0.7</v>
      </c>
    </row>
    <row r="51" spans="1:4" ht="15.75" customHeight="1" x14ac:dyDescent="0.25">
      <c r="A51" s="1" t="s">
        <v>2107</v>
      </c>
      <c r="B51" s="2">
        <v>0</v>
      </c>
      <c r="C51" s="1">
        <v>0</v>
      </c>
      <c r="D51">
        <v>0</v>
      </c>
    </row>
    <row r="52" spans="1:4" ht="15.75" customHeight="1" x14ac:dyDescent="0.25">
      <c r="A52" s="1" t="s">
        <v>203</v>
      </c>
      <c r="B52" s="2">
        <v>4.09722222222222E-3</v>
      </c>
      <c r="C52" s="1">
        <v>4.09722222222222E-3</v>
      </c>
      <c r="D52">
        <v>5.9</v>
      </c>
    </row>
    <row r="53" spans="1:4" ht="15.75" customHeight="1" x14ac:dyDescent="0.25">
      <c r="A53" s="1" t="s">
        <v>1446</v>
      </c>
      <c r="B53" s="2">
        <v>6.8287037037037003E-4</v>
      </c>
      <c r="C53" s="1">
        <v>6.8287037037037003E-4</v>
      </c>
      <c r="D53">
        <v>0.98333333333333295</v>
      </c>
    </row>
    <row r="54" spans="1:4" ht="15.75" customHeight="1" x14ac:dyDescent="0.25">
      <c r="A54" s="1" t="s">
        <v>2108</v>
      </c>
      <c r="B54" s="2">
        <v>0</v>
      </c>
      <c r="C54" s="1">
        <v>0</v>
      </c>
      <c r="D54">
        <v>0</v>
      </c>
    </row>
    <row r="55" spans="1:4" ht="15.75" customHeight="1" x14ac:dyDescent="0.25">
      <c r="A55" s="1" t="s">
        <v>46</v>
      </c>
      <c r="B55" s="2">
        <v>7.7893518518518503E-3</v>
      </c>
      <c r="C55" s="1">
        <v>7.7893518518518503E-3</v>
      </c>
      <c r="D55">
        <v>11.216666666666701</v>
      </c>
    </row>
    <row r="56" spans="1:4" ht="15.75" customHeight="1" x14ac:dyDescent="0.25">
      <c r="A56" s="1" t="s">
        <v>80</v>
      </c>
      <c r="B56" s="2">
        <v>5.8796296296296296E-3</v>
      </c>
      <c r="C56" s="1">
        <v>5.8796296296296296E-3</v>
      </c>
      <c r="D56">
        <v>8.4666666666666597</v>
      </c>
    </row>
    <row r="57" spans="1:4" ht="15.75" customHeight="1" x14ac:dyDescent="0.25">
      <c r="A57" s="1" t="s">
        <v>163</v>
      </c>
      <c r="B57" s="2">
        <v>4.4675925925925898E-3</v>
      </c>
      <c r="C57" s="1">
        <v>4.4675925925925898E-3</v>
      </c>
      <c r="D57">
        <v>6.43333333333333</v>
      </c>
    </row>
    <row r="58" spans="1:4" ht="15.75" customHeight="1" x14ac:dyDescent="0.25">
      <c r="A58" s="1" t="s">
        <v>1314</v>
      </c>
      <c r="B58" s="2">
        <v>9.0277777777777795E-4</v>
      </c>
      <c r="C58" s="1">
        <v>9.0277777777777795E-4</v>
      </c>
      <c r="D58">
        <v>1.3</v>
      </c>
    </row>
    <row r="59" spans="1:4" ht="15.75" customHeight="1" x14ac:dyDescent="0.25">
      <c r="A59" s="1" t="s">
        <v>788</v>
      </c>
      <c r="B59" s="2">
        <v>1.72453703703704E-3</v>
      </c>
      <c r="C59" s="1">
        <v>1.72453703703704E-3</v>
      </c>
      <c r="D59">
        <v>2.4833333333333298</v>
      </c>
    </row>
    <row r="60" spans="1:4" ht="15.75" customHeight="1" x14ac:dyDescent="0.25">
      <c r="A60" s="1" t="s">
        <v>956</v>
      </c>
      <c r="B60" s="2">
        <v>1.46990740740741E-3</v>
      </c>
      <c r="C60" s="1">
        <v>1.46990740740741E-3</v>
      </c>
      <c r="D60">
        <v>2.11666666666666</v>
      </c>
    </row>
    <row r="61" spans="1:4" ht="15.75" customHeight="1" x14ac:dyDescent="0.25">
      <c r="A61" s="1" t="s">
        <v>225</v>
      </c>
      <c r="B61" s="2">
        <v>3.87731481481482E-3</v>
      </c>
      <c r="C61" s="1">
        <v>3.87731481481482E-3</v>
      </c>
      <c r="D61">
        <v>5.5833333333333304</v>
      </c>
    </row>
    <row r="62" spans="1:4" ht="15.75" customHeight="1" x14ac:dyDescent="0.25">
      <c r="A62" s="1" t="s">
        <v>41</v>
      </c>
      <c r="B62" s="2">
        <v>8.1712962962962998E-3</v>
      </c>
      <c r="C62" s="1">
        <v>8.1712962962962998E-3</v>
      </c>
      <c r="D62">
        <v>11.766666666666699</v>
      </c>
    </row>
    <row r="63" spans="1:4" ht="15.75" customHeight="1" x14ac:dyDescent="0.25">
      <c r="A63" s="1" t="s">
        <v>265</v>
      </c>
      <c r="B63" s="2">
        <v>3.4837962962962999E-3</v>
      </c>
      <c r="C63" s="1">
        <v>3.4837962962962999E-3</v>
      </c>
      <c r="D63">
        <v>5.0166666666666604</v>
      </c>
    </row>
    <row r="64" spans="1:4" ht="15.75" customHeight="1" x14ac:dyDescent="0.25">
      <c r="A64" s="1" t="s">
        <v>449</v>
      </c>
      <c r="B64" s="2">
        <v>2.48842592592593E-3</v>
      </c>
      <c r="C64" s="1">
        <v>2.48842592592593E-3</v>
      </c>
      <c r="D64">
        <v>3.5833333333333299</v>
      </c>
    </row>
    <row r="65" spans="1:4" ht="15.75" customHeight="1" x14ac:dyDescent="0.25">
      <c r="A65" s="1" t="s">
        <v>55</v>
      </c>
      <c r="B65" s="2">
        <v>6.9444444444444397E-3</v>
      </c>
      <c r="C65" s="1">
        <v>6.9444444444444397E-3</v>
      </c>
      <c r="D65">
        <v>10</v>
      </c>
    </row>
    <row r="66" spans="1:4" ht="15.75" customHeight="1" x14ac:dyDescent="0.25">
      <c r="A66" s="1" t="s">
        <v>578</v>
      </c>
      <c r="B66" s="2">
        <v>2.1412037037036999E-3</v>
      </c>
      <c r="C66" s="1">
        <v>2.1412037037036999E-3</v>
      </c>
      <c r="D66">
        <v>3.0833333333333299</v>
      </c>
    </row>
    <row r="67" spans="1:4" ht="15.75" customHeight="1" x14ac:dyDescent="0.25">
      <c r="A67" s="1" t="s">
        <v>314</v>
      </c>
      <c r="B67" s="2">
        <v>3.1481481481481499E-3</v>
      </c>
      <c r="C67" s="1">
        <v>3.1481481481481499E-3</v>
      </c>
      <c r="D67">
        <v>4.5333333333333297</v>
      </c>
    </row>
    <row r="68" spans="1:4" ht="15.75" customHeight="1" x14ac:dyDescent="0.25">
      <c r="A68" s="1" t="s">
        <v>1151</v>
      </c>
      <c r="B68" s="2">
        <v>1.1458333333333301E-3</v>
      </c>
      <c r="C68" s="1">
        <v>1.1458333333333301E-3</v>
      </c>
      <c r="D68">
        <v>1.65</v>
      </c>
    </row>
    <row r="69" spans="1:4" ht="15.75" customHeight="1" x14ac:dyDescent="0.25">
      <c r="A69" s="1" t="s">
        <v>8</v>
      </c>
      <c r="B69" s="2">
        <v>1.9004629629629601E-2</v>
      </c>
      <c r="C69" s="1">
        <v>1.9004629629629601E-2</v>
      </c>
      <c r="D69">
        <v>27.3666666666666</v>
      </c>
    </row>
    <row r="70" spans="1:4" ht="15.75" customHeight="1" x14ac:dyDescent="0.25">
      <c r="A70" s="1" t="s">
        <v>1085</v>
      </c>
      <c r="B70" s="2">
        <v>1.27314814814815E-3</v>
      </c>
      <c r="C70" s="1">
        <v>1.27314814814815E-3</v>
      </c>
      <c r="D70">
        <v>1.8333333333333299</v>
      </c>
    </row>
    <row r="71" spans="1:4" ht="15.75" customHeight="1" x14ac:dyDescent="0.25">
      <c r="A71" s="1" t="s">
        <v>25</v>
      </c>
      <c r="B71" s="2">
        <v>1.0266203703703699E-2</v>
      </c>
      <c r="C71" s="1">
        <v>1.0266203703703699E-2</v>
      </c>
      <c r="D71">
        <v>14.783333333333299</v>
      </c>
    </row>
    <row r="72" spans="1:4" ht="15.75" customHeight="1" x14ac:dyDescent="0.25">
      <c r="A72" s="1" t="s">
        <v>133</v>
      </c>
      <c r="B72" s="2">
        <v>4.8495370370370402E-3</v>
      </c>
      <c r="C72" s="1">
        <v>4.8495370370370402E-3</v>
      </c>
      <c r="D72">
        <v>6.9833333333333298</v>
      </c>
    </row>
    <row r="73" spans="1:4" ht="15.75" customHeight="1" x14ac:dyDescent="0.25">
      <c r="A73" s="1" t="s">
        <v>552</v>
      </c>
      <c r="B73" s="2">
        <v>2.21064814814815E-3</v>
      </c>
      <c r="C73" s="1">
        <v>2.21064814814815E-3</v>
      </c>
      <c r="D73">
        <v>3.18333333333333</v>
      </c>
    </row>
    <row r="74" spans="1:4" ht="15.75" customHeight="1" x14ac:dyDescent="0.25">
      <c r="A74" s="1" t="s">
        <v>1321</v>
      </c>
      <c r="B74" s="2">
        <v>8.9120370370370395E-4</v>
      </c>
      <c r="C74" s="1">
        <v>8.9120370370370395E-4</v>
      </c>
      <c r="D74">
        <v>1.2833333333333301</v>
      </c>
    </row>
    <row r="75" spans="1:4" ht="15.75" customHeight="1" x14ac:dyDescent="0.25">
      <c r="A75" s="1" t="s">
        <v>1711</v>
      </c>
      <c r="B75" s="2">
        <v>2.5462962962962999E-4</v>
      </c>
      <c r="C75" s="1">
        <v>2.5462962962962999E-4</v>
      </c>
      <c r="D75">
        <v>0.36666666666666597</v>
      </c>
    </row>
    <row r="76" spans="1:4" ht="15.75" customHeight="1" x14ac:dyDescent="0.25">
      <c r="A76" s="1" t="s">
        <v>97</v>
      </c>
      <c r="B76" s="2">
        <v>5.6249999999999998E-3</v>
      </c>
      <c r="C76" s="1">
        <v>5.6249999999999998E-3</v>
      </c>
      <c r="D76">
        <v>8.0999999999999908</v>
      </c>
    </row>
    <row r="77" spans="1:4" ht="15.75" customHeight="1" x14ac:dyDescent="0.25">
      <c r="A77" s="1" t="s">
        <v>219</v>
      </c>
      <c r="B77" s="2">
        <v>3.9120370370370403E-3</v>
      </c>
      <c r="C77" s="1">
        <v>3.9120370370370403E-3</v>
      </c>
      <c r="D77">
        <v>5.6333333333333302</v>
      </c>
    </row>
    <row r="78" spans="1:4" ht="15.75" customHeight="1" x14ac:dyDescent="0.25">
      <c r="A78" s="1" t="s">
        <v>485</v>
      </c>
      <c r="B78" s="2">
        <v>2.38425925925926E-3</v>
      </c>
      <c r="C78" s="1">
        <v>2.38425925925926E-3</v>
      </c>
      <c r="D78">
        <v>3.43333333333333</v>
      </c>
    </row>
    <row r="79" spans="1:4" ht="15.75" customHeight="1" x14ac:dyDescent="0.25">
      <c r="A79" s="1" t="s">
        <v>2109</v>
      </c>
      <c r="B79" s="2">
        <v>0</v>
      </c>
      <c r="C79" s="1">
        <v>0</v>
      </c>
      <c r="D79">
        <v>0</v>
      </c>
    </row>
    <row r="80" spans="1:4" ht="15.75" customHeight="1" x14ac:dyDescent="0.25">
      <c r="A80" s="1" t="s">
        <v>1398</v>
      </c>
      <c r="B80" s="2">
        <v>7.5231481481481503E-4</v>
      </c>
      <c r="C80" s="1">
        <v>7.5231481481481503E-4</v>
      </c>
      <c r="D80">
        <v>1.0833333333333299</v>
      </c>
    </row>
    <row r="81" spans="1:4" ht="15.75" customHeight="1" x14ac:dyDescent="0.25">
      <c r="A81" s="1" t="s">
        <v>257</v>
      </c>
      <c r="B81" s="2">
        <v>3.5763888888888898E-3</v>
      </c>
      <c r="C81" s="1">
        <v>3.5763888888888898E-3</v>
      </c>
      <c r="D81">
        <v>5.15</v>
      </c>
    </row>
    <row r="82" spans="1:4" ht="15.75" customHeight="1" x14ac:dyDescent="0.25">
      <c r="A82" s="1" t="s">
        <v>1427</v>
      </c>
      <c r="B82" s="2">
        <v>7.0601851851851902E-4</v>
      </c>
      <c r="C82" s="1">
        <v>7.0601851851851902E-4</v>
      </c>
      <c r="D82">
        <v>1.0166666666666699</v>
      </c>
    </row>
    <row r="83" spans="1:4" ht="15.75" customHeight="1" x14ac:dyDescent="0.25">
      <c r="A83" s="1" t="s">
        <v>812</v>
      </c>
      <c r="B83" s="2">
        <v>1.7013888888888901E-3</v>
      </c>
      <c r="C83" s="1">
        <v>1.7013888888888901E-3</v>
      </c>
      <c r="D83">
        <v>2.4500000000000002</v>
      </c>
    </row>
    <row r="84" spans="1:4" ht="15.75" customHeight="1" x14ac:dyDescent="0.25">
      <c r="A84" s="1" t="s">
        <v>243</v>
      </c>
      <c r="B84" s="2">
        <v>3.65740740740741E-3</v>
      </c>
      <c r="C84" s="1">
        <v>3.65740740740741E-3</v>
      </c>
      <c r="D84">
        <v>5.2666666666666604</v>
      </c>
    </row>
    <row r="85" spans="1:4" ht="15.75" customHeight="1" x14ac:dyDescent="0.25">
      <c r="A85" s="1" t="s">
        <v>64</v>
      </c>
      <c r="B85" s="2">
        <v>6.6087962962963001E-3</v>
      </c>
      <c r="C85" s="1">
        <v>6.6087962962963001E-3</v>
      </c>
      <c r="D85">
        <v>9.5166666666666604</v>
      </c>
    </row>
    <row r="86" spans="1:4" ht="15.75" customHeight="1" x14ac:dyDescent="0.25">
      <c r="A86" s="1" t="s">
        <v>148</v>
      </c>
      <c r="B86" s="2">
        <v>4.6296296296296302E-3</v>
      </c>
      <c r="C86" s="1">
        <v>4.6296296296296302E-3</v>
      </c>
      <c r="D86">
        <v>6.6666666666666599</v>
      </c>
    </row>
    <row r="87" spans="1:4" ht="15.75" customHeight="1" x14ac:dyDescent="0.25">
      <c r="A87" s="1" t="s">
        <v>2110</v>
      </c>
      <c r="B87" s="2">
        <v>0</v>
      </c>
      <c r="C87" s="1">
        <v>0</v>
      </c>
      <c r="D87">
        <v>0</v>
      </c>
    </row>
    <row r="88" spans="1:4" ht="15.75" customHeight="1" x14ac:dyDescent="0.25">
      <c r="A88" s="1" t="s">
        <v>464</v>
      </c>
      <c r="B88" s="2">
        <v>2.44212962962963E-3</v>
      </c>
      <c r="C88" s="1">
        <v>2.44212962962963E-3</v>
      </c>
      <c r="D88">
        <v>3.5166666666666599</v>
      </c>
    </row>
    <row r="89" spans="1:4" ht="15.75" customHeight="1" x14ac:dyDescent="0.25">
      <c r="A89" s="1" t="s">
        <v>317</v>
      </c>
      <c r="B89" s="2">
        <v>3.1250000000000002E-3</v>
      </c>
      <c r="C89" s="1">
        <v>3.1250000000000002E-3</v>
      </c>
      <c r="D89">
        <v>4.5</v>
      </c>
    </row>
    <row r="90" spans="1:4" ht="15.75" customHeight="1" x14ac:dyDescent="0.25">
      <c r="A90" s="1" t="s">
        <v>183</v>
      </c>
      <c r="B90" s="2">
        <v>4.2939814814814802E-3</v>
      </c>
      <c r="C90" s="1">
        <v>4.2939814814814802E-3</v>
      </c>
      <c r="D90">
        <v>6.18333333333333</v>
      </c>
    </row>
    <row r="91" spans="1:4" ht="15.75" customHeight="1" x14ac:dyDescent="0.25">
      <c r="A91" s="1" t="s">
        <v>2111</v>
      </c>
      <c r="B91" s="2">
        <v>0</v>
      </c>
      <c r="C91" s="1">
        <v>0</v>
      </c>
      <c r="D91">
        <v>0</v>
      </c>
    </row>
    <row r="92" spans="1:4" ht="15.75" customHeight="1" x14ac:dyDescent="0.25">
      <c r="A92" s="1" t="s">
        <v>154</v>
      </c>
      <c r="B92" s="2">
        <v>4.5023148148148201E-3</v>
      </c>
      <c r="C92" s="1">
        <v>4.5023148148148201E-3</v>
      </c>
      <c r="D92">
        <v>6.4833333333333298</v>
      </c>
    </row>
    <row r="93" spans="1:4" ht="15.75" customHeight="1" x14ac:dyDescent="0.25">
      <c r="A93" s="1" t="s">
        <v>1973</v>
      </c>
      <c r="B93" s="2">
        <v>4.6296296296296301E-5</v>
      </c>
      <c r="C93" s="1">
        <v>4.6296296296296301E-5</v>
      </c>
      <c r="D93">
        <v>6.6666666666666596E-2</v>
      </c>
    </row>
    <row r="94" spans="1:4" ht="15.75" customHeight="1" x14ac:dyDescent="0.25">
      <c r="A94" s="1" t="s">
        <v>2059</v>
      </c>
      <c r="B94" s="2">
        <v>1.1574074074074101E-5</v>
      </c>
      <c r="C94" s="1">
        <v>1.1574074074074101E-5</v>
      </c>
      <c r="D94">
        <v>1.6666666666666701E-2</v>
      </c>
    </row>
    <row r="95" spans="1:4" ht="15.75" customHeight="1" x14ac:dyDescent="0.25">
      <c r="A95" s="1" t="s">
        <v>2050</v>
      </c>
      <c r="B95" s="2">
        <v>2.31481481481481E-5</v>
      </c>
      <c r="C95" s="1">
        <v>2.31481481481481E-5</v>
      </c>
      <c r="D95">
        <v>3.3333333333333298E-2</v>
      </c>
    </row>
    <row r="96" spans="1:4" ht="15.75" customHeight="1" x14ac:dyDescent="0.25">
      <c r="A96" s="1" t="s">
        <v>2112</v>
      </c>
      <c r="B96" s="2">
        <v>0</v>
      </c>
      <c r="C96" s="1">
        <v>0</v>
      </c>
      <c r="D96">
        <v>0</v>
      </c>
    </row>
    <row r="97" spans="1:4" ht="15.75" customHeight="1" x14ac:dyDescent="0.25">
      <c r="A97" s="1" t="s">
        <v>2113</v>
      </c>
      <c r="B97" s="2">
        <v>0</v>
      </c>
      <c r="C97" s="1">
        <v>0</v>
      </c>
      <c r="D97">
        <v>0</v>
      </c>
    </row>
    <row r="98" spans="1:4" ht="15.75" customHeight="1" x14ac:dyDescent="0.25">
      <c r="A98" s="1" t="s">
        <v>402</v>
      </c>
      <c r="B98" s="2">
        <v>2.6504629629629599E-3</v>
      </c>
      <c r="C98" s="1">
        <v>2.6504629629629599E-3</v>
      </c>
      <c r="D98">
        <v>3.8166666666666602</v>
      </c>
    </row>
    <row r="99" spans="1:4" ht="15.75" customHeight="1" x14ac:dyDescent="0.25">
      <c r="A99" s="1" t="s">
        <v>210</v>
      </c>
      <c r="B99" s="2">
        <v>4.0393518518518504E-3</v>
      </c>
      <c r="C99" s="1">
        <v>4.0393518518518504E-3</v>
      </c>
      <c r="D99">
        <v>5.8166666666666602</v>
      </c>
    </row>
    <row r="100" spans="1:4" ht="15.75" customHeight="1" x14ac:dyDescent="0.25">
      <c r="A100" s="1" t="s">
        <v>373</v>
      </c>
      <c r="B100" s="2">
        <v>2.8009259259259298E-3</v>
      </c>
      <c r="C100" s="1">
        <v>2.8009259259259298E-3</v>
      </c>
      <c r="D100">
        <v>4.0333333333333297</v>
      </c>
    </row>
    <row r="101" spans="1:4" ht="15.75" customHeight="1" x14ac:dyDescent="0.25">
      <c r="A101" s="1" t="s">
        <v>284</v>
      </c>
      <c r="B101" s="2">
        <v>3.3449074074074102E-3</v>
      </c>
      <c r="C101" s="1">
        <v>3.3449074074074102E-3</v>
      </c>
      <c r="D101">
        <v>4.8166666666666602</v>
      </c>
    </row>
    <row r="102" spans="1:4" ht="15.75" customHeight="1" x14ac:dyDescent="0.25">
      <c r="A102" s="1" t="s">
        <v>174</v>
      </c>
      <c r="B102" s="2">
        <v>4.3634259259259303E-3</v>
      </c>
      <c r="C102" s="1">
        <v>4.3634259259259303E-3</v>
      </c>
      <c r="D102">
        <v>6.2833333333333297</v>
      </c>
    </row>
    <row r="103" spans="1:4" ht="15.75" customHeight="1" x14ac:dyDescent="0.25">
      <c r="A103" s="1" t="s">
        <v>1097</v>
      </c>
      <c r="B103" s="2">
        <v>1.25E-3</v>
      </c>
      <c r="C103" s="1">
        <v>1.25E-3</v>
      </c>
      <c r="D103">
        <v>1.8</v>
      </c>
    </row>
    <row r="104" spans="1:4" ht="15.75" customHeight="1" x14ac:dyDescent="0.25">
      <c r="A104" s="1" t="s">
        <v>2051</v>
      </c>
      <c r="B104" s="2">
        <v>2.31481481481481E-5</v>
      </c>
      <c r="C104" s="1">
        <v>2.31481481481481E-5</v>
      </c>
      <c r="D104">
        <v>3.3333333333333298E-2</v>
      </c>
    </row>
    <row r="105" spans="1:4" ht="15.75" customHeight="1" x14ac:dyDescent="0.25">
      <c r="A105" s="1" t="s">
        <v>2114</v>
      </c>
      <c r="B105" s="2">
        <v>0</v>
      </c>
      <c r="C105" s="1">
        <v>0</v>
      </c>
      <c r="D105">
        <v>0</v>
      </c>
    </row>
    <row r="106" spans="1:4" ht="15.75" customHeight="1" x14ac:dyDescent="0.25">
      <c r="A106" s="1" t="s">
        <v>39</v>
      </c>
      <c r="B106" s="2">
        <v>8.4143518518518499E-3</v>
      </c>
      <c r="C106" s="1">
        <v>8.4143518518518499E-3</v>
      </c>
      <c r="D106">
        <v>12.116666666666699</v>
      </c>
    </row>
    <row r="107" spans="1:4" ht="15.75" customHeight="1" x14ac:dyDescent="0.25">
      <c r="A107" s="1" t="s">
        <v>443</v>
      </c>
      <c r="B107" s="2">
        <v>2.5115740740740702E-3</v>
      </c>
      <c r="C107" s="1">
        <v>2.5115740740740702E-3</v>
      </c>
      <c r="D107">
        <v>3.61666666666666</v>
      </c>
    </row>
    <row r="108" spans="1:4" ht="15.75" customHeight="1" x14ac:dyDescent="0.25">
      <c r="A108" s="1" t="s">
        <v>158</v>
      </c>
      <c r="B108" s="2">
        <v>4.4907407407407396E-3</v>
      </c>
      <c r="C108" s="1">
        <v>4.4907407407407396E-3</v>
      </c>
      <c r="D108">
        <v>6.4666666666666597</v>
      </c>
    </row>
    <row r="109" spans="1:4" ht="15.75" customHeight="1" x14ac:dyDescent="0.25">
      <c r="A109" s="1" t="s">
        <v>1699</v>
      </c>
      <c r="B109" s="2">
        <v>2.7777777777777799E-4</v>
      </c>
      <c r="C109" s="1">
        <v>2.7777777777777799E-4</v>
      </c>
      <c r="D109">
        <v>0.4</v>
      </c>
    </row>
    <row r="110" spans="1:4" ht="15.75" customHeight="1" x14ac:dyDescent="0.25">
      <c r="A110" s="1" t="s">
        <v>2029</v>
      </c>
      <c r="B110" s="2">
        <v>2.31481481481481E-5</v>
      </c>
      <c r="C110" s="1">
        <v>2.31481481481481E-5</v>
      </c>
      <c r="D110">
        <v>3.3333333333333298E-2</v>
      </c>
    </row>
    <row r="111" spans="1:4" ht="15.75" customHeight="1" x14ac:dyDescent="0.25">
      <c r="A111" s="1" t="s">
        <v>1689</v>
      </c>
      <c r="B111" s="2">
        <v>2.7777777777777799E-4</v>
      </c>
      <c r="C111" s="1">
        <v>2.7777777777777799E-4</v>
      </c>
      <c r="D111">
        <v>0.4</v>
      </c>
    </row>
    <row r="112" spans="1:4" ht="15.75" customHeight="1" x14ac:dyDescent="0.25">
      <c r="A112" s="1" t="s">
        <v>286</v>
      </c>
      <c r="B112" s="2">
        <v>3.3333333333333301E-3</v>
      </c>
      <c r="C112" s="1">
        <v>3.3333333333333301E-3</v>
      </c>
      <c r="D112">
        <v>4.8</v>
      </c>
    </row>
    <row r="113" spans="1:4" ht="15.75" customHeight="1" x14ac:dyDescent="0.25">
      <c r="A113" s="1" t="s">
        <v>1666</v>
      </c>
      <c r="B113" s="2">
        <v>3.1250000000000001E-4</v>
      </c>
      <c r="C113" s="1">
        <v>3.1250000000000001E-4</v>
      </c>
      <c r="D113">
        <v>0.45</v>
      </c>
    </row>
    <row r="114" spans="1:4" ht="15.75" customHeight="1" x14ac:dyDescent="0.25">
      <c r="A114" s="1" t="s">
        <v>2115</v>
      </c>
      <c r="B114" s="2">
        <v>0</v>
      </c>
      <c r="C114" s="1">
        <v>0</v>
      </c>
      <c r="D114">
        <v>0</v>
      </c>
    </row>
    <row r="115" spans="1:4" ht="15.75" customHeight="1" x14ac:dyDescent="0.25">
      <c r="A115" s="1" t="s">
        <v>2030</v>
      </c>
      <c r="B115" s="2">
        <v>2.31481481481481E-5</v>
      </c>
      <c r="C115" s="1">
        <v>2.31481481481481E-5</v>
      </c>
      <c r="D115">
        <v>3.3333333333333298E-2</v>
      </c>
    </row>
    <row r="116" spans="1:4" ht="15.75" customHeight="1" x14ac:dyDescent="0.25">
      <c r="A116" s="1" t="s">
        <v>2116</v>
      </c>
      <c r="B116" s="2">
        <v>0</v>
      </c>
      <c r="C116" s="1">
        <v>0</v>
      </c>
      <c r="D116">
        <v>0</v>
      </c>
    </row>
    <row r="117" spans="1:4" ht="15.75" customHeight="1" x14ac:dyDescent="0.25">
      <c r="A117" s="1" t="s">
        <v>13</v>
      </c>
      <c r="B117" s="2">
        <v>1.52662037037037E-2</v>
      </c>
      <c r="C117" s="1">
        <v>1.52662037037037E-2</v>
      </c>
      <c r="D117">
        <v>21.983333333333299</v>
      </c>
    </row>
    <row r="118" spans="1:4" ht="15.75" customHeight="1" x14ac:dyDescent="0.25">
      <c r="A118" s="1" t="s">
        <v>178</v>
      </c>
      <c r="B118" s="2">
        <v>4.3287037037037001E-3</v>
      </c>
      <c r="C118" s="1">
        <v>4.3287037037037001E-3</v>
      </c>
      <c r="D118">
        <v>6.2333333333333298</v>
      </c>
    </row>
    <row r="119" spans="1:4" ht="15.75" customHeight="1" x14ac:dyDescent="0.25">
      <c r="A119" s="1" t="s">
        <v>2117</v>
      </c>
      <c r="B119" s="2">
        <v>0</v>
      </c>
      <c r="C119" s="1">
        <v>0</v>
      </c>
      <c r="D119">
        <v>0</v>
      </c>
    </row>
    <row r="120" spans="1:4" ht="15.75" customHeight="1" x14ac:dyDescent="0.25">
      <c r="A120" s="1" t="s">
        <v>805</v>
      </c>
      <c r="B120" s="2">
        <v>1.71296296296296E-3</v>
      </c>
      <c r="C120" s="1">
        <v>1.71296296296296E-3</v>
      </c>
      <c r="D120">
        <v>2.4666666666666601</v>
      </c>
    </row>
    <row r="121" spans="1:4" ht="15.75" customHeight="1" x14ac:dyDescent="0.25">
      <c r="A121" s="1" t="s">
        <v>1911</v>
      </c>
      <c r="B121" s="2">
        <v>6.9444444444444404E-5</v>
      </c>
      <c r="C121" s="1">
        <v>6.9444444444444404E-5</v>
      </c>
      <c r="D121">
        <v>0.1</v>
      </c>
    </row>
    <row r="122" spans="1:4" ht="15.75" customHeight="1" x14ac:dyDescent="0.25">
      <c r="A122" s="1" t="s">
        <v>1750</v>
      </c>
      <c r="B122" s="2">
        <v>2.0833333333333299E-4</v>
      </c>
      <c r="C122" s="1">
        <v>2.0833333333333299E-4</v>
      </c>
      <c r="D122">
        <v>0.3</v>
      </c>
    </row>
    <row r="123" spans="1:4" ht="15.75" customHeight="1" x14ac:dyDescent="0.25">
      <c r="A123" s="1" t="s">
        <v>357</v>
      </c>
      <c r="B123" s="2">
        <v>2.8935185185185201E-3</v>
      </c>
      <c r="C123" s="1">
        <v>2.8935185185185201E-3</v>
      </c>
      <c r="D123">
        <v>4.1666666666666599</v>
      </c>
    </row>
    <row r="124" spans="1:4" ht="15.75" customHeight="1" x14ac:dyDescent="0.25">
      <c r="A124" s="1" t="s">
        <v>604</v>
      </c>
      <c r="B124" s="2">
        <v>2.0833333333333298E-3</v>
      </c>
      <c r="C124" s="1">
        <v>2.0833333333333298E-3</v>
      </c>
      <c r="D124">
        <v>3</v>
      </c>
    </row>
    <row r="125" spans="1:4" ht="15.75" customHeight="1" x14ac:dyDescent="0.25">
      <c r="A125" s="1" t="s">
        <v>1017</v>
      </c>
      <c r="B125" s="2">
        <v>1.35416666666667E-3</v>
      </c>
      <c r="C125" s="1">
        <v>1.35416666666667E-3</v>
      </c>
      <c r="D125">
        <v>1.95</v>
      </c>
    </row>
    <row r="126" spans="1:4" ht="15.75" customHeight="1" x14ac:dyDescent="0.25">
      <c r="A126" s="1" t="s">
        <v>817</v>
      </c>
      <c r="B126" s="2">
        <v>1.68981481481481E-3</v>
      </c>
      <c r="C126" s="1">
        <v>1.68981481481481E-3</v>
      </c>
      <c r="D126">
        <v>2.43333333333333</v>
      </c>
    </row>
    <row r="127" spans="1:4" ht="15.75" customHeight="1" x14ac:dyDescent="0.25">
      <c r="A127" s="1" t="s">
        <v>1211</v>
      </c>
      <c r="B127" s="2">
        <v>1.0648148148148101E-3</v>
      </c>
      <c r="C127" s="1">
        <v>1.0648148148148101E-3</v>
      </c>
      <c r="D127">
        <v>1.5333333333333301</v>
      </c>
    </row>
    <row r="128" spans="1:4" ht="15.75" customHeight="1" x14ac:dyDescent="0.25">
      <c r="A128" s="1" t="s">
        <v>1064</v>
      </c>
      <c r="B128" s="2">
        <v>1.30787037037037E-3</v>
      </c>
      <c r="C128" s="1">
        <v>1.30787037037037E-3</v>
      </c>
      <c r="D128">
        <v>1.88333333333333</v>
      </c>
    </row>
    <row r="129" spans="1:4" ht="15.75" customHeight="1" x14ac:dyDescent="0.25">
      <c r="A129" s="1" t="s">
        <v>426</v>
      </c>
      <c r="B129" s="2">
        <v>2.5810185185185198E-3</v>
      </c>
      <c r="C129" s="1">
        <v>2.5810185185185198E-3</v>
      </c>
      <c r="D129">
        <v>3.7166666666666601</v>
      </c>
    </row>
    <row r="130" spans="1:4" ht="15.75" customHeight="1" x14ac:dyDescent="0.25">
      <c r="A130" s="1" t="s">
        <v>1434</v>
      </c>
      <c r="B130" s="2">
        <v>6.9444444444444404E-4</v>
      </c>
      <c r="C130" s="1">
        <v>6.9444444444444404E-4</v>
      </c>
      <c r="D130">
        <v>0.999999999999999</v>
      </c>
    </row>
    <row r="131" spans="1:4" ht="15.75" customHeight="1" x14ac:dyDescent="0.25">
      <c r="A131" s="1" t="s">
        <v>1000</v>
      </c>
      <c r="B131" s="2">
        <v>1.37731481481481E-3</v>
      </c>
      <c r="C131" s="1">
        <v>1.37731481481481E-3</v>
      </c>
      <c r="D131">
        <v>1.9833333333333301</v>
      </c>
    </row>
    <row r="132" spans="1:4" ht="15.75" customHeight="1" x14ac:dyDescent="0.25">
      <c r="A132" s="1" t="s">
        <v>846</v>
      </c>
      <c r="B132" s="2">
        <v>1.6435185185185201E-3</v>
      </c>
      <c r="C132" s="1">
        <v>1.6435185185185201E-3</v>
      </c>
      <c r="D132">
        <v>2.36666666666666</v>
      </c>
    </row>
    <row r="133" spans="1:4" ht="15.75" customHeight="1" x14ac:dyDescent="0.25">
      <c r="A133" s="1" t="s">
        <v>546</v>
      </c>
      <c r="B133" s="2">
        <v>2.2222222222222201E-3</v>
      </c>
      <c r="C133" s="1">
        <v>2.2222222222222201E-3</v>
      </c>
      <c r="D133">
        <v>3.2</v>
      </c>
    </row>
    <row r="134" spans="1:4" ht="15.75" customHeight="1" x14ac:dyDescent="0.25">
      <c r="A134" s="1" t="s">
        <v>1805</v>
      </c>
      <c r="B134" s="2">
        <v>1.50462962962963E-4</v>
      </c>
      <c r="C134" s="1">
        <v>1.50462962962963E-4</v>
      </c>
      <c r="D134">
        <v>0.21666666666666601</v>
      </c>
    </row>
    <row r="135" spans="1:4" ht="15.75" customHeight="1" x14ac:dyDescent="0.25">
      <c r="A135" s="1" t="s">
        <v>229</v>
      </c>
      <c r="B135" s="2">
        <v>3.8310185185185201E-3</v>
      </c>
      <c r="C135" s="1">
        <v>3.8310185185185201E-3</v>
      </c>
      <c r="D135">
        <v>5.5166666666666604</v>
      </c>
    </row>
    <row r="136" spans="1:4" ht="15.75" customHeight="1" x14ac:dyDescent="0.25">
      <c r="A136" s="1" t="s">
        <v>998</v>
      </c>
      <c r="B136" s="2">
        <v>1.38888888888889E-3</v>
      </c>
      <c r="C136" s="1">
        <v>1.38888888888889E-3</v>
      </c>
      <c r="D136">
        <v>2</v>
      </c>
    </row>
    <row r="137" spans="1:4" ht="15.75" customHeight="1" x14ac:dyDescent="0.25">
      <c r="A137" s="1" t="s">
        <v>2118</v>
      </c>
      <c r="B137" s="2">
        <v>0</v>
      </c>
      <c r="C137" s="1">
        <v>0</v>
      </c>
      <c r="D137">
        <v>0</v>
      </c>
    </row>
    <row r="138" spans="1:4" ht="15.75" customHeight="1" x14ac:dyDescent="0.25">
      <c r="A138" s="1" t="s">
        <v>758</v>
      </c>
      <c r="B138" s="2">
        <v>1.7824074074074101E-3</v>
      </c>
      <c r="C138" s="1">
        <v>1.7824074074074101E-3</v>
      </c>
      <c r="D138">
        <v>2.5666666666666602</v>
      </c>
    </row>
    <row r="139" spans="1:4" ht="15.75" customHeight="1" x14ac:dyDescent="0.25">
      <c r="A139" s="1" t="s">
        <v>2119</v>
      </c>
      <c r="B139" s="2">
        <v>0</v>
      </c>
      <c r="C139" s="1">
        <v>0</v>
      </c>
      <c r="D139">
        <v>0</v>
      </c>
    </row>
    <row r="140" spans="1:4" ht="15.75" customHeight="1" x14ac:dyDescent="0.25">
      <c r="A140" s="1" t="s">
        <v>652</v>
      </c>
      <c r="B140" s="2">
        <v>1.9791666666666699E-3</v>
      </c>
      <c r="C140" s="1">
        <v>1.9791666666666699E-3</v>
      </c>
      <c r="D140">
        <v>2.85</v>
      </c>
    </row>
    <row r="141" spans="1:4" ht="15.75" customHeight="1" x14ac:dyDescent="0.25">
      <c r="A141" s="1" t="s">
        <v>2120</v>
      </c>
      <c r="B141" s="2">
        <v>0</v>
      </c>
      <c r="C141" s="1">
        <v>0</v>
      </c>
      <c r="D141">
        <v>0</v>
      </c>
    </row>
    <row r="142" spans="1:4" ht="15.75" customHeight="1" x14ac:dyDescent="0.25">
      <c r="A142" s="1" t="s">
        <v>790</v>
      </c>
      <c r="B142" s="2">
        <v>1.72453703703704E-3</v>
      </c>
      <c r="C142" s="1">
        <v>1.72453703703704E-3</v>
      </c>
      <c r="D142">
        <v>2.4833333333333298</v>
      </c>
    </row>
    <row r="143" spans="1:4" ht="15.75" customHeight="1" x14ac:dyDescent="0.25">
      <c r="A143" s="1" t="s">
        <v>400</v>
      </c>
      <c r="B143" s="2">
        <v>2.6736111111111101E-3</v>
      </c>
      <c r="C143" s="1">
        <v>2.6736111111111101E-3</v>
      </c>
      <c r="D143">
        <v>3.85</v>
      </c>
    </row>
    <row r="144" spans="1:4" ht="15.75" customHeight="1" x14ac:dyDescent="0.25">
      <c r="A144" s="1" t="s">
        <v>1322</v>
      </c>
      <c r="B144" s="2">
        <v>8.9120370370370395E-4</v>
      </c>
      <c r="C144" s="1">
        <v>8.9120370370370395E-4</v>
      </c>
      <c r="D144">
        <v>1.2833333333333301</v>
      </c>
    </row>
    <row r="145" spans="1:4" ht="15.75" customHeight="1" x14ac:dyDescent="0.25">
      <c r="A145" s="1" t="s">
        <v>905</v>
      </c>
      <c r="B145" s="2">
        <v>1.5393518518518499E-3</v>
      </c>
      <c r="C145" s="1">
        <v>1.5393518518518499E-3</v>
      </c>
      <c r="D145">
        <v>2.2166666666666601</v>
      </c>
    </row>
    <row r="146" spans="1:4" ht="15.75" customHeight="1" x14ac:dyDescent="0.25">
      <c r="A146" s="1" t="s">
        <v>2121</v>
      </c>
      <c r="B146" s="2">
        <v>0</v>
      </c>
      <c r="C146" s="1">
        <v>0</v>
      </c>
      <c r="D146">
        <v>0</v>
      </c>
    </row>
    <row r="147" spans="1:4" ht="15.75" customHeight="1" x14ac:dyDescent="0.25">
      <c r="A147" s="1" t="s">
        <v>565</v>
      </c>
      <c r="B147" s="2">
        <v>2.1759259259259301E-3</v>
      </c>
      <c r="C147" s="1">
        <v>2.1759259259259301E-3</v>
      </c>
      <c r="D147">
        <v>3.1333333333333302</v>
      </c>
    </row>
    <row r="148" spans="1:4" ht="15.75" customHeight="1" x14ac:dyDescent="0.25">
      <c r="A148" s="1" t="s">
        <v>516</v>
      </c>
      <c r="B148" s="2">
        <v>2.2916666666666701E-3</v>
      </c>
      <c r="C148" s="1">
        <v>2.2916666666666701E-3</v>
      </c>
      <c r="D148">
        <v>3.3</v>
      </c>
    </row>
    <row r="149" spans="1:4" ht="15.75" customHeight="1" x14ac:dyDescent="0.25">
      <c r="A149" s="1" t="s">
        <v>900</v>
      </c>
      <c r="B149" s="2">
        <v>1.55092592592593E-3</v>
      </c>
      <c r="C149" s="1">
        <v>1.55092592592593E-3</v>
      </c>
      <c r="D149">
        <v>2.2333333333333298</v>
      </c>
    </row>
    <row r="150" spans="1:4" ht="15.75" customHeight="1" x14ac:dyDescent="0.25">
      <c r="A150" s="1" t="s">
        <v>902</v>
      </c>
      <c r="B150" s="2">
        <v>1.55092592592593E-3</v>
      </c>
      <c r="C150" s="1">
        <v>1.55092592592593E-3</v>
      </c>
      <c r="D150">
        <v>2.2333333333333298</v>
      </c>
    </row>
    <row r="151" spans="1:4" ht="15.75" customHeight="1" x14ac:dyDescent="0.25">
      <c r="A151" s="1" t="s">
        <v>79</v>
      </c>
      <c r="B151" s="2">
        <v>5.9837962962963004E-3</v>
      </c>
      <c r="C151" s="1">
        <v>5.9837962962963004E-3</v>
      </c>
      <c r="D151">
        <v>8.61666666666666</v>
      </c>
    </row>
    <row r="152" spans="1:4" ht="15.75" customHeight="1" x14ac:dyDescent="0.25">
      <c r="A152" s="1" t="s">
        <v>1796</v>
      </c>
      <c r="B152" s="2">
        <v>1.6203703703703701E-4</v>
      </c>
      <c r="C152" s="1">
        <v>1.6203703703703701E-4</v>
      </c>
      <c r="D152">
        <v>0.233333333333333</v>
      </c>
    </row>
    <row r="153" spans="1:4" ht="15.75" customHeight="1" x14ac:dyDescent="0.25">
      <c r="A153" s="1" t="s">
        <v>1072</v>
      </c>
      <c r="B153" s="2">
        <v>1.2962962962962999E-3</v>
      </c>
      <c r="C153" s="1">
        <v>1.2962962962962999E-3</v>
      </c>
      <c r="D153">
        <v>1.86666666666667</v>
      </c>
    </row>
    <row r="154" spans="1:4" ht="15.75" customHeight="1" x14ac:dyDescent="0.25">
      <c r="A154" s="1" t="s">
        <v>733</v>
      </c>
      <c r="B154" s="2">
        <v>1.8287037037037E-3</v>
      </c>
      <c r="C154" s="1">
        <v>1.8287037037037E-3</v>
      </c>
      <c r="D154">
        <v>2.6333333333333302</v>
      </c>
    </row>
    <row r="155" spans="1:4" ht="15.75" customHeight="1" x14ac:dyDescent="0.25">
      <c r="A155" s="1" t="s">
        <v>915</v>
      </c>
      <c r="B155" s="2">
        <v>1.52777777777778E-3</v>
      </c>
      <c r="C155" s="1">
        <v>1.52777777777778E-3</v>
      </c>
      <c r="D155">
        <v>2.2000000000000002</v>
      </c>
    </row>
    <row r="156" spans="1:4" ht="15.75" customHeight="1" x14ac:dyDescent="0.25">
      <c r="A156" s="1" t="s">
        <v>1785</v>
      </c>
      <c r="B156" s="2">
        <v>1.7361111111111101E-4</v>
      </c>
      <c r="C156" s="1">
        <v>1.7361111111111101E-4</v>
      </c>
      <c r="D156">
        <v>0.25</v>
      </c>
    </row>
    <row r="157" spans="1:4" ht="15.75" customHeight="1" x14ac:dyDescent="0.25">
      <c r="A157" s="1" t="s">
        <v>377</v>
      </c>
      <c r="B157" s="2">
        <v>2.7662037037037E-3</v>
      </c>
      <c r="C157" s="1">
        <v>2.7662037037037E-3</v>
      </c>
      <c r="D157">
        <v>3.9833333333333298</v>
      </c>
    </row>
    <row r="158" spans="1:4" ht="15.75" customHeight="1" x14ac:dyDescent="0.25">
      <c r="A158" s="1" t="s">
        <v>274</v>
      </c>
      <c r="B158" s="2">
        <v>3.4143518518518498E-3</v>
      </c>
      <c r="C158" s="1">
        <v>3.4143518518518498E-3</v>
      </c>
      <c r="D158">
        <v>4.9166666666666599</v>
      </c>
    </row>
    <row r="159" spans="1:4" ht="15.75" customHeight="1" x14ac:dyDescent="0.25">
      <c r="A159" s="1" t="s">
        <v>763</v>
      </c>
      <c r="B159" s="2">
        <v>1.7824074074074101E-3</v>
      </c>
      <c r="C159" s="1">
        <v>1.7824074074074101E-3</v>
      </c>
      <c r="D159">
        <v>2.5666666666666602</v>
      </c>
    </row>
    <row r="160" spans="1:4" ht="15.75" customHeight="1" x14ac:dyDescent="0.25">
      <c r="A160" s="1" t="s">
        <v>1602</v>
      </c>
      <c r="B160" s="2">
        <v>4.0509259259259301E-4</v>
      </c>
      <c r="C160" s="1">
        <v>4.0509259259259301E-4</v>
      </c>
      <c r="D160">
        <v>0.58333333333333304</v>
      </c>
    </row>
    <row r="161" spans="1:4" ht="15.75" customHeight="1" x14ac:dyDescent="0.25">
      <c r="A161" s="1" t="s">
        <v>1182</v>
      </c>
      <c r="B161" s="2">
        <v>1.11111111111111E-3</v>
      </c>
      <c r="C161" s="1">
        <v>1.11111111111111E-3</v>
      </c>
      <c r="D161">
        <v>1.6</v>
      </c>
    </row>
    <row r="162" spans="1:4" ht="15.75" customHeight="1" x14ac:dyDescent="0.25">
      <c r="A162" s="1" t="s">
        <v>1021</v>
      </c>
      <c r="B162" s="2">
        <v>1.35416666666667E-3</v>
      </c>
      <c r="C162" s="1">
        <v>1.35416666666667E-3</v>
      </c>
      <c r="D162">
        <v>1.95</v>
      </c>
    </row>
    <row r="163" spans="1:4" ht="15.75" customHeight="1" x14ac:dyDescent="0.25">
      <c r="A163" s="1" t="s">
        <v>701</v>
      </c>
      <c r="B163" s="2">
        <v>1.8749999999999999E-3</v>
      </c>
      <c r="C163" s="1">
        <v>1.8749999999999999E-3</v>
      </c>
      <c r="D163">
        <v>2.7</v>
      </c>
    </row>
    <row r="164" spans="1:4" ht="15.75" customHeight="1" x14ac:dyDescent="0.25">
      <c r="A164" s="1" t="s">
        <v>234</v>
      </c>
      <c r="B164" s="2">
        <v>3.76157407407407E-3</v>
      </c>
      <c r="C164" s="1">
        <v>3.76157407407407E-3</v>
      </c>
      <c r="D164">
        <v>5.4166666666666599</v>
      </c>
    </row>
    <row r="165" spans="1:4" ht="15.75" customHeight="1" x14ac:dyDescent="0.25">
      <c r="A165" s="1" t="s">
        <v>1063</v>
      </c>
      <c r="B165" s="2">
        <v>1.30787037037037E-3</v>
      </c>
      <c r="C165" s="1">
        <v>1.30787037037037E-3</v>
      </c>
      <c r="D165">
        <v>1.88333333333333</v>
      </c>
    </row>
    <row r="166" spans="1:4" ht="15.75" customHeight="1" x14ac:dyDescent="0.25">
      <c r="A166" s="1" t="s">
        <v>2122</v>
      </c>
      <c r="B166" s="2">
        <v>0</v>
      </c>
      <c r="C166" s="1">
        <v>0</v>
      </c>
      <c r="D166">
        <v>0</v>
      </c>
    </row>
    <row r="167" spans="1:4" ht="15.75" customHeight="1" x14ac:dyDescent="0.25">
      <c r="A167" s="1" t="s">
        <v>99</v>
      </c>
      <c r="B167" s="2">
        <v>5.5555555555555601E-3</v>
      </c>
      <c r="C167" s="1">
        <v>5.5555555555555601E-3</v>
      </c>
      <c r="D167">
        <v>8</v>
      </c>
    </row>
    <row r="168" spans="1:4" ht="15.75" customHeight="1" x14ac:dyDescent="0.25">
      <c r="A168" s="1" t="s">
        <v>1700</v>
      </c>
      <c r="B168" s="2">
        <v>2.7777777777777799E-4</v>
      </c>
      <c r="C168" s="1">
        <v>2.7777777777777799E-4</v>
      </c>
      <c r="D168">
        <v>0.4</v>
      </c>
    </row>
    <row r="169" spans="1:4" ht="15.75" customHeight="1" x14ac:dyDescent="0.25">
      <c r="A169" s="1" t="s">
        <v>869</v>
      </c>
      <c r="B169" s="2">
        <v>1.5972222222222199E-3</v>
      </c>
      <c r="C169" s="1">
        <v>1.5972222222222199E-3</v>
      </c>
      <c r="D169">
        <v>2.2999999999999998</v>
      </c>
    </row>
    <row r="170" spans="1:4" ht="15.75" customHeight="1" x14ac:dyDescent="0.25">
      <c r="A170" s="1" t="s">
        <v>785</v>
      </c>
      <c r="B170" s="2">
        <v>1.7361111111111099E-3</v>
      </c>
      <c r="C170" s="1">
        <v>1.7361111111111099E-3</v>
      </c>
      <c r="D170">
        <v>2.5</v>
      </c>
    </row>
    <row r="171" spans="1:4" ht="15.75" customHeight="1" x14ac:dyDescent="0.25">
      <c r="A171" s="1" t="s">
        <v>1633</v>
      </c>
      <c r="B171" s="2">
        <v>3.5879629629629602E-4</v>
      </c>
      <c r="C171" s="1">
        <v>3.5879629629629602E-4</v>
      </c>
      <c r="D171">
        <v>0.51666666666666605</v>
      </c>
    </row>
    <row r="172" spans="1:4" ht="15.75" customHeight="1" x14ac:dyDescent="0.25">
      <c r="A172" s="1" t="s">
        <v>1774</v>
      </c>
      <c r="B172" s="2">
        <v>1.8518518518518501E-4</v>
      </c>
      <c r="C172" s="1">
        <v>1.8518518518518501E-4</v>
      </c>
      <c r="D172">
        <v>0.266666666666666</v>
      </c>
    </row>
    <row r="173" spans="1:4" ht="15.75" customHeight="1" x14ac:dyDescent="0.25">
      <c r="A173" s="1" t="s">
        <v>1470</v>
      </c>
      <c r="B173" s="2">
        <v>6.5972222222222203E-4</v>
      </c>
      <c r="C173" s="1">
        <v>6.5972222222222203E-4</v>
      </c>
      <c r="D173">
        <v>0.94999999999999896</v>
      </c>
    </row>
    <row r="174" spans="1:4" ht="15.75" customHeight="1" x14ac:dyDescent="0.25">
      <c r="A174" s="1" t="s">
        <v>921</v>
      </c>
      <c r="B174" s="2">
        <v>1.52777777777778E-3</v>
      </c>
      <c r="C174" s="1">
        <v>1.52777777777778E-3</v>
      </c>
      <c r="D174">
        <v>2.2000000000000002</v>
      </c>
    </row>
    <row r="175" spans="1:4" ht="15.75" customHeight="1" x14ac:dyDescent="0.25">
      <c r="A175" s="1" t="s">
        <v>2123</v>
      </c>
      <c r="B175" s="2">
        <v>0</v>
      </c>
      <c r="C175" s="1">
        <v>0</v>
      </c>
      <c r="D175">
        <v>0</v>
      </c>
    </row>
    <row r="176" spans="1:4" ht="15.75" customHeight="1" x14ac:dyDescent="0.25">
      <c r="A176" s="1" t="s">
        <v>1847</v>
      </c>
      <c r="B176" s="2">
        <v>1.15740740740741E-4</v>
      </c>
      <c r="C176" s="1">
        <v>1.15740740740741E-4</v>
      </c>
      <c r="D176">
        <v>0.16666666666666699</v>
      </c>
    </row>
    <row r="177" spans="1:4" ht="15.75" customHeight="1" x14ac:dyDescent="0.25">
      <c r="A177" s="1" t="s">
        <v>475</v>
      </c>
      <c r="B177" s="2">
        <v>2.4074074074074102E-3</v>
      </c>
      <c r="C177" s="1">
        <v>2.4074074074074102E-3</v>
      </c>
      <c r="D177">
        <v>3.4666666666666601</v>
      </c>
    </row>
    <row r="178" spans="1:4" ht="15.75" customHeight="1" x14ac:dyDescent="0.25">
      <c r="A178" s="1" t="s">
        <v>587</v>
      </c>
      <c r="B178" s="2">
        <v>2.1296296296296302E-3</v>
      </c>
      <c r="C178" s="1">
        <v>2.1296296296296302E-3</v>
      </c>
      <c r="D178">
        <v>3.0666666666666602</v>
      </c>
    </row>
    <row r="179" spans="1:4" ht="15.75" customHeight="1" x14ac:dyDescent="0.25">
      <c r="A179" s="1" t="s">
        <v>650</v>
      </c>
      <c r="B179" s="2">
        <v>1.9791666666666699E-3</v>
      </c>
      <c r="C179" s="1">
        <v>1.9791666666666699E-3</v>
      </c>
      <c r="D179">
        <v>2.85</v>
      </c>
    </row>
    <row r="180" spans="1:4" ht="15.75" customHeight="1" x14ac:dyDescent="0.25">
      <c r="A180" s="1" t="s">
        <v>73</v>
      </c>
      <c r="B180" s="2">
        <v>6.31944444444444E-3</v>
      </c>
      <c r="C180" s="1">
        <v>6.31944444444444E-3</v>
      </c>
      <c r="D180">
        <v>9.0999999999999908</v>
      </c>
    </row>
    <row r="181" spans="1:4" ht="15.75" customHeight="1" x14ac:dyDescent="0.25">
      <c r="A181" s="1" t="s">
        <v>371</v>
      </c>
      <c r="B181" s="2">
        <v>2.8124999999999999E-3</v>
      </c>
      <c r="C181" s="1">
        <v>2.8124999999999999E-3</v>
      </c>
      <c r="D181">
        <v>4.05</v>
      </c>
    </row>
    <row r="182" spans="1:4" ht="15.75" customHeight="1" x14ac:dyDescent="0.25">
      <c r="A182" s="1" t="s">
        <v>109</v>
      </c>
      <c r="B182" s="2">
        <v>5.3125000000000004E-3</v>
      </c>
      <c r="C182" s="1">
        <v>5.3125000000000004E-3</v>
      </c>
      <c r="D182">
        <v>7.6499999999999897</v>
      </c>
    </row>
    <row r="183" spans="1:4" ht="15.75" customHeight="1" x14ac:dyDescent="0.25">
      <c r="A183" s="1" t="s">
        <v>1540</v>
      </c>
      <c r="B183" s="2">
        <v>5.09259259259259E-4</v>
      </c>
      <c r="C183" s="1">
        <v>5.09259259259259E-4</v>
      </c>
      <c r="D183">
        <v>0.73333333333333295</v>
      </c>
    </row>
    <row r="184" spans="1:4" ht="15.75" customHeight="1" x14ac:dyDescent="0.25">
      <c r="A184" s="1" t="s">
        <v>1702</v>
      </c>
      <c r="B184" s="2">
        <v>2.6620370370370399E-4</v>
      </c>
      <c r="C184" s="1">
        <v>2.6620370370370399E-4</v>
      </c>
      <c r="D184">
        <v>0.38333333333333303</v>
      </c>
    </row>
    <row r="185" spans="1:4" ht="15.75" customHeight="1" x14ac:dyDescent="0.25">
      <c r="A185" s="1" t="s">
        <v>934</v>
      </c>
      <c r="B185" s="2">
        <v>1.5046296296296301E-3</v>
      </c>
      <c r="C185" s="1">
        <v>1.5046296296296301E-3</v>
      </c>
      <c r="D185">
        <v>2.1666666666666599</v>
      </c>
    </row>
    <row r="186" spans="1:4" ht="15.75" customHeight="1" x14ac:dyDescent="0.25">
      <c r="A186" s="1" t="s">
        <v>108</v>
      </c>
      <c r="B186" s="2">
        <v>5.3356481481481501E-3</v>
      </c>
      <c r="C186" s="1">
        <v>5.3356481481481501E-3</v>
      </c>
      <c r="D186">
        <v>7.68333333333333</v>
      </c>
    </row>
    <row r="187" spans="1:4" ht="15.75" customHeight="1" x14ac:dyDescent="0.25">
      <c r="A187" s="1" t="s">
        <v>1641</v>
      </c>
      <c r="B187" s="2">
        <v>3.4722222222222202E-4</v>
      </c>
      <c r="C187" s="1">
        <v>3.4722222222222202E-4</v>
      </c>
      <c r="D187">
        <v>0.5</v>
      </c>
    </row>
    <row r="188" spans="1:4" ht="15.75" customHeight="1" x14ac:dyDescent="0.25">
      <c r="A188" s="1" t="s">
        <v>1415</v>
      </c>
      <c r="B188" s="2">
        <v>7.2916666666666703E-4</v>
      </c>
      <c r="C188" s="1">
        <v>7.2916666666666703E-4</v>
      </c>
      <c r="D188">
        <v>1.05</v>
      </c>
    </row>
    <row r="189" spans="1:4" ht="15.75" customHeight="1" x14ac:dyDescent="0.25">
      <c r="A189" s="1" t="s">
        <v>1465</v>
      </c>
      <c r="B189" s="2">
        <v>6.7129629629629603E-4</v>
      </c>
      <c r="C189" s="1">
        <v>6.7129629629629603E-4</v>
      </c>
      <c r="D189">
        <v>0.96666666666666601</v>
      </c>
    </row>
    <row r="190" spans="1:4" ht="15.75" customHeight="1" x14ac:dyDescent="0.25">
      <c r="A190" s="1" t="s">
        <v>1286</v>
      </c>
      <c r="B190" s="2">
        <v>9.4907407407407397E-4</v>
      </c>
      <c r="C190" s="1">
        <v>9.4907407407407397E-4</v>
      </c>
      <c r="D190">
        <v>1.36666666666667</v>
      </c>
    </row>
    <row r="191" spans="1:4" ht="15.75" customHeight="1" x14ac:dyDescent="0.25">
      <c r="A191" s="1" t="s">
        <v>727</v>
      </c>
      <c r="B191" s="2">
        <v>1.8287037037037E-3</v>
      </c>
      <c r="C191" s="1">
        <v>1.8287037037037E-3</v>
      </c>
      <c r="D191">
        <v>2.6333333333333302</v>
      </c>
    </row>
    <row r="192" spans="1:4" ht="15.75" customHeight="1" x14ac:dyDescent="0.25">
      <c r="A192" s="1" t="s">
        <v>1113</v>
      </c>
      <c r="B192" s="2">
        <v>1.2268518518518501E-3</v>
      </c>
      <c r="C192" s="1">
        <v>1.2268518518518501E-3</v>
      </c>
      <c r="D192">
        <v>1.7666666666666699</v>
      </c>
    </row>
    <row r="193" spans="1:4" ht="15.75" customHeight="1" x14ac:dyDescent="0.25">
      <c r="A193" s="1" t="s">
        <v>943</v>
      </c>
      <c r="B193" s="2">
        <v>1.4814814814814801E-3</v>
      </c>
      <c r="C193" s="1">
        <v>1.4814814814814801E-3</v>
      </c>
      <c r="D193">
        <v>2.1333333333333302</v>
      </c>
    </row>
    <row r="194" spans="1:4" ht="15.75" customHeight="1" x14ac:dyDescent="0.25">
      <c r="A194" s="1" t="s">
        <v>1624</v>
      </c>
      <c r="B194" s="2">
        <v>3.7037037037037003E-4</v>
      </c>
      <c r="C194" s="1">
        <v>3.7037037037037003E-4</v>
      </c>
      <c r="D194">
        <v>0.53333333333333299</v>
      </c>
    </row>
    <row r="195" spans="1:4" ht="15.75" customHeight="1" x14ac:dyDescent="0.25">
      <c r="A195" s="1" t="s">
        <v>1558</v>
      </c>
      <c r="B195" s="2">
        <v>4.8611111111111099E-4</v>
      </c>
      <c r="C195" s="1">
        <v>4.8611111111111099E-4</v>
      </c>
      <c r="D195">
        <v>0.7</v>
      </c>
    </row>
    <row r="196" spans="1:4" ht="15.75" customHeight="1" x14ac:dyDescent="0.25">
      <c r="A196" s="1" t="s">
        <v>595</v>
      </c>
      <c r="B196" s="2">
        <v>2.1180555555555601E-3</v>
      </c>
      <c r="C196" s="1">
        <v>2.1180555555555601E-3</v>
      </c>
      <c r="D196">
        <v>3.05</v>
      </c>
    </row>
    <row r="197" spans="1:4" ht="15.75" customHeight="1" x14ac:dyDescent="0.25">
      <c r="A197" s="1" t="s">
        <v>914</v>
      </c>
      <c r="B197" s="2">
        <v>1.52777777777778E-3</v>
      </c>
      <c r="C197" s="1">
        <v>1.52777777777778E-3</v>
      </c>
      <c r="D197">
        <v>2.2000000000000002</v>
      </c>
    </row>
    <row r="198" spans="1:4" ht="15.75" customHeight="1" x14ac:dyDescent="0.25">
      <c r="A198" s="1" t="s">
        <v>1226</v>
      </c>
      <c r="B198" s="2">
        <v>1.05324074074074E-3</v>
      </c>
      <c r="C198" s="1">
        <v>1.05324074074074E-3</v>
      </c>
      <c r="D198">
        <v>1.5166666666666699</v>
      </c>
    </row>
    <row r="199" spans="1:4" ht="15.75" customHeight="1" x14ac:dyDescent="0.25">
      <c r="A199" s="1" t="s">
        <v>1105</v>
      </c>
      <c r="B199" s="2">
        <v>1.2384259259259299E-3</v>
      </c>
      <c r="C199" s="1">
        <v>1.2384259259259299E-3</v>
      </c>
      <c r="D199">
        <v>1.7833333333333301</v>
      </c>
    </row>
    <row r="200" spans="1:4" ht="15.75" customHeight="1" x14ac:dyDescent="0.25">
      <c r="A200" s="1" t="s">
        <v>1368</v>
      </c>
      <c r="B200" s="2">
        <v>8.1018518518518505E-4</v>
      </c>
      <c r="C200" s="1">
        <v>8.1018518518518505E-4</v>
      </c>
      <c r="D200">
        <v>1.1666666666666701</v>
      </c>
    </row>
    <row r="201" spans="1:4" ht="15.75" customHeight="1" x14ac:dyDescent="0.25">
      <c r="A201" s="1" t="s">
        <v>1440</v>
      </c>
      <c r="B201" s="2">
        <v>6.9444444444444404E-4</v>
      </c>
      <c r="C201" s="1">
        <v>6.9444444444444404E-4</v>
      </c>
      <c r="D201">
        <v>0.999999999999999</v>
      </c>
    </row>
    <row r="202" spans="1:4" ht="15.75" customHeight="1" x14ac:dyDescent="0.25">
      <c r="A202" s="1" t="s">
        <v>1131</v>
      </c>
      <c r="B202" s="2">
        <v>1.2037037037037001E-3</v>
      </c>
      <c r="C202" s="1">
        <v>1.2037037037037001E-3</v>
      </c>
      <c r="D202">
        <v>1.7333333333333301</v>
      </c>
    </row>
    <row r="203" spans="1:4" ht="15.75" customHeight="1" x14ac:dyDescent="0.25">
      <c r="A203" s="1" t="s">
        <v>1242</v>
      </c>
      <c r="B203" s="2">
        <v>1.0185185185185199E-3</v>
      </c>
      <c r="C203" s="1">
        <v>1.0185185185185199E-3</v>
      </c>
      <c r="D203">
        <v>1.4666666666666699</v>
      </c>
    </row>
    <row r="204" spans="1:4" ht="15.75" customHeight="1" x14ac:dyDescent="0.25">
      <c r="A204" s="1" t="s">
        <v>550</v>
      </c>
      <c r="B204" s="2">
        <v>2.21064814814815E-3</v>
      </c>
      <c r="C204" s="1">
        <v>2.21064814814815E-3</v>
      </c>
      <c r="D204">
        <v>3.18333333333333</v>
      </c>
    </row>
    <row r="205" spans="1:4" ht="15.75" customHeight="1" x14ac:dyDescent="0.25">
      <c r="A205" s="1" t="s">
        <v>414</v>
      </c>
      <c r="B205" s="2">
        <v>2.6157407407407401E-3</v>
      </c>
      <c r="C205" s="1">
        <v>2.6157407407407401E-3</v>
      </c>
      <c r="D205">
        <v>3.7666666666666599</v>
      </c>
    </row>
    <row r="206" spans="1:4" ht="15.75" customHeight="1" x14ac:dyDescent="0.25">
      <c r="A206" s="1" t="s">
        <v>726</v>
      </c>
      <c r="B206" s="2">
        <v>1.8287037037037E-3</v>
      </c>
      <c r="C206" s="1">
        <v>1.8287037037037E-3</v>
      </c>
      <c r="D206">
        <v>2.6333333333333302</v>
      </c>
    </row>
    <row r="207" spans="1:4" ht="15.75" customHeight="1" x14ac:dyDescent="0.25">
      <c r="A207" s="1" t="s">
        <v>1235</v>
      </c>
      <c r="B207" s="2">
        <v>1.03009259259259E-3</v>
      </c>
      <c r="C207" s="1">
        <v>1.03009259259259E-3</v>
      </c>
      <c r="D207">
        <v>1.4833333333333301</v>
      </c>
    </row>
    <row r="208" spans="1:4" ht="15.75" customHeight="1" x14ac:dyDescent="0.25">
      <c r="A208" s="1" t="s">
        <v>1444</v>
      </c>
      <c r="B208" s="2">
        <v>6.8287037037037003E-4</v>
      </c>
      <c r="C208" s="1">
        <v>6.8287037037037003E-4</v>
      </c>
      <c r="D208">
        <v>0.98333333333333295</v>
      </c>
    </row>
    <row r="209" spans="1:4" ht="15.75" customHeight="1" x14ac:dyDescent="0.25">
      <c r="A209" s="1" t="s">
        <v>1751</v>
      </c>
      <c r="B209" s="2">
        <v>2.0833333333333299E-4</v>
      </c>
      <c r="C209" s="1">
        <v>2.0833333333333299E-4</v>
      </c>
      <c r="D209">
        <v>0.3</v>
      </c>
    </row>
    <row r="210" spans="1:4" ht="15.75" customHeight="1" x14ac:dyDescent="0.25">
      <c r="A210" s="1" t="s">
        <v>1312</v>
      </c>
      <c r="B210" s="2">
        <v>9.0277777777777795E-4</v>
      </c>
      <c r="C210" s="1">
        <v>9.0277777777777795E-4</v>
      </c>
      <c r="D210">
        <v>1.3</v>
      </c>
    </row>
    <row r="211" spans="1:4" ht="15.75" customHeight="1" x14ac:dyDescent="0.25">
      <c r="A211" s="1" t="s">
        <v>1677</v>
      </c>
      <c r="B211" s="2">
        <v>3.00925925925926E-4</v>
      </c>
      <c r="C211" s="1">
        <v>3.00925925925926E-4</v>
      </c>
      <c r="D211">
        <v>0.43333333333333302</v>
      </c>
    </row>
    <row r="212" spans="1:4" ht="15.75" customHeight="1" x14ac:dyDescent="0.25">
      <c r="A212" s="1" t="s">
        <v>1311</v>
      </c>
      <c r="B212" s="2">
        <v>9.0277777777777795E-4</v>
      </c>
      <c r="C212" s="1">
        <v>9.0277777777777795E-4</v>
      </c>
      <c r="D212">
        <v>1.3</v>
      </c>
    </row>
    <row r="213" spans="1:4" ht="15.75" customHeight="1" x14ac:dyDescent="0.25">
      <c r="A213" s="1" t="s">
        <v>1752</v>
      </c>
      <c r="B213" s="2">
        <v>2.0833333333333299E-4</v>
      </c>
      <c r="C213" s="1">
        <v>2.0833333333333299E-4</v>
      </c>
      <c r="D213">
        <v>0.3</v>
      </c>
    </row>
    <row r="214" spans="1:4" ht="15.75" customHeight="1" x14ac:dyDescent="0.25">
      <c r="A214" s="1" t="s">
        <v>1351</v>
      </c>
      <c r="B214" s="2">
        <v>8.4490740740740696E-4</v>
      </c>
      <c r="C214" s="1">
        <v>8.4490740740740696E-4</v>
      </c>
      <c r="D214">
        <v>1.2166666666666699</v>
      </c>
    </row>
    <row r="215" spans="1:4" ht="15.75" customHeight="1" x14ac:dyDescent="0.25">
      <c r="A215" s="1" t="s">
        <v>967</v>
      </c>
      <c r="B215" s="2">
        <v>1.44675925925926E-3</v>
      </c>
      <c r="C215" s="1">
        <v>1.44675925925926E-3</v>
      </c>
      <c r="D215">
        <v>2.0833333333333299</v>
      </c>
    </row>
    <row r="216" spans="1:4" ht="15.75" customHeight="1" x14ac:dyDescent="0.25">
      <c r="A216" s="1" t="s">
        <v>1272</v>
      </c>
      <c r="B216" s="2">
        <v>9.7222222222222198E-4</v>
      </c>
      <c r="C216" s="1">
        <v>9.7222222222222198E-4</v>
      </c>
      <c r="D216">
        <v>1.4</v>
      </c>
    </row>
    <row r="217" spans="1:4" ht="15.75" customHeight="1" x14ac:dyDescent="0.25">
      <c r="A217" s="1" t="s">
        <v>119</v>
      </c>
      <c r="B217" s="2">
        <v>5.0925925925925904E-3</v>
      </c>
      <c r="C217" s="1">
        <v>5.0925925925925904E-3</v>
      </c>
      <c r="D217">
        <v>7.3333333333333304</v>
      </c>
    </row>
    <row r="218" spans="1:4" ht="15.75" customHeight="1" x14ac:dyDescent="0.25">
      <c r="A218" s="1" t="s">
        <v>978</v>
      </c>
      <c r="B218" s="2">
        <v>1.4236111111111101E-3</v>
      </c>
      <c r="C218" s="1">
        <v>1.4236111111111101E-3</v>
      </c>
      <c r="D218">
        <v>2.0499999999999998</v>
      </c>
    </row>
    <row r="219" spans="1:4" ht="15.75" customHeight="1" x14ac:dyDescent="0.25">
      <c r="A219" s="1" t="s">
        <v>989</v>
      </c>
      <c r="B219" s="2">
        <v>1.4004629629629599E-3</v>
      </c>
      <c r="C219" s="1">
        <v>1.4004629629629599E-3</v>
      </c>
      <c r="D219">
        <v>2.0166666666666702</v>
      </c>
    </row>
    <row r="220" spans="1:4" ht="15.75" customHeight="1" x14ac:dyDescent="0.25">
      <c r="A220" s="1" t="s">
        <v>1109</v>
      </c>
      <c r="B220" s="2">
        <v>1.2384259259259299E-3</v>
      </c>
      <c r="C220" s="1">
        <v>1.2384259259259299E-3</v>
      </c>
      <c r="D220">
        <v>1.7833333333333301</v>
      </c>
    </row>
    <row r="221" spans="1:4" ht="15.75" customHeight="1" x14ac:dyDescent="0.25">
      <c r="A221" s="1" t="s">
        <v>720</v>
      </c>
      <c r="B221" s="2">
        <v>1.85185185185185E-3</v>
      </c>
      <c r="C221" s="1">
        <v>1.85185185185185E-3</v>
      </c>
      <c r="D221">
        <v>2.6666666666666599</v>
      </c>
    </row>
    <row r="222" spans="1:4" ht="15.75" customHeight="1" x14ac:dyDescent="0.25">
      <c r="A222" s="1" t="s">
        <v>612</v>
      </c>
      <c r="B222" s="2">
        <v>2.0717592592592602E-3</v>
      </c>
      <c r="C222" s="1">
        <v>2.0717592592592602E-3</v>
      </c>
      <c r="D222">
        <v>2.9833333333333298</v>
      </c>
    </row>
    <row r="223" spans="1:4" ht="15.75" customHeight="1" x14ac:dyDescent="0.25">
      <c r="A223" s="1" t="s">
        <v>298</v>
      </c>
      <c r="B223" s="2">
        <v>3.26388888888889E-3</v>
      </c>
      <c r="C223" s="1">
        <v>3.26388888888889E-3</v>
      </c>
      <c r="D223">
        <v>4.7</v>
      </c>
    </row>
    <row r="224" spans="1:4" ht="15.75" customHeight="1" x14ac:dyDescent="0.25">
      <c r="A224" s="1" t="s">
        <v>1513</v>
      </c>
      <c r="B224" s="2">
        <v>5.6712962962962999E-4</v>
      </c>
      <c r="C224" s="1">
        <v>5.6712962962962999E-4</v>
      </c>
      <c r="D224">
        <v>0.81666666666666599</v>
      </c>
    </row>
    <row r="225" spans="1:4" ht="15.75" customHeight="1" x14ac:dyDescent="0.25">
      <c r="A225" s="1" t="s">
        <v>1111</v>
      </c>
      <c r="B225" s="2">
        <v>1.2268518518518501E-3</v>
      </c>
      <c r="C225" s="1">
        <v>1.2268518518518501E-3</v>
      </c>
      <c r="D225">
        <v>1.7666666666666699</v>
      </c>
    </row>
    <row r="226" spans="1:4" ht="15.75" customHeight="1" x14ac:dyDescent="0.25">
      <c r="A226" s="1" t="s">
        <v>407</v>
      </c>
      <c r="B226" s="2">
        <v>2.6388888888888898E-3</v>
      </c>
      <c r="C226" s="1">
        <v>2.6388888888888898E-3</v>
      </c>
      <c r="D226">
        <v>3.8</v>
      </c>
    </row>
    <row r="227" spans="1:4" ht="15.75" customHeight="1" x14ac:dyDescent="0.25">
      <c r="A227" s="1" t="s">
        <v>1532</v>
      </c>
      <c r="B227" s="2">
        <v>5.32407407407407E-4</v>
      </c>
      <c r="C227" s="1">
        <v>5.32407407407407E-4</v>
      </c>
      <c r="D227">
        <v>0.76666666666666605</v>
      </c>
    </row>
    <row r="228" spans="1:4" ht="15.75" customHeight="1" x14ac:dyDescent="0.25">
      <c r="A228" s="1" t="s">
        <v>2124</v>
      </c>
      <c r="B228" s="2">
        <v>0</v>
      </c>
      <c r="C228" s="1">
        <v>0</v>
      </c>
      <c r="D228">
        <v>0</v>
      </c>
    </row>
    <row r="229" spans="1:4" ht="15.75" customHeight="1" x14ac:dyDescent="0.25">
      <c r="A229" s="1" t="s">
        <v>176</v>
      </c>
      <c r="B229" s="2">
        <v>4.3518518518518498E-3</v>
      </c>
      <c r="C229" s="1">
        <v>4.3518518518518498E-3</v>
      </c>
      <c r="D229">
        <v>6.2666666666666604</v>
      </c>
    </row>
    <row r="230" spans="1:4" ht="15.75" customHeight="1" x14ac:dyDescent="0.25">
      <c r="A230" s="1" t="s">
        <v>837</v>
      </c>
      <c r="B230" s="2">
        <v>1.66666666666667E-3</v>
      </c>
      <c r="C230" s="1">
        <v>1.66666666666667E-3</v>
      </c>
      <c r="D230">
        <v>2.4</v>
      </c>
    </row>
    <row r="231" spans="1:4" ht="15.75" customHeight="1" x14ac:dyDescent="0.25">
      <c r="A231" s="1" t="s">
        <v>634</v>
      </c>
      <c r="B231" s="2">
        <v>2.0138888888888901E-3</v>
      </c>
      <c r="C231" s="1">
        <v>2.0138888888888901E-3</v>
      </c>
      <c r="D231">
        <v>2.9</v>
      </c>
    </row>
    <row r="232" spans="1:4" ht="15.75" customHeight="1" x14ac:dyDescent="0.25">
      <c r="A232" s="1" t="s">
        <v>1268</v>
      </c>
      <c r="B232" s="2">
        <v>9.8379629629629598E-4</v>
      </c>
      <c r="C232" s="1">
        <v>9.8379629629629598E-4</v>
      </c>
      <c r="D232">
        <v>1.4166666666666701</v>
      </c>
    </row>
    <row r="233" spans="1:4" ht="15.75" customHeight="1" x14ac:dyDescent="0.25">
      <c r="A233" s="1" t="s">
        <v>250</v>
      </c>
      <c r="B233" s="2">
        <v>3.6226851851851902E-3</v>
      </c>
      <c r="C233" s="1">
        <v>3.6226851851851902E-3</v>
      </c>
      <c r="D233">
        <v>5.2166666666666597</v>
      </c>
    </row>
    <row r="234" spans="1:4" ht="15.75" customHeight="1" x14ac:dyDescent="0.25">
      <c r="A234" s="1" t="s">
        <v>2125</v>
      </c>
      <c r="B234" s="2">
        <v>0</v>
      </c>
      <c r="C234" s="1">
        <v>0</v>
      </c>
      <c r="D234">
        <v>0</v>
      </c>
    </row>
    <row r="235" spans="1:4" ht="15.75" customHeight="1" x14ac:dyDescent="0.25">
      <c r="A235" s="1" t="s">
        <v>141</v>
      </c>
      <c r="B235" s="2">
        <v>4.76851851851852E-3</v>
      </c>
      <c r="C235" s="1">
        <v>4.76851851851852E-3</v>
      </c>
      <c r="D235">
        <v>6.86666666666666</v>
      </c>
    </row>
    <row r="236" spans="1:4" ht="15.75" customHeight="1" x14ac:dyDescent="0.25">
      <c r="A236" s="1" t="s">
        <v>151</v>
      </c>
      <c r="B236" s="2">
        <v>4.5833333333333299E-3</v>
      </c>
      <c r="C236" s="1">
        <v>4.5833333333333299E-3</v>
      </c>
      <c r="D236">
        <v>6.5999999999999899</v>
      </c>
    </row>
    <row r="237" spans="1:4" ht="15.75" customHeight="1" x14ac:dyDescent="0.25">
      <c r="A237" s="1" t="s">
        <v>381</v>
      </c>
      <c r="B237" s="2">
        <v>2.7546296296296299E-3</v>
      </c>
      <c r="C237" s="1">
        <v>2.7546296296296299E-3</v>
      </c>
      <c r="D237">
        <v>3.9666666666666601</v>
      </c>
    </row>
    <row r="238" spans="1:4" ht="15.75" customHeight="1" x14ac:dyDescent="0.25">
      <c r="A238" s="1" t="s">
        <v>1609</v>
      </c>
      <c r="B238" s="2">
        <v>3.9351851851851901E-4</v>
      </c>
      <c r="C238" s="1">
        <v>3.9351851851851901E-4</v>
      </c>
      <c r="D238">
        <v>0.56666666666666599</v>
      </c>
    </row>
    <row r="239" spans="1:4" ht="15.75" customHeight="1" x14ac:dyDescent="0.25">
      <c r="A239" s="1" t="s">
        <v>896</v>
      </c>
      <c r="B239" s="2">
        <v>1.55092592592593E-3</v>
      </c>
      <c r="C239" s="1">
        <v>1.55092592592593E-3</v>
      </c>
      <c r="D239">
        <v>2.2333333333333298</v>
      </c>
    </row>
    <row r="240" spans="1:4" ht="15.75" customHeight="1" x14ac:dyDescent="0.25">
      <c r="A240" s="1" t="s">
        <v>1572</v>
      </c>
      <c r="B240" s="2">
        <v>4.5138888888888898E-4</v>
      </c>
      <c r="C240" s="1">
        <v>4.5138888888888898E-4</v>
      </c>
      <c r="D240">
        <v>0.65</v>
      </c>
    </row>
    <row r="241" spans="1:4" ht="15.75" customHeight="1" x14ac:dyDescent="0.25">
      <c r="A241" s="1" t="s">
        <v>1551</v>
      </c>
      <c r="B241" s="2">
        <v>4.8611111111111099E-4</v>
      </c>
      <c r="C241" s="1">
        <v>4.8611111111111099E-4</v>
      </c>
      <c r="D241">
        <v>0.7</v>
      </c>
    </row>
    <row r="242" spans="1:4" ht="15.75" customHeight="1" x14ac:dyDescent="0.25">
      <c r="A242" s="1" t="s">
        <v>86</v>
      </c>
      <c r="B242" s="2">
        <v>5.8101851851851899E-3</v>
      </c>
      <c r="C242" s="1">
        <v>5.8101851851851899E-3</v>
      </c>
      <c r="D242">
        <v>8.36666666666666</v>
      </c>
    </row>
    <row r="243" spans="1:4" ht="15.75" customHeight="1" x14ac:dyDescent="0.25">
      <c r="A243" s="1" t="s">
        <v>1403</v>
      </c>
      <c r="B243" s="2">
        <v>7.4074074074074103E-4</v>
      </c>
      <c r="C243" s="1">
        <v>7.4074074074074103E-4</v>
      </c>
      <c r="D243">
        <v>1.06666666666667</v>
      </c>
    </row>
    <row r="244" spans="1:4" ht="15.75" customHeight="1" x14ac:dyDescent="0.25">
      <c r="A244" s="1" t="s">
        <v>838</v>
      </c>
      <c r="B244" s="2">
        <v>1.65509259259259E-3</v>
      </c>
      <c r="C244" s="1">
        <v>1.65509259259259E-3</v>
      </c>
      <c r="D244">
        <v>2.3833333333333302</v>
      </c>
    </row>
    <row r="245" spans="1:4" ht="15.75" customHeight="1" x14ac:dyDescent="0.25">
      <c r="A245" s="1" t="s">
        <v>1907</v>
      </c>
      <c r="B245" s="2">
        <v>8.1018518518518503E-5</v>
      </c>
      <c r="C245" s="1">
        <v>8.1018518518518503E-5</v>
      </c>
      <c r="D245">
        <v>0.116666666666667</v>
      </c>
    </row>
    <row r="246" spans="1:4" ht="15.75" customHeight="1" x14ac:dyDescent="0.25">
      <c r="A246" s="1" t="s">
        <v>638</v>
      </c>
      <c r="B246" s="2">
        <v>2.00231481481482E-3</v>
      </c>
      <c r="C246" s="1">
        <v>2.00231481481482E-3</v>
      </c>
      <c r="D246">
        <v>2.8833333333333302</v>
      </c>
    </row>
    <row r="247" spans="1:4" ht="15.75" customHeight="1" x14ac:dyDescent="0.25">
      <c r="A247" s="1" t="s">
        <v>1879</v>
      </c>
      <c r="B247" s="2">
        <v>9.2592592592592602E-5</v>
      </c>
      <c r="C247" s="1">
        <v>9.2592592592592602E-5</v>
      </c>
      <c r="D247">
        <v>0.133333333333333</v>
      </c>
    </row>
    <row r="248" spans="1:4" ht="15.75" customHeight="1" x14ac:dyDescent="0.25">
      <c r="A248" s="1" t="s">
        <v>1866</v>
      </c>
      <c r="B248" s="2">
        <v>9.2592592592592602E-5</v>
      </c>
      <c r="C248" s="1">
        <v>9.2592592592592602E-5</v>
      </c>
      <c r="D248">
        <v>0.133333333333333</v>
      </c>
    </row>
    <row r="249" spans="1:4" ht="15.75" customHeight="1" x14ac:dyDescent="0.25">
      <c r="A249" s="1" t="s">
        <v>894</v>
      </c>
      <c r="B249" s="2">
        <v>1.55092592592593E-3</v>
      </c>
      <c r="C249" s="1">
        <v>1.55092592592593E-3</v>
      </c>
      <c r="D249">
        <v>2.2333333333333298</v>
      </c>
    </row>
    <row r="250" spans="1:4" ht="15.75" customHeight="1" x14ac:dyDescent="0.25">
      <c r="A250" s="1" t="s">
        <v>1233</v>
      </c>
      <c r="B250" s="2">
        <v>1.0416666666666699E-3</v>
      </c>
      <c r="C250" s="1">
        <v>1.0416666666666699E-3</v>
      </c>
      <c r="D250">
        <v>1.5</v>
      </c>
    </row>
    <row r="251" spans="1:4" ht="15.75" customHeight="1" x14ac:dyDescent="0.25">
      <c r="A251" s="1" t="s">
        <v>572</v>
      </c>
      <c r="B251" s="2">
        <v>2.1527777777777799E-3</v>
      </c>
      <c r="C251" s="1">
        <v>2.1527777777777799E-3</v>
      </c>
      <c r="D251">
        <v>3.1</v>
      </c>
    </row>
    <row r="252" spans="1:4" ht="15.75" customHeight="1" x14ac:dyDescent="0.25">
      <c r="A252" s="1" t="s">
        <v>1227</v>
      </c>
      <c r="B252" s="2">
        <v>1.05324074074074E-3</v>
      </c>
      <c r="C252" s="1">
        <v>1.05324074074074E-3</v>
      </c>
      <c r="D252">
        <v>1.5166666666666699</v>
      </c>
    </row>
    <row r="253" spans="1:4" ht="15.75" customHeight="1" x14ac:dyDescent="0.25">
      <c r="A253" s="1" t="s">
        <v>249</v>
      </c>
      <c r="B253" s="2">
        <v>3.6342592592592598E-3</v>
      </c>
      <c r="C253" s="1">
        <v>3.6342592592592598E-3</v>
      </c>
      <c r="D253">
        <v>5.2333333333333298</v>
      </c>
    </row>
    <row r="254" spans="1:4" ht="15.75" customHeight="1" x14ac:dyDescent="0.25">
      <c r="A254" s="1" t="s">
        <v>326</v>
      </c>
      <c r="B254" s="2">
        <v>3.0555555555555601E-3</v>
      </c>
      <c r="C254" s="1">
        <v>3.0555555555555601E-3</v>
      </c>
      <c r="D254">
        <v>4.4000000000000004</v>
      </c>
    </row>
    <row r="255" spans="1:4" ht="15.75" customHeight="1" x14ac:dyDescent="0.25">
      <c r="A255" s="1" t="s">
        <v>1940</v>
      </c>
      <c r="B255" s="2">
        <v>5.78703703703704E-5</v>
      </c>
      <c r="C255" s="1">
        <v>5.78703703703704E-5</v>
      </c>
      <c r="D255">
        <v>8.3333333333333301E-2</v>
      </c>
    </row>
    <row r="256" spans="1:4" ht="15.75" customHeight="1" x14ac:dyDescent="0.25">
      <c r="A256" s="1" t="s">
        <v>279</v>
      </c>
      <c r="B256" s="2">
        <v>3.37962962962963E-3</v>
      </c>
      <c r="C256" s="1">
        <v>3.37962962962963E-3</v>
      </c>
      <c r="D256">
        <v>4.86666666666666</v>
      </c>
    </row>
    <row r="257" spans="1:4" ht="15.75" customHeight="1" x14ac:dyDescent="0.25">
      <c r="A257" s="1" t="s">
        <v>772</v>
      </c>
      <c r="B257" s="2">
        <v>1.7592592592592601E-3</v>
      </c>
      <c r="C257" s="1">
        <v>1.7592592592592601E-3</v>
      </c>
      <c r="D257">
        <v>2.5333333333333301</v>
      </c>
    </row>
    <row r="258" spans="1:4" ht="15.75" customHeight="1" x14ac:dyDescent="0.25">
      <c r="A258" s="1" t="s">
        <v>100</v>
      </c>
      <c r="B258" s="2">
        <v>5.5439814814814796E-3</v>
      </c>
      <c r="C258" s="1">
        <v>5.5439814814814796E-3</v>
      </c>
      <c r="D258">
        <v>7.9833333333333298</v>
      </c>
    </row>
    <row r="259" spans="1:4" ht="15.75" customHeight="1" x14ac:dyDescent="0.25">
      <c r="A259" s="1" t="s">
        <v>175</v>
      </c>
      <c r="B259" s="2">
        <v>4.3634259259259303E-3</v>
      </c>
      <c r="C259" s="1">
        <v>4.3634259259259303E-3</v>
      </c>
      <c r="D259">
        <v>6.2833333333333297</v>
      </c>
    </row>
    <row r="260" spans="1:4" ht="15.75" customHeight="1" x14ac:dyDescent="0.25">
      <c r="A260" s="1" t="s">
        <v>340</v>
      </c>
      <c r="B260" s="2">
        <v>2.98611111111111E-3</v>
      </c>
      <c r="C260" s="1">
        <v>2.98611111111111E-3</v>
      </c>
      <c r="D260">
        <v>4.3</v>
      </c>
    </row>
    <row r="261" spans="1:4" ht="15.75" customHeight="1" x14ac:dyDescent="0.25">
      <c r="A261" s="1" t="s">
        <v>1642</v>
      </c>
      <c r="B261" s="2">
        <v>3.4722222222222202E-4</v>
      </c>
      <c r="C261" s="1">
        <v>3.4722222222222202E-4</v>
      </c>
      <c r="D261">
        <v>0.5</v>
      </c>
    </row>
    <row r="262" spans="1:4" ht="15.75" customHeight="1" x14ac:dyDescent="0.25">
      <c r="A262" s="1" t="s">
        <v>681</v>
      </c>
      <c r="B262" s="2">
        <v>1.90972222222222E-3</v>
      </c>
      <c r="C262" s="1">
        <v>1.90972222222222E-3</v>
      </c>
      <c r="D262">
        <v>2.75</v>
      </c>
    </row>
    <row r="263" spans="1:4" ht="15.75" customHeight="1" x14ac:dyDescent="0.25">
      <c r="A263" s="1" t="s">
        <v>262</v>
      </c>
      <c r="B263" s="2">
        <v>3.5300925925925899E-3</v>
      </c>
      <c r="C263" s="1">
        <v>3.5300925925925899E-3</v>
      </c>
      <c r="D263">
        <v>5.0833333333333304</v>
      </c>
    </row>
    <row r="264" spans="1:4" ht="15.75" customHeight="1" x14ac:dyDescent="0.25">
      <c r="A264" s="1" t="s">
        <v>355</v>
      </c>
      <c r="B264" s="2">
        <v>2.9166666666666698E-3</v>
      </c>
      <c r="C264" s="1">
        <v>2.9166666666666698E-3</v>
      </c>
      <c r="D264">
        <v>4.2</v>
      </c>
    </row>
    <row r="265" spans="1:4" ht="15.75" customHeight="1" x14ac:dyDescent="0.25">
      <c r="A265" s="1" t="s">
        <v>2126</v>
      </c>
      <c r="B265" s="2">
        <v>0</v>
      </c>
      <c r="C265" s="1">
        <v>0</v>
      </c>
      <c r="D265">
        <v>0</v>
      </c>
    </row>
    <row r="266" spans="1:4" ht="15.75" customHeight="1" x14ac:dyDescent="0.25">
      <c r="A266" s="1" t="s">
        <v>51</v>
      </c>
      <c r="B266" s="2">
        <v>7.1180555555555598E-3</v>
      </c>
      <c r="C266" s="1">
        <v>7.1180555555555598E-3</v>
      </c>
      <c r="D266">
        <v>10.25</v>
      </c>
    </row>
    <row r="267" spans="1:4" ht="15.75" customHeight="1" x14ac:dyDescent="0.25">
      <c r="A267" s="1" t="s">
        <v>292</v>
      </c>
      <c r="B267" s="2">
        <v>3.2986111111111098E-3</v>
      </c>
      <c r="C267" s="1">
        <v>3.2986111111111098E-3</v>
      </c>
      <c r="D267">
        <v>4.75</v>
      </c>
    </row>
    <row r="268" spans="1:4" ht="15.75" customHeight="1" x14ac:dyDescent="0.25">
      <c r="A268" s="1" t="s">
        <v>810</v>
      </c>
      <c r="B268" s="2">
        <v>1.7013888888888901E-3</v>
      </c>
      <c r="C268" s="1">
        <v>1.7013888888888901E-3</v>
      </c>
      <c r="D268">
        <v>2.4500000000000002</v>
      </c>
    </row>
    <row r="269" spans="1:4" ht="15.75" customHeight="1" x14ac:dyDescent="0.25">
      <c r="A269" s="1" t="s">
        <v>1660</v>
      </c>
      <c r="B269" s="2">
        <v>3.2407407407407401E-4</v>
      </c>
      <c r="C269" s="1">
        <v>3.2407407407407401E-4</v>
      </c>
      <c r="D269">
        <v>0.46666666666666601</v>
      </c>
    </row>
    <row r="270" spans="1:4" ht="15.75" customHeight="1" x14ac:dyDescent="0.25">
      <c r="A270" s="1" t="s">
        <v>221</v>
      </c>
      <c r="B270" s="2">
        <v>3.9120370370370403E-3</v>
      </c>
      <c r="C270" s="1">
        <v>3.9120370370370403E-3</v>
      </c>
      <c r="D270">
        <v>5.6333333333333302</v>
      </c>
    </row>
    <row r="271" spans="1:4" ht="15.75" customHeight="1" x14ac:dyDescent="0.25">
      <c r="A271" s="1" t="s">
        <v>1806</v>
      </c>
      <c r="B271" s="2">
        <v>1.50462962962963E-4</v>
      </c>
      <c r="C271" s="1">
        <v>1.50462962962963E-4</v>
      </c>
      <c r="D271">
        <v>0.21666666666666601</v>
      </c>
    </row>
    <row r="272" spans="1:4" ht="15.75" customHeight="1" x14ac:dyDescent="0.25">
      <c r="A272" s="1" t="s">
        <v>1499</v>
      </c>
      <c r="B272" s="2">
        <v>6.1342592592592601E-4</v>
      </c>
      <c r="C272" s="1">
        <v>6.1342592592592601E-4</v>
      </c>
      <c r="D272">
        <v>0.88333333333333297</v>
      </c>
    </row>
    <row r="273" spans="1:4" ht="15.75" customHeight="1" x14ac:dyDescent="0.25">
      <c r="A273" s="1" t="s">
        <v>1912</v>
      </c>
      <c r="B273" s="2">
        <v>6.9444444444444404E-5</v>
      </c>
      <c r="C273" s="1">
        <v>6.9444444444444404E-5</v>
      </c>
      <c r="D273">
        <v>0.1</v>
      </c>
    </row>
    <row r="274" spans="1:4" ht="15.75" customHeight="1" x14ac:dyDescent="0.25">
      <c r="A274" s="1" t="s">
        <v>1884</v>
      </c>
      <c r="B274" s="2">
        <v>8.1018518518518503E-5</v>
      </c>
      <c r="C274" s="1">
        <v>8.1018518518518503E-5</v>
      </c>
      <c r="D274">
        <v>0.116666666666667</v>
      </c>
    </row>
    <row r="275" spans="1:4" ht="15.75" customHeight="1" x14ac:dyDescent="0.25">
      <c r="A275" s="1" t="s">
        <v>1797</v>
      </c>
      <c r="B275" s="2">
        <v>1.6203703703703701E-4</v>
      </c>
      <c r="C275" s="1">
        <v>1.6203703703703701E-4</v>
      </c>
      <c r="D275">
        <v>0.233333333333333</v>
      </c>
    </row>
    <row r="276" spans="1:4" ht="15.75" customHeight="1" x14ac:dyDescent="0.25">
      <c r="A276" s="1" t="s">
        <v>1818</v>
      </c>
      <c r="B276" s="2">
        <v>1.38888888888889E-4</v>
      </c>
      <c r="C276" s="1">
        <v>1.38888888888889E-4</v>
      </c>
      <c r="D276">
        <v>0.2</v>
      </c>
    </row>
    <row r="277" spans="1:4" ht="15.75" customHeight="1" x14ac:dyDescent="0.25">
      <c r="A277" s="1" t="s">
        <v>1807</v>
      </c>
      <c r="B277" s="2">
        <v>1.50462962962963E-4</v>
      </c>
      <c r="C277" s="1">
        <v>1.50462962962963E-4</v>
      </c>
      <c r="D277">
        <v>0.21666666666666601</v>
      </c>
    </row>
    <row r="278" spans="1:4" ht="15.75" customHeight="1" x14ac:dyDescent="0.25">
      <c r="A278" s="1" t="s">
        <v>43</v>
      </c>
      <c r="B278" s="2">
        <v>7.9282407407407392E-3</v>
      </c>
      <c r="C278" s="1">
        <v>7.9282407407407392E-3</v>
      </c>
      <c r="D278">
        <v>11.4166666666667</v>
      </c>
    </row>
    <row r="279" spans="1:4" ht="15.75" customHeight="1" x14ac:dyDescent="0.25">
      <c r="A279" s="1" t="s">
        <v>189</v>
      </c>
      <c r="B279" s="2">
        <v>4.2476851851851903E-3</v>
      </c>
      <c r="C279" s="1">
        <v>4.2476851851851903E-3</v>
      </c>
      <c r="D279">
        <v>6.11666666666666</v>
      </c>
    </row>
    <row r="280" spans="1:4" ht="15.75" customHeight="1" x14ac:dyDescent="0.25">
      <c r="A280" s="1" t="s">
        <v>1661</v>
      </c>
      <c r="B280" s="2">
        <v>3.2407407407407401E-4</v>
      </c>
      <c r="C280" s="1">
        <v>3.2407407407407401E-4</v>
      </c>
      <c r="D280">
        <v>0.46666666666666601</v>
      </c>
    </row>
    <row r="281" spans="1:4" ht="15.75" customHeight="1" x14ac:dyDescent="0.25">
      <c r="A281" s="1" t="s">
        <v>1009</v>
      </c>
      <c r="B281" s="2">
        <v>1.3657407407407401E-3</v>
      </c>
      <c r="C281" s="1">
        <v>1.3657407407407401E-3</v>
      </c>
      <c r="D281">
        <v>1.9666666666666699</v>
      </c>
    </row>
    <row r="282" spans="1:4" ht="15.75" customHeight="1" x14ac:dyDescent="0.25">
      <c r="A282" s="1" t="s">
        <v>683</v>
      </c>
      <c r="B282" s="2">
        <v>1.90972222222222E-3</v>
      </c>
      <c r="C282" s="1">
        <v>1.90972222222222E-3</v>
      </c>
      <c r="D282">
        <v>2.75</v>
      </c>
    </row>
    <row r="283" spans="1:4" ht="15.75" customHeight="1" x14ac:dyDescent="0.25">
      <c r="A283" s="1" t="s">
        <v>802</v>
      </c>
      <c r="B283" s="2">
        <v>1.71296296296296E-3</v>
      </c>
      <c r="C283" s="1">
        <v>1.71296296296296E-3</v>
      </c>
      <c r="D283">
        <v>2.4666666666666601</v>
      </c>
    </row>
    <row r="284" spans="1:4" ht="15.75" customHeight="1" x14ac:dyDescent="0.25">
      <c r="A284" s="1" t="s">
        <v>1014</v>
      </c>
      <c r="B284" s="2">
        <v>1.3657407407407401E-3</v>
      </c>
      <c r="C284" s="1">
        <v>1.3657407407407401E-3</v>
      </c>
      <c r="D284">
        <v>1.9666666666666699</v>
      </c>
    </row>
    <row r="285" spans="1:4" ht="15.75" customHeight="1" x14ac:dyDescent="0.25">
      <c r="A285" s="1" t="s">
        <v>1471</v>
      </c>
      <c r="B285" s="2">
        <v>6.5972222222222203E-4</v>
      </c>
      <c r="C285" s="1">
        <v>6.5972222222222203E-4</v>
      </c>
      <c r="D285">
        <v>0.94999999999999896</v>
      </c>
    </row>
    <row r="286" spans="1:4" ht="15.75" customHeight="1" x14ac:dyDescent="0.25">
      <c r="A286" s="1" t="s">
        <v>1219</v>
      </c>
      <c r="B286" s="2">
        <v>1.05324074074074E-3</v>
      </c>
      <c r="C286" s="1">
        <v>1.05324074074074E-3</v>
      </c>
      <c r="D286">
        <v>1.5166666666666699</v>
      </c>
    </row>
    <row r="287" spans="1:4" ht="15.75" customHeight="1" x14ac:dyDescent="0.25">
      <c r="A287" s="1" t="s">
        <v>1763</v>
      </c>
      <c r="B287" s="2">
        <v>1.9675925925925899E-4</v>
      </c>
      <c r="C287" s="1">
        <v>1.9675925925925899E-4</v>
      </c>
      <c r="D287">
        <v>0.28333333333333299</v>
      </c>
    </row>
    <row r="288" spans="1:4" ht="15.75" customHeight="1" x14ac:dyDescent="0.25">
      <c r="A288" s="1" t="s">
        <v>1913</v>
      </c>
      <c r="B288" s="2">
        <v>6.9444444444444404E-5</v>
      </c>
      <c r="C288" s="1">
        <v>6.9444444444444404E-5</v>
      </c>
      <c r="D288">
        <v>0.1</v>
      </c>
    </row>
    <row r="289" spans="1:4" ht="15.75" customHeight="1" x14ac:dyDescent="0.25">
      <c r="A289" s="1" t="s">
        <v>9</v>
      </c>
      <c r="B289" s="2">
        <v>1.8460648148148202E-2</v>
      </c>
      <c r="C289" s="1">
        <v>1.8460648148148202E-2</v>
      </c>
      <c r="D289">
        <v>26.5833333333333</v>
      </c>
    </row>
    <row r="290" spans="1:4" ht="15.75" customHeight="1" x14ac:dyDescent="0.25">
      <c r="A290" s="1" t="s">
        <v>1245</v>
      </c>
      <c r="B290" s="2">
        <v>1.0185185185185199E-3</v>
      </c>
      <c r="C290" s="1">
        <v>1.0185185185185199E-3</v>
      </c>
      <c r="D290">
        <v>1.4666666666666699</v>
      </c>
    </row>
    <row r="291" spans="1:4" ht="15.75" customHeight="1" x14ac:dyDescent="0.25">
      <c r="A291" s="1" t="s">
        <v>608</v>
      </c>
      <c r="B291" s="2">
        <v>2.0717592592592602E-3</v>
      </c>
      <c r="C291" s="1">
        <v>2.0717592592592602E-3</v>
      </c>
      <c r="D291">
        <v>2.9833333333333298</v>
      </c>
    </row>
    <row r="292" spans="1:4" ht="15.75" customHeight="1" x14ac:dyDescent="0.25">
      <c r="A292" s="1" t="s">
        <v>705</v>
      </c>
      <c r="B292" s="2">
        <v>1.86342592592593E-3</v>
      </c>
      <c r="C292" s="1">
        <v>1.86342592592593E-3</v>
      </c>
      <c r="D292">
        <v>2.68333333333333</v>
      </c>
    </row>
    <row r="293" spans="1:4" ht="15.75" customHeight="1" x14ac:dyDescent="0.25">
      <c r="A293" s="1" t="s">
        <v>952</v>
      </c>
      <c r="B293" s="2">
        <v>1.46990740740741E-3</v>
      </c>
      <c r="C293" s="1">
        <v>1.46990740740741E-3</v>
      </c>
      <c r="D293">
        <v>2.11666666666666</v>
      </c>
    </row>
    <row r="294" spans="1:4" ht="15.75" customHeight="1" x14ac:dyDescent="0.25">
      <c r="A294" s="1" t="s">
        <v>816</v>
      </c>
      <c r="B294" s="2">
        <v>1.68981481481481E-3</v>
      </c>
      <c r="C294" s="1">
        <v>1.68981481481481E-3</v>
      </c>
      <c r="D294">
        <v>2.43333333333333</v>
      </c>
    </row>
    <row r="295" spans="1:4" ht="15.75" customHeight="1" x14ac:dyDescent="0.25">
      <c r="A295" s="1" t="s">
        <v>1475</v>
      </c>
      <c r="B295" s="2">
        <v>6.5972222222222203E-4</v>
      </c>
      <c r="C295" s="1">
        <v>6.5972222222222203E-4</v>
      </c>
      <c r="D295">
        <v>0.94999999999999896</v>
      </c>
    </row>
    <row r="296" spans="1:4" ht="15.75" customHeight="1" x14ac:dyDescent="0.25">
      <c r="A296" s="1" t="s">
        <v>1528</v>
      </c>
      <c r="B296" s="2">
        <v>5.32407407407407E-4</v>
      </c>
      <c r="C296" s="1">
        <v>5.32407407407407E-4</v>
      </c>
      <c r="D296">
        <v>0.76666666666666605</v>
      </c>
    </row>
    <row r="297" spans="1:4" ht="15.75" customHeight="1" x14ac:dyDescent="0.25">
      <c r="A297" s="1" t="s">
        <v>1149</v>
      </c>
      <c r="B297" s="2">
        <v>1.1574074074074099E-3</v>
      </c>
      <c r="C297" s="1">
        <v>1.1574074074074099E-3</v>
      </c>
      <c r="D297">
        <v>1.6666666666666701</v>
      </c>
    </row>
    <row r="298" spans="1:4" ht="15.75" customHeight="1" x14ac:dyDescent="0.25">
      <c r="A298" s="1" t="s">
        <v>1453</v>
      </c>
      <c r="B298" s="2">
        <v>6.8287037037037003E-4</v>
      </c>
      <c r="C298" s="1">
        <v>6.8287037037037003E-4</v>
      </c>
      <c r="D298">
        <v>0.98333333333333295</v>
      </c>
    </row>
    <row r="299" spans="1:4" ht="15.75" customHeight="1" x14ac:dyDescent="0.25">
      <c r="A299" s="1" t="s">
        <v>113</v>
      </c>
      <c r="B299" s="2">
        <v>5.1851851851851902E-3</v>
      </c>
      <c r="C299" s="1">
        <v>5.1851851851851902E-3</v>
      </c>
      <c r="D299">
        <v>7.4666666666666597</v>
      </c>
    </row>
    <row r="300" spans="1:4" ht="15.75" customHeight="1" x14ac:dyDescent="0.25">
      <c r="A300" s="1" t="s">
        <v>105</v>
      </c>
      <c r="B300" s="2">
        <v>5.4629629629629603E-3</v>
      </c>
      <c r="C300" s="1">
        <v>5.4629629629629603E-3</v>
      </c>
      <c r="D300">
        <v>7.86666666666666</v>
      </c>
    </row>
    <row r="301" spans="1:4" ht="15.75" customHeight="1" x14ac:dyDescent="0.25">
      <c r="A301" s="1" t="s">
        <v>1538</v>
      </c>
      <c r="B301" s="2">
        <v>5.20833333333333E-4</v>
      </c>
      <c r="C301" s="1">
        <v>5.20833333333333E-4</v>
      </c>
      <c r="D301">
        <v>0.749999999999999</v>
      </c>
    </row>
    <row r="302" spans="1:4" ht="15.75" customHeight="1" x14ac:dyDescent="0.25">
      <c r="A302" s="1" t="s">
        <v>826</v>
      </c>
      <c r="B302" s="2">
        <v>1.6782407407407399E-3</v>
      </c>
      <c r="C302" s="1">
        <v>1.6782407407407399E-3</v>
      </c>
      <c r="D302">
        <v>2.4166666666666599</v>
      </c>
    </row>
    <row r="303" spans="1:4" ht="15.75" customHeight="1" x14ac:dyDescent="0.25">
      <c r="A303" s="1" t="s">
        <v>413</v>
      </c>
      <c r="B303" s="2">
        <v>2.6157407407407401E-3</v>
      </c>
      <c r="C303" s="1">
        <v>2.6157407407407401E-3</v>
      </c>
      <c r="D303">
        <v>3.7666666666666599</v>
      </c>
    </row>
    <row r="304" spans="1:4" ht="15.75" customHeight="1" x14ac:dyDescent="0.25">
      <c r="A304" s="1" t="s">
        <v>1445</v>
      </c>
      <c r="B304" s="2">
        <v>6.8287037037037003E-4</v>
      </c>
      <c r="C304" s="1">
        <v>6.8287037037037003E-4</v>
      </c>
      <c r="D304">
        <v>0.98333333333333295</v>
      </c>
    </row>
    <row r="305" spans="1:4" ht="15.75" customHeight="1" x14ac:dyDescent="0.25">
      <c r="A305" s="1" t="s">
        <v>491</v>
      </c>
      <c r="B305" s="2">
        <v>2.3495370370370402E-3</v>
      </c>
      <c r="C305" s="1">
        <v>2.3495370370370402E-3</v>
      </c>
      <c r="D305">
        <v>3.3833333333333302</v>
      </c>
    </row>
    <row r="306" spans="1:4" ht="15.75" customHeight="1" x14ac:dyDescent="0.25">
      <c r="A306" s="1" t="s">
        <v>1570</v>
      </c>
      <c r="B306" s="2">
        <v>4.5138888888888898E-4</v>
      </c>
      <c r="C306" s="1">
        <v>4.5138888888888898E-4</v>
      </c>
      <c r="D306">
        <v>0.65</v>
      </c>
    </row>
    <row r="307" spans="1:4" ht="15.75" customHeight="1" x14ac:dyDescent="0.25">
      <c r="A307" s="1" t="s">
        <v>222</v>
      </c>
      <c r="B307" s="2">
        <v>3.8888888888888901E-3</v>
      </c>
      <c r="C307" s="1">
        <v>3.8888888888888901E-3</v>
      </c>
      <c r="D307">
        <v>5.6</v>
      </c>
    </row>
    <row r="308" spans="1:4" ht="15.75" customHeight="1" x14ac:dyDescent="0.25">
      <c r="A308" s="1" t="s">
        <v>156</v>
      </c>
      <c r="B308" s="2">
        <v>4.5023148148148201E-3</v>
      </c>
      <c r="C308" s="1">
        <v>4.5023148148148201E-3</v>
      </c>
      <c r="D308">
        <v>6.4833333333333298</v>
      </c>
    </row>
    <row r="309" spans="1:4" ht="15.75" customHeight="1" x14ac:dyDescent="0.25">
      <c r="A309" s="1" t="s">
        <v>1808</v>
      </c>
      <c r="B309" s="2">
        <v>1.50462962962963E-4</v>
      </c>
      <c r="C309" s="1">
        <v>1.50462962962963E-4</v>
      </c>
      <c r="D309">
        <v>0.21666666666666601</v>
      </c>
    </row>
    <row r="310" spans="1:4" ht="15.75" customHeight="1" x14ac:dyDescent="0.25">
      <c r="A310" s="1" t="s">
        <v>504</v>
      </c>
      <c r="B310" s="2">
        <v>2.32638888888889E-3</v>
      </c>
      <c r="C310" s="1">
        <v>2.32638888888889E-3</v>
      </c>
      <c r="D310">
        <v>3.35</v>
      </c>
    </row>
    <row r="311" spans="1:4" ht="15.75" customHeight="1" x14ac:dyDescent="0.25">
      <c r="A311" s="1" t="s">
        <v>1519</v>
      </c>
      <c r="B311" s="2">
        <v>5.5555555555555599E-4</v>
      </c>
      <c r="C311" s="1">
        <v>5.5555555555555599E-4</v>
      </c>
      <c r="D311">
        <v>0.8</v>
      </c>
    </row>
    <row r="312" spans="1:4" ht="15.75" customHeight="1" x14ac:dyDescent="0.25">
      <c r="A312" s="1" t="s">
        <v>181</v>
      </c>
      <c r="B312" s="2">
        <v>4.3055555555555599E-3</v>
      </c>
      <c r="C312" s="1">
        <v>4.3055555555555599E-3</v>
      </c>
      <c r="D312">
        <v>6.2</v>
      </c>
    </row>
    <row r="313" spans="1:4" ht="15.75" customHeight="1" x14ac:dyDescent="0.25">
      <c r="A313" s="1" t="s">
        <v>2127</v>
      </c>
      <c r="B313" s="2">
        <v>0</v>
      </c>
      <c r="C313" s="1">
        <v>0</v>
      </c>
      <c r="D313">
        <v>0</v>
      </c>
    </row>
    <row r="314" spans="1:4" ht="15.75" customHeight="1" x14ac:dyDescent="0.25">
      <c r="A314" s="1" t="s">
        <v>366</v>
      </c>
      <c r="B314" s="2">
        <v>2.8356481481481501E-3</v>
      </c>
      <c r="C314" s="1">
        <v>2.8356481481481501E-3</v>
      </c>
      <c r="D314">
        <v>4.0833333333333304</v>
      </c>
    </row>
    <row r="315" spans="1:4" ht="15.75" customHeight="1" x14ac:dyDescent="0.25">
      <c r="A315" s="1" t="s">
        <v>144</v>
      </c>
      <c r="B315" s="2">
        <v>4.7222222222222197E-3</v>
      </c>
      <c r="C315" s="1">
        <v>4.7222222222222197E-3</v>
      </c>
      <c r="D315">
        <v>6.7999999999999901</v>
      </c>
    </row>
    <row r="316" spans="1:4" ht="15.75" customHeight="1" x14ac:dyDescent="0.25">
      <c r="A316" s="1" t="s">
        <v>188</v>
      </c>
      <c r="B316" s="2">
        <v>4.2592592592592604E-3</v>
      </c>
      <c r="C316" s="1">
        <v>4.2592592592592604E-3</v>
      </c>
      <c r="D316">
        <v>6.1333333333333302</v>
      </c>
    </row>
    <row r="317" spans="1:4" ht="15.75" customHeight="1" x14ac:dyDescent="0.25">
      <c r="A317" s="1" t="s">
        <v>77</v>
      </c>
      <c r="B317" s="2">
        <v>6.08796296296296E-3</v>
      </c>
      <c r="C317" s="1">
        <v>6.08796296296296E-3</v>
      </c>
      <c r="D317">
        <v>8.7666666666666604</v>
      </c>
    </row>
    <row r="318" spans="1:4" ht="15.75" customHeight="1" x14ac:dyDescent="0.25">
      <c r="A318" s="1" t="s">
        <v>212</v>
      </c>
      <c r="B318" s="2">
        <v>4.0277777777777803E-3</v>
      </c>
      <c r="C318" s="1">
        <v>4.0277777777777803E-3</v>
      </c>
      <c r="D318">
        <v>5.8</v>
      </c>
    </row>
    <row r="319" spans="1:4" ht="15.75" customHeight="1" x14ac:dyDescent="0.25">
      <c r="A319" s="1" t="s">
        <v>1815</v>
      </c>
      <c r="B319" s="2">
        <v>1.50462962962963E-4</v>
      </c>
      <c r="C319" s="1">
        <v>1.50462962962963E-4</v>
      </c>
      <c r="D319">
        <v>0.21666666666666601</v>
      </c>
    </row>
    <row r="320" spans="1:4" ht="15.75" customHeight="1" x14ac:dyDescent="0.25">
      <c r="A320" s="1" t="s">
        <v>1094</v>
      </c>
      <c r="B320" s="2">
        <v>1.2615740740740699E-3</v>
      </c>
      <c r="C320" s="1">
        <v>1.2615740740740699E-3</v>
      </c>
      <c r="D320">
        <v>1.81666666666667</v>
      </c>
    </row>
    <row r="321" spans="1:4" ht="15.75" customHeight="1" x14ac:dyDescent="0.25">
      <c r="A321" s="1" t="s">
        <v>224</v>
      </c>
      <c r="B321" s="2">
        <v>3.8888888888888901E-3</v>
      </c>
      <c r="C321" s="1">
        <v>3.8888888888888901E-3</v>
      </c>
      <c r="D321">
        <v>5.6</v>
      </c>
    </row>
    <row r="322" spans="1:4" ht="15.75" customHeight="1" x14ac:dyDescent="0.25">
      <c r="A322" s="1" t="s">
        <v>1541</v>
      </c>
      <c r="B322" s="2">
        <v>5.09259259259259E-4</v>
      </c>
      <c r="C322" s="1">
        <v>5.09259259259259E-4</v>
      </c>
      <c r="D322">
        <v>0.73333333333333295</v>
      </c>
    </row>
    <row r="323" spans="1:4" ht="15.75" customHeight="1" x14ac:dyDescent="0.25">
      <c r="A323" s="1" t="s">
        <v>1809</v>
      </c>
      <c r="B323" s="2">
        <v>1.50462962962963E-4</v>
      </c>
      <c r="C323" s="1">
        <v>1.50462962962963E-4</v>
      </c>
      <c r="D323">
        <v>0.21666666666666601</v>
      </c>
    </row>
    <row r="324" spans="1:4" ht="15.75" customHeight="1" x14ac:dyDescent="0.25">
      <c r="A324" s="1" t="s">
        <v>2128</v>
      </c>
      <c r="B324" s="2">
        <v>0</v>
      </c>
      <c r="C324" s="1">
        <v>0</v>
      </c>
      <c r="D324">
        <v>0</v>
      </c>
    </row>
    <row r="325" spans="1:4" ht="15.75" customHeight="1" x14ac:dyDescent="0.25">
      <c r="A325" s="1" t="s">
        <v>1185</v>
      </c>
      <c r="B325" s="2">
        <v>1.0995370370370399E-3</v>
      </c>
      <c r="C325" s="1">
        <v>1.0995370370370399E-3</v>
      </c>
      <c r="D325">
        <v>1.5833333333333299</v>
      </c>
    </row>
    <row r="326" spans="1:4" ht="15.75" customHeight="1" x14ac:dyDescent="0.25">
      <c r="A326" s="1" t="s">
        <v>1323</v>
      </c>
      <c r="B326" s="2">
        <v>8.9120370370370395E-4</v>
      </c>
      <c r="C326" s="1">
        <v>8.9120370370370395E-4</v>
      </c>
      <c r="D326">
        <v>1.2833333333333301</v>
      </c>
    </row>
    <row r="327" spans="1:4" ht="15.75" customHeight="1" x14ac:dyDescent="0.25">
      <c r="A327" s="1" t="s">
        <v>1305</v>
      </c>
      <c r="B327" s="2">
        <v>9.1435185185185196E-4</v>
      </c>
      <c r="C327" s="1">
        <v>9.1435185185185196E-4</v>
      </c>
      <c r="D327">
        <v>1.31666666666667</v>
      </c>
    </row>
    <row r="328" spans="1:4" ht="15.75" customHeight="1" x14ac:dyDescent="0.25">
      <c r="A328" s="1" t="s">
        <v>1194</v>
      </c>
      <c r="B328" s="2">
        <v>1.0879629629629601E-3</v>
      </c>
      <c r="C328" s="1">
        <v>1.0879629629629601E-3</v>
      </c>
      <c r="D328">
        <v>1.56666666666666</v>
      </c>
    </row>
    <row r="329" spans="1:4" ht="15.75" customHeight="1" x14ac:dyDescent="0.25">
      <c r="A329" s="1" t="s">
        <v>128</v>
      </c>
      <c r="B329" s="2">
        <v>4.9305555555555604E-3</v>
      </c>
      <c r="C329" s="1">
        <v>4.9305555555555604E-3</v>
      </c>
      <c r="D329">
        <v>7.0999999999999899</v>
      </c>
    </row>
    <row r="330" spans="1:4" ht="15.75" customHeight="1" x14ac:dyDescent="0.25">
      <c r="A330" s="1" t="s">
        <v>873</v>
      </c>
      <c r="B330" s="2">
        <v>1.5972222222222199E-3</v>
      </c>
      <c r="C330" s="1">
        <v>1.5972222222222199E-3</v>
      </c>
      <c r="D330">
        <v>2.2999999999999998</v>
      </c>
    </row>
    <row r="331" spans="1:4" ht="15.75" customHeight="1" x14ac:dyDescent="0.25">
      <c r="A331" s="1" t="s">
        <v>1848</v>
      </c>
      <c r="B331" s="2">
        <v>1.15740740740741E-4</v>
      </c>
      <c r="C331" s="1">
        <v>1.15740740740741E-4</v>
      </c>
      <c r="D331">
        <v>0.16666666666666699</v>
      </c>
    </row>
    <row r="332" spans="1:4" ht="15.75" customHeight="1" x14ac:dyDescent="0.25">
      <c r="A332" s="1" t="s">
        <v>1914</v>
      </c>
      <c r="B332" s="2">
        <v>6.9444444444444404E-5</v>
      </c>
      <c r="C332" s="1">
        <v>6.9444444444444404E-5</v>
      </c>
      <c r="D332">
        <v>0.1</v>
      </c>
    </row>
    <row r="333" spans="1:4" ht="15.75" customHeight="1" x14ac:dyDescent="0.25">
      <c r="A333" s="1" t="s">
        <v>970</v>
      </c>
      <c r="B333" s="2">
        <v>1.4351851851851899E-3</v>
      </c>
      <c r="C333" s="1">
        <v>1.4351851851851899E-3</v>
      </c>
      <c r="D333">
        <v>2.0666666666666602</v>
      </c>
    </row>
    <row r="334" spans="1:4" ht="15.75" customHeight="1" x14ac:dyDescent="0.25">
      <c r="A334" s="1" t="s">
        <v>399</v>
      </c>
      <c r="B334" s="2">
        <v>2.6736111111111101E-3</v>
      </c>
      <c r="C334" s="1">
        <v>2.6736111111111101E-3</v>
      </c>
      <c r="D334">
        <v>3.85</v>
      </c>
    </row>
    <row r="335" spans="1:4" ht="15.75" customHeight="1" x14ac:dyDescent="0.25">
      <c r="A335" s="1" t="s">
        <v>1193</v>
      </c>
      <c r="B335" s="2">
        <v>1.0879629629629601E-3</v>
      </c>
      <c r="C335" s="1">
        <v>1.0879629629629601E-3</v>
      </c>
      <c r="D335">
        <v>1.56666666666666</v>
      </c>
    </row>
    <row r="336" spans="1:4" ht="15.75" customHeight="1" x14ac:dyDescent="0.25">
      <c r="A336" s="1" t="s">
        <v>839</v>
      </c>
      <c r="B336" s="2">
        <v>1.65509259259259E-3</v>
      </c>
      <c r="C336" s="1">
        <v>1.65509259259259E-3</v>
      </c>
      <c r="D336">
        <v>2.3833333333333302</v>
      </c>
    </row>
    <row r="337" spans="1:4" ht="15.75" customHeight="1" x14ac:dyDescent="0.25">
      <c r="A337" s="1" t="s">
        <v>782</v>
      </c>
      <c r="B337" s="2">
        <v>1.7361111111111099E-3</v>
      </c>
      <c r="C337" s="1">
        <v>1.7361111111111099E-3</v>
      </c>
      <c r="D337">
        <v>2.5</v>
      </c>
    </row>
    <row r="338" spans="1:4" ht="15.75" customHeight="1" x14ac:dyDescent="0.25">
      <c r="A338" s="1" t="s">
        <v>159</v>
      </c>
      <c r="B338" s="2">
        <v>4.4791666666666704E-3</v>
      </c>
      <c r="C338" s="1">
        <v>4.4791666666666704E-3</v>
      </c>
      <c r="D338">
        <v>6.45</v>
      </c>
    </row>
    <row r="339" spans="1:4" ht="15.75" customHeight="1" x14ac:dyDescent="0.25">
      <c r="A339" s="1" t="s">
        <v>126</v>
      </c>
      <c r="B339" s="2">
        <v>4.9652777777777803E-3</v>
      </c>
      <c r="C339" s="1">
        <v>4.9652777777777803E-3</v>
      </c>
      <c r="D339">
        <v>7.15</v>
      </c>
    </row>
    <row r="340" spans="1:4" ht="15.75" customHeight="1" x14ac:dyDescent="0.25">
      <c r="A340" s="1" t="s">
        <v>1786</v>
      </c>
      <c r="B340" s="2">
        <v>1.7361111111111101E-4</v>
      </c>
      <c r="C340" s="1">
        <v>1.7361111111111101E-4</v>
      </c>
      <c r="D340">
        <v>0.25</v>
      </c>
    </row>
    <row r="341" spans="1:4" ht="15.75" customHeight="1" x14ac:dyDescent="0.25">
      <c r="A341" s="1" t="s">
        <v>1112</v>
      </c>
      <c r="B341" s="2">
        <v>1.2268518518518501E-3</v>
      </c>
      <c r="C341" s="1">
        <v>1.2268518518518501E-3</v>
      </c>
      <c r="D341">
        <v>1.7666666666666699</v>
      </c>
    </row>
    <row r="342" spans="1:4" ht="15.75" customHeight="1" x14ac:dyDescent="0.25">
      <c r="A342" s="1" t="s">
        <v>406</v>
      </c>
      <c r="B342" s="2">
        <v>2.6504629629629599E-3</v>
      </c>
      <c r="C342" s="1">
        <v>2.6504629629629599E-3</v>
      </c>
      <c r="D342">
        <v>3.8166666666666602</v>
      </c>
    </row>
    <row r="343" spans="1:4" ht="15.75" customHeight="1" x14ac:dyDescent="0.25">
      <c r="A343" s="1" t="s">
        <v>639</v>
      </c>
      <c r="B343" s="2">
        <v>2.00231481481482E-3</v>
      </c>
      <c r="C343" s="1">
        <v>2.00231481481482E-3</v>
      </c>
      <c r="D343">
        <v>2.8833333333333302</v>
      </c>
    </row>
    <row r="344" spans="1:4" ht="15.75" customHeight="1" x14ac:dyDescent="0.25">
      <c r="A344" s="1" t="s">
        <v>632</v>
      </c>
      <c r="B344" s="2">
        <v>2.0138888888888901E-3</v>
      </c>
      <c r="C344" s="1">
        <v>2.0138888888888901E-3</v>
      </c>
      <c r="D344">
        <v>2.9</v>
      </c>
    </row>
    <row r="345" spans="1:4" ht="15.75" customHeight="1" x14ac:dyDescent="0.25">
      <c r="A345" s="1" t="s">
        <v>1163</v>
      </c>
      <c r="B345" s="2">
        <v>1.13425925925926E-3</v>
      </c>
      <c r="C345" s="1">
        <v>1.13425925925926E-3</v>
      </c>
      <c r="D345">
        <v>1.63333333333333</v>
      </c>
    </row>
    <row r="346" spans="1:4" ht="15.75" customHeight="1" x14ac:dyDescent="0.25">
      <c r="A346" s="1" t="s">
        <v>1353</v>
      </c>
      <c r="B346" s="2">
        <v>8.4490740740740696E-4</v>
      </c>
      <c r="C346" s="1">
        <v>8.4490740740740696E-4</v>
      </c>
      <c r="D346">
        <v>1.2166666666666699</v>
      </c>
    </row>
    <row r="347" spans="1:4" ht="15.75" customHeight="1" x14ac:dyDescent="0.25">
      <c r="A347" s="1" t="s">
        <v>1469</v>
      </c>
      <c r="B347" s="2">
        <v>6.5972222222222203E-4</v>
      </c>
      <c r="C347" s="1">
        <v>6.5972222222222203E-4</v>
      </c>
      <c r="D347">
        <v>0.94999999999999896</v>
      </c>
    </row>
    <row r="348" spans="1:4" ht="15.75" customHeight="1" x14ac:dyDescent="0.25">
      <c r="A348" s="1" t="s">
        <v>1186</v>
      </c>
      <c r="B348" s="2">
        <v>1.0995370370370399E-3</v>
      </c>
      <c r="C348" s="1">
        <v>1.0995370370370399E-3</v>
      </c>
      <c r="D348">
        <v>1.5833333333333299</v>
      </c>
    </row>
    <row r="349" spans="1:4" ht="15.75" customHeight="1" x14ac:dyDescent="0.25">
      <c r="A349" s="1" t="s">
        <v>1974</v>
      </c>
      <c r="B349" s="2">
        <v>4.6296296296296301E-5</v>
      </c>
      <c r="C349" s="1">
        <v>4.6296296296296301E-5</v>
      </c>
      <c r="D349">
        <v>6.6666666666666596E-2</v>
      </c>
    </row>
    <row r="350" spans="1:4" ht="15.75" customHeight="1" x14ac:dyDescent="0.25">
      <c r="A350" s="1" t="s">
        <v>231</v>
      </c>
      <c r="B350" s="2">
        <v>3.81944444444444E-3</v>
      </c>
      <c r="C350" s="1">
        <v>3.81944444444444E-3</v>
      </c>
      <c r="D350">
        <v>5.5</v>
      </c>
    </row>
    <row r="351" spans="1:4" ht="15.75" customHeight="1" x14ac:dyDescent="0.25">
      <c r="A351" s="1" t="s">
        <v>74</v>
      </c>
      <c r="B351" s="2">
        <v>6.2731481481481501E-3</v>
      </c>
      <c r="C351" s="1">
        <v>6.2731481481481501E-3</v>
      </c>
      <c r="D351">
        <v>9.0333333333333297</v>
      </c>
    </row>
    <row r="352" spans="1:4" ht="15.75" customHeight="1" x14ac:dyDescent="0.25">
      <c r="A352" s="1" t="s">
        <v>1678</v>
      </c>
      <c r="B352" s="2">
        <v>3.00925925925926E-4</v>
      </c>
      <c r="C352" s="1">
        <v>3.00925925925926E-4</v>
      </c>
      <c r="D352">
        <v>0.43333333333333302</v>
      </c>
    </row>
    <row r="353" spans="1:4" ht="15.75" customHeight="1" x14ac:dyDescent="0.25">
      <c r="A353" s="1" t="s">
        <v>834</v>
      </c>
      <c r="B353" s="2">
        <v>1.66666666666667E-3</v>
      </c>
      <c r="C353" s="1">
        <v>1.66666666666667E-3</v>
      </c>
      <c r="D353">
        <v>2.4</v>
      </c>
    </row>
    <row r="354" spans="1:4" ht="15.75" customHeight="1" x14ac:dyDescent="0.25">
      <c r="A354" s="1" t="s">
        <v>497</v>
      </c>
      <c r="B354" s="2">
        <v>2.3379629629629601E-3</v>
      </c>
      <c r="C354" s="1">
        <v>2.3379629629629601E-3</v>
      </c>
      <c r="D354">
        <v>3.36666666666666</v>
      </c>
    </row>
    <row r="355" spans="1:4" ht="15.75" customHeight="1" x14ac:dyDescent="0.25">
      <c r="A355" s="1" t="s">
        <v>2129</v>
      </c>
      <c r="B355" s="2">
        <v>0</v>
      </c>
      <c r="C355" s="1">
        <v>0</v>
      </c>
      <c r="D355">
        <v>0</v>
      </c>
    </row>
    <row r="356" spans="1:4" ht="15.75" customHeight="1" x14ac:dyDescent="0.25">
      <c r="A356" s="1" t="s">
        <v>1058</v>
      </c>
      <c r="B356" s="2">
        <v>1.3194444444444399E-3</v>
      </c>
      <c r="C356" s="1">
        <v>1.3194444444444399E-3</v>
      </c>
      <c r="D356">
        <v>1.9</v>
      </c>
    </row>
    <row r="357" spans="1:4" ht="15.75" customHeight="1" x14ac:dyDescent="0.25">
      <c r="A357" s="1" t="s">
        <v>348</v>
      </c>
      <c r="B357" s="2">
        <v>2.9513888888888901E-3</v>
      </c>
      <c r="C357" s="1">
        <v>2.9513888888888901E-3</v>
      </c>
      <c r="D357">
        <v>4.25</v>
      </c>
    </row>
    <row r="358" spans="1:4" ht="15.75" customHeight="1" x14ac:dyDescent="0.25">
      <c r="A358" s="1" t="s">
        <v>551</v>
      </c>
      <c r="B358" s="2">
        <v>2.21064814814815E-3</v>
      </c>
      <c r="C358" s="1">
        <v>2.21064814814815E-3</v>
      </c>
      <c r="D358">
        <v>3.18333333333333</v>
      </c>
    </row>
    <row r="359" spans="1:4" ht="15.75" customHeight="1" x14ac:dyDescent="0.25">
      <c r="A359" s="1" t="s">
        <v>1885</v>
      </c>
      <c r="B359" s="2">
        <v>8.1018518518518503E-5</v>
      </c>
      <c r="C359" s="1">
        <v>8.1018518518518503E-5</v>
      </c>
      <c r="D359">
        <v>0.116666666666667</v>
      </c>
    </row>
    <row r="360" spans="1:4" ht="15.75" customHeight="1" x14ac:dyDescent="0.25">
      <c r="A360" s="1" t="s">
        <v>352</v>
      </c>
      <c r="B360" s="2">
        <v>2.9282407407407399E-3</v>
      </c>
      <c r="C360" s="1">
        <v>2.9282407407407399E-3</v>
      </c>
      <c r="D360">
        <v>4.2166666666666597</v>
      </c>
    </row>
    <row r="361" spans="1:4" ht="15.75" customHeight="1" x14ac:dyDescent="0.25">
      <c r="A361" s="1" t="s">
        <v>379</v>
      </c>
      <c r="B361" s="2">
        <v>2.7662037037037E-3</v>
      </c>
      <c r="C361" s="1">
        <v>2.7662037037037E-3</v>
      </c>
      <c r="D361">
        <v>3.9833333333333298</v>
      </c>
    </row>
    <row r="362" spans="1:4" ht="15.75" customHeight="1" x14ac:dyDescent="0.25">
      <c r="A362" s="1" t="s">
        <v>1183</v>
      </c>
      <c r="B362" s="2">
        <v>1.11111111111111E-3</v>
      </c>
      <c r="C362" s="1">
        <v>1.11111111111111E-3</v>
      </c>
      <c r="D362">
        <v>1.6</v>
      </c>
    </row>
    <row r="363" spans="1:4" ht="15.75" customHeight="1" x14ac:dyDescent="0.25">
      <c r="A363" s="1" t="s">
        <v>1941</v>
      </c>
      <c r="B363" s="2">
        <v>5.78703703703704E-5</v>
      </c>
      <c r="C363" s="1">
        <v>5.78703703703704E-5</v>
      </c>
      <c r="D363">
        <v>8.3333333333333301E-2</v>
      </c>
    </row>
    <row r="364" spans="1:4" ht="15.75" customHeight="1" x14ac:dyDescent="0.25">
      <c r="A364" s="1" t="s">
        <v>1371</v>
      </c>
      <c r="B364" s="2">
        <v>8.1018518518518505E-4</v>
      </c>
      <c r="C364" s="1">
        <v>8.1018518518518505E-4</v>
      </c>
      <c r="D364">
        <v>1.1666666666666701</v>
      </c>
    </row>
    <row r="365" spans="1:4" ht="15.75" customHeight="1" x14ac:dyDescent="0.25">
      <c r="A365" s="1" t="s">
        <v>724</v>
      </c>
      <c r="B365" s="2">
        <v>1.8402777777777801E-3</v>
      </c>
      <c r="C365" s="1">
        <v>1.8402777777777801E-3</v>
      </c>
      <c r="D365">
        <v>2.65</v>
      </c>
    </row>
    <row r="366" spans="1:4" ht="15.75" customHeight="1" x14ac:dyDescent="0.25">
      <c r="A366" s="1" t="s">
        <v>615</v>
      </c>
      <c r="B366" s="2">
        <v>2.0717592592592602E-3</v>
      </c>
      <c r="C366" s="1">
        <v>2.0717592592592602E-3</v>
      </c>
      <c r="D366">
        <v>2.9833333333333298</v>
      </c>
    </row>
    <row r="367" spans="1:4" ht="15.75" customHeight="1" x14ac:dyDescent="0.25">
      <c r="A367" s="1" t="s">
        <v>889</v>
      </c>
      <c r="B367" s="2">
        <v>1.5625000000000001E-3</v>
      </c>
      <c r="C367" s="1">
        <v>1.5625000000000001E-3</v>
      </c>
      <c r="D367">
        <v>2.25</v>
      </c>
    </row>
    <row r="368" spans="1:4" ht="15.75" customHeight="1" x14ac:dyDescent="0.25">
      <c r="A368" s="1" t="s">
        <v>360</v>
      </c>
      <c r="B368" s="2">
        <v>2.8703703703703699E-3</v>
      </c>
      <c r="C368" s="1">
        <v>2.8703703703703699E-3</v>
      </c>
      <c r="D368">
        <v>4.1333333333333302</v>
      </c>
    </row>
    <row r="369" spans="1:4" ht="15.75" customHeight="1" x14ac:dyDescent="0.25">
      <c r="A369" s="1" t="s">
        <v>1942</v>
      </c>
      <c r="B369" s="2">
        <v>5.78703703703704E-5</v>
      </c>
      <c r="C369" s="1">
        <v>5.78703703703704E-5</v>
      </c>
      <c r="D369">
        <v>8.3333333333333301E-2</v>
      </c>
    </row>
    <row r="370" spans="1:4" ht="15.75" customHeight="1" x14ac:dyDescent="0.25">
      <c r="A370" s="1" t="s">
        <v>1730</v>
      </c>
      <c r="B370" s="2">
        <v>2.31481481481481E-4</v>
      </c>
      <c r="C370" s="1">
        <v>2.31481481481481E-4</v>
      </c>
      <c r="D370">
        <v>0.33333333333333298</v>
      </c>
    </row>
    <row r="371" spans="1:4" ht="15.75" customHeight="1" x14ac:dyDescent="0.25">
      <c r="A371" s="1" t="s">
        <v>1052</v>
      </c>
      <c r="B371" s="2">
        <v>1.3194444444444399E-3</v>
      </c>
      <c r="C371" s="1">
        <v>1.3194444444444399E-3</v>
      </c>
      <c r="D371">
        <v>1.9</v>
      </c>
    </row>
    <row r="372" spans="1:4" ht="15.75" customHeight="1" x14ac:dyDescent="0.25">
      <c r="A372" s="1" t="s">
        <v>401</v>
      </c>
      <c r="B372" s="2">
        <v>2.66203703703704E-3</v>
      </c>
      <c r="C372" s="1">
        <v>2.66203703703704E-3</v>
      </c>
      <c r="D372">
        <v>3.8333333333333299</v>
      </c>
    </row>
    <row r="373" spans="1:4" ht="15.75" customHeight="1" x14ac:dyDescent="0.25">
      <c r="A373" s="1" t="s">
        <v>1643</v>
      </c>
      <c r="B373" s="2">
        <v>3.4722222222222202E-4</v>
      </c>
      <c r="C373" s="1">
        <v>3.4722222222222202E-4</v>
      </c>
      <c r="D373">
        <v>0.5</v>
      </c>
    </row>
    <row r="374" spans="1:4" ht="15.75" customHeight="1" x14ac:dyDescent="0.25">
      <c r="A374" s="1" t="s">
        <v>1394</v>
      </c>
      <c r="B374" s="2">
        <v>7.6388888888888904E-4</v>
      </c>
      <c r="C374" s="1">
        <v>7.6388888888888904E-4</v>
      </c>
      <c r="D374">
        <v>1.1000000000000001</v>
      </c>
    </row>
    <row r="375" spans="1:4" ht="15.75" customHeight="1" x14ac:dyDescent="0.25">
      <c r="A375" s="1" t="s">
        <v>866</v>
      </c>
      <c r="B375" s="2">
        <v>1.5972222222222199E-3</v>
      </c>
      <c r="C375" s="1">
        <v>1.5972222222222199E-3</v>
      </c>
      <c r="D375">
        <v>2.2999999999999998</v>
      </c>
    </row>
    <row r="376" spans="1:4" ht="15.75" customHeight="1" x14ac:dyDescent="0.25">
      <c r="A376" s="1" t="s">
        <v>238</v>
      </c>
      <c r="B376" s="2">
        <v>3.71527777777778E-3</v>
      </c>
      <c r="C376" s="1">
        <v>3.71527777777778E-3</v>
      </c>
      <c r="D376">
        <v>5.35</v>
      </c>
    </row>
    <row r="377" spans="1:4" ht="15.75" customHeight="1" x14ac:dyDescent="0.25">
      <c r="A377" s="1" t="s">
        <v>370</v>
      </c>
      <c r="B377" s="2">
        <v>2.8124999999999999E-3</v>
      </c>
      <c r="C377" s="1">
        <v>2.8124999999999999E-3</v>
      </c>
      <c r="D377">
        <v>4.05</v>
      </c>
    </row>
    <row r="378" spans="1:4" ht="15.75" customHeight="1" x14ac:dyDescent="0.25">
      <c r="A378" s="1" t="s">
        <v>321</v>
      </c>
      <c r="B378" s="2">
        <v>3.0902777777777799E-3</v>
      </c>
      <c r="C378" s="1">
        <v>3.0902777777777799E-3</v>
      </c>
      <c r="D378">
        <v>4.45</v>
      </c>
    </row>
    <row r="379" spans="1:4" ht="15.75" customHeight="1" x14ac:dyDescent="0.25">
      <c r="A379" s="1" t="s">
        <v>669</v>
      </c>
      <c r="B379" s="2">
        <v>1.93287037037037E-3</v>
      </c>
      <c r="C379" s="1">
        <v>1.93287037037037E-3</v>
      </c>
      <c r="D379">
        <v>2.7833333333333301</v>
      </c>
    </row>
    <row r="380" spans="1:4" ht="15.75" customHeight="1" x14ac:dyDescent="0.25">
      <c r="A380" s="1" t="s">
        <v>410</v>
      </c>
      <c r="B380" s="2">
        <v>2.6273148148148202E-3</v>
      </c>
      <c r="C380" s="1">
        <v>2.6273148148148202E-3</v>
      </c>
      <c r="D380">
        <v>3.7833333333333301</v>
      </c>
    </row>
    <row r="381" spans="1:4" ht="15.75" customHeight="1" x14ac:dyDescent="0.25">
      <c r="A381" s="1" t="s">
        <v>150</v>
      </c>
      <c r="B381" s="2">
        <v>4.5949074074074104E-3</v>
      </c>
      <c r="C381" s="1">
        <v>4.5949074074074104E-3</v>
      </c>
      <c r="D381">
        <v>6.61666666666666</v>
      </c>
    </row>
    <row r="382" spans="1:4" ht="15.75" customHeight="1" x14ac:dyDescent="0.25">
      <c r="A382" s="1" t="s">
        <v>1048</v>
      </c>
      <c r="B382" s="2">
        <v>1.3194444444444399E-3</v>
      </c>
      <c r="C382" s="1">
        <v>1.3194444444444399E-3</v>
      </c>
      <c r="D382">
        <v>1.9</v>
      </c>
    </row>
    <row r="383" spans="1:4" ht="15.75" customHeight="1" x14ac:dyDescent="0.25">
      <c r="A383" s="1" t="s">
        <v>861</v>
      </c>
      <c r="B383" s="2">
        <v>1.6087962962963E-3</v>
      </c>
      <c r="C383" s="1">
        <v>1.6087962962963E-3</v>
      </c>
      <c r="D383">
        <v>2.3166666666666602</v>
      </c>
    </row>
    <row r="384" spans="1:4" ht="15.75" customHeight="1" x14ac:dyDescent="0.25">
      <c r="A384" s="1" t="s">
        <v>1292</v>
      </c>
      <c r="B384" s="2">
        <v>9.3749999999999997E-4</v>
      </c>
      <c r="C384" s="1">
        <v>9.3749999999999997E-4</v>
      </c>
      <c r="D384">
        <v>1.35</v>
      </c>
    </row>
    <row r="385" spans="1:4" ht="15.75" customHeight="1" x14ac:dyDescent="0.25">
      <c r="A385" s="1" t="s">
        <v>115</v>
      </c>
      <c r="B385" s="2">
        <v>5.1157407407407401E-3</v>
      </c>
      <c r="C385" s="1">
        <v>5.1157407407407401E-3</v>
      </c>
      <c r="D385">
        <v>7.36666666666666</v>
      </c>
    </row>
    <row r="386" spans="1:4" ht="15.75" customHeight="1" x14ac:dyDescent="0.25">
      <c r="A386" s="1" t="s">
        <v>576</v>
      </c>
      <c r="B386" s="2">
        <v>2.1527777777777799E-3</v>
      </c>
      <c r="C386" s="1">
        <v>2.1527777777777799E-3</v>
      </c>
      <c r="D386">
        <v>3.1</v>
      </c>
    </row>
    <row r="387" spans="1:4" ht="15.75" customHeight="1" x14ac:dyDescent="0.25">
      <c r="A387" s="1" t="s">
        <v>167</v>
      </c>
      <c r="B387" s="2">
        <v>4.43287037037037E-3</v>
      </c>
      <c r="C387" s="1">
        <v>4.43287037037037E-3</v>
      </c>
      <c r="D387">
        <v>6.3833333333333302</v>
      </c>
    </row>
    <row r="388" spans="1:4" ht="15.75" customHeight="1" x14ac:dyDescent="0.25">
      <c r="A388" s="1" t="s">
        <v>1832</v>
      </c>
      <c r="B388" s="2">
        <v>1.2731481481481499E-4</v>
      </c>
      <c r="C388" s="1">
        <v>1.2731481481481499E-4</v>
      </c>
      <c r="D388">
        <v>0.18333333333333299</v>
      </c>
    </row>
    <row r="389" spans="1:4" ht="15.75" customHeight="1" x14ac:dyDescent="0.25">
      <c r="A389" s="1" t="s">
        <v>800</v>
      </c>
      <c r="B389" s="2">
        <v>1.71296296296296E-3</v>
      </c>
      <c r="C389" s="1">
        <v>1.71296296296296E-3</v>
      </c>
      <c r="D389">
        <v>2.4666666666666601</v>
      </c>
    </row>
    <row r="390" spans="1:4" ht="15.75" customHeight="1" x14ac:dyDescent="0.25">
      <c r="A390" s="1" t="s">
        <v>1115</v>
      </c>
      <c r="B390" s="2">
        <v>1.2268518518518501E-3</v>
      </c>
      <c r="C390" s="1">
        <v>1.2268518518518501E-3</v>
      </c>
      <c r="D390">
        <v>1.7666666666666699</v>
      </c>
    </row>
    <row r="391" spans="1:4" ht="15.75" customHeight="1" x14ac:dyDescent="0.25">
      <c r="A391" s="1" t="s">
        <v>2130</v>
      </c>
      <c r="B391" s="2">
        <v>0</v>
      </c>
      <c r="C391" s="1">
        <v>0</v>
      </c>
      <c r="D391">
        <v>0</v>
      </c>
    </row>
    <row r="392" spans="1:4" ht="15.75" customHeight="1" x14ac:dyDescent="0.25">
      <c r="A392" s="1" t="s">
        <v>235</v>
      </c>
      <c r="B392" s="2">
        <v>3.76157407407407E-3</v>
      </c>
      <c r="C392" s="1">
        <v>3.76157407407407E-3</v>
      </c>
      <c r="D392">
        <v>5.4166666666666599</v>
      </c>
    </row>
    <row r="393" spans="1:4" ht="15.75" customHeight="1" x14ac:dyDescent="0.25">
      <c r="A393" s="1" t="s">
        <v>37</v>
      </c>
      <c r="B393" s="2">
        <v>8.5879629629629604E-3</v>
      </c>
      <c r="C393" s="1">
        <v>8.5879629629629604E-3</v>
      </c>
      <c r="D393">
        <v>12.366666666666699</v>
      </c>
    </row>
    <row r="394" spans="1:4" ht="15.75" customHeight="1" x14ac:dyDescent="0.25">
      <c r="A394" s="1" t="s">
        <v>2131</v>
      </c>
      <c r="B394" s="2">
        <v>0</v>
      </c>
      <c r="C394" s="1">
        <v>0</v>
      </c>
      <c r="D394">
        <v>0</v>
      </c>
    </row>
    <row r="395" spans="1:4" ht="15.75" customHeight="1" x14ac:dyDescent="0.25">
      <c r="A395" s="1" t="s">
        <v>254</v>
      </c>
      <c r="B395" s="2">
        <v>3.5763888888888898E-3</v>
      </c>
      <c r="C395" s="1">
        <v>3.5763888888888898E-3</v>
      </c>
      <c r="D395">
        <v>5.15</v>
      </c>
    </row>
    <row r="396" spans="1:4" ht="15.75" customHeight="1" x14ac:dyDescent="0.25">
      <c r="A396" s="1" t="s">
        <v>166</v>
      </c>
      <c r="B396" s="2">
        <v>4.4444444444444401E-3</v>
      </c>
      <c r="C396" s="1">
        <v>4.4444444444444401E-3</v>
      </c>
      <c r="D396">
        <v>6.4</v>
      </c>
    </row>
    <row r="397" spans="1:4" ht="15.75" customHeight="1" x14ac:dyDescent="0.25">
      <c r="A397" s="1" t="s">
        <v>808</v>
      </c>
      <c r="B397" s="2">
        <v>1.7013888888888901E-3</v>
      </c>
      <c r="C397" s="1">
        <v>1.7013888888888901E-3</v>
      </c>
      <c r="D397">
        <v>2.4500000000000002</v>
      </c>
    </row>
    <row r="398" spans="1:4" ht="15.75" customHeight="1" x14ac:dyDescent="0.25">
      <c r="A398" s="1" t="s">
        <v>525</v>
      </c>
      <c r="B398" s="2">
        <v>2.26851851851852E-3</v>
      </c>
      <c r="C398" s="1">
        <v>2.26851851851852E-3</v>
      </c>
      <c r="D398">
        <v>3.2666666666666599</v>
      </c>
    </row>
    <row r="399" spans="1:4" ht="15.75" customHeight="1" x14ac:dyDescent="0.25">
      <c r="A399" s="1" t="s">
        <v>671</v>
      </c>
      <c r="B399" s="2">
        <v>1.93287037037037E-3</v>
      </c>
      <c r="C399" s="1">
        <v>1.93287037037037E-3</v>
      </c>
      <c r="D399">
        <v>2.7833333333333301</v>
      </c>
    </row>
    <row r="400" spans="1:4" ht="15.75" customHeight="1" x14ac:dyDescent="0.25">
      <c r="A400" s="1" t="s">
        <v>1225</v>
      </c>
      <c r="B400" s="2">
        <v>1.05324074074074E-3</v>
      </c>
      <c r="C400" s="1">
        <v>1.05324074074074E-3</v>
      </c>
      <c r="D400">
        <v>1.5166666666666699</v>
      </c>
    </row>
    <row r="401" spans="1:4" ht="15.75" customHeight="1" x14ac:dyDescent="0.25">
      <c r="A401" s="1" t="s">
        <v>507</v>
      </c>
      <c r="B401" s="2">
        <v>2.3148148148148099E-3</v>
      </c>
      <c r="C401" s="1">
        <v>2.3148148148148099E-3</v>
      </c>
      <c r="D401">
        <v>3.3333333333333299</v>
      </c>
    </row>
    <row r="402" spans="1:4" ht="15.75" customHeight="1" x14ac:dyDescent="0.25">
      <c r="A402" s="1" t="s">
        <v>1915</v>
      </c>
      <c r="B402" s="2">
        <v>6.9444444444444404E-5</v>
      </c>
      <c r="C402" s="1">
        <v>6.9444444444444404E-5</v>
      </c>
      <c r="D402">
        <v>0.1</v>
      </c>
    </row>
    <row r="403" spans="1:4" ht="15.75" customHeight="1" x14ac:dyDescent="0.25">
      <c r="A403" s="1" t="s">
        <v>1205</v>
      </c>
      <c r="B403" s="2">
        <v>1.07638888888889E-3</v>
      </c>
      <c r="C403" s="1">
        <v>1.07638888888889E-3</v>
      </c>
      <c r="D403">
        <v>1.55</v>
      </c>
    </row>
    <row r="404" spans="1:4" ht="15.75" customHeight="1" x14ac:dyDescent="0.25">
      <c r="A404" s="1" t="s">
        <v>1250</v>
      </c>
      <c r="B404" s="2">
        <v>1.0069444444444401E-3</v>
      </c>
      <c r="C404" s="1">
        <v>1.0069444444444401E-3</v>
      </c>
      <c r="D404">
        <v>1.45</v>
      </c>
    </row>
    <row r="405" spans="1:4" ht="15.75" customHeight="1" x14ac:dyDescent="0.25">
      <c r="A405" s="1" t="s">
        <v>1079</v>
      </c>
      <c r="B405" s="2">
        <v>1.2847222222222201E-3</v>
      </c>
      <c r="C405" s="1">
        <v>1.2847222222222201E-3</v>
      </c>
      <c r="D405">
        <v>1.85</v>
      </c>
    </row>
    <row r="406" spans="1:4" ht="15.75" customHeight="1" x14ac:dyDescent="0.25">
      <c r="A406" s="1" t="s">
        <v>380</v>
      </c>
      <c r="B406" s="2">
        <v>2.7546296296296299E-3</v>
      </c>
      <c r="C406" s="1">
        <v>2.7546296296296299E-3</v>
      </c>
      <c r="D406">
        <v>3.9666666666666601</v>
      </c>
    </row>
    <row r="407" spans="1:4" ht="15.75" customHeight="1" x14ac:dyDescent="0.25">
      <c r="A407" s="1" t="s">
        <v>44</v>
      </c>
      <c r="B407" s="2">
        <v>7.9166666666666708E-3</v>
      </c>
      <c r="C407" s="1">
        <v>7.9166666666666708E-3</v>
      </c>
      <c r="D407">
        <v>11.4</v>
      </c>
    </row>
    <row r="408" spans="1:4" ht="15.75" customHeight="1" x14ac:dyDescent="0.25">
      <c r="A408" s="1" t="s">
        <v>901</v>
      </c>
      <c r="B408" s="2">
        <v>1.55092592592593E-3</v>
      </c>
      <c r="C408" s="1">
        <v>1.55092592592593E-3</v>
      </c>
      <c r="D408">
        <v>2.2333333333333298</v>
      </c>
    </row>
    <row r="409" spans="1:4" ht="15.75" customHeight="1" x14ac:dyDescent="0.25">
      <c r="A409" s="1" t="s">
        <v>807</v>
      </c>
      <c r="B409" s="2">
        <v>1.7013888888888901E-3</v>
      </c>
      <c r="C409" s="1">
        <v>1.7013888888888901E-3</v>
      </c>
      <c r="D409">
        <v>2.4500000000000002</v>
      </c>
    </row>
    <row r="410" spans="1:4" ht="15.75" customHeight="1" x14ac:dyDescent="0.25">
      <c r="A410" s="1" t="s">
        <v>305</v>
      </c>
      <c r="B410" s="2">
        <v>3.2060185185185199E-3</v>
      </c>
      <c r="C410" s="1">
        <v>3.2060185185185199E-3</v>
      </c>
      <c r="D410">
        <v>4.61666666666666</v>
      </c>
    </row>
    <row r="411" spans="1:4" ht="15.75" customHeight="1" x14ac:dyDescent="0.25">
      <c r="A411" s="1" t="s">
        <v>152</v>
      </c>
      <c r="B411" s="2">
        <v>4.5370370370370399E-3</v>
      </c>
      <c r="C411" s="1">
        <v>4.5370370370370399E-3</v>
      </c>
      <c r="D411">
        <v>6.5333333333333297</v>
      </c>
    </row>
    <row r="412" spans="1:4" ht="15.75" customHeight="1" x14ac:dyDescent="0.25">
      <c r="A412" s="1" t="s">
        <v>1598</v>
      </c>
      <c r="B412" s="2">
        <v>4.0509259259259301E-4</v>
      </c>
      <c r="C412" s="1">
        <v>4.0509259259259301E-4</v>
      </c>
      <c r="D412">
        <v>0.58333333333333304</v>
      </c>
    </row>
    <row r="413" spans="1:4" ht="15.75" customHeight="1" x14ac:dyDescent="0.25">
      <c r="A413" s="1" t="s">
        <v>1162</v>
      </c>
      <c r="B413" s="2">
        <v>1.13425925925926E-3</v>
      </c>
      <c r="C413" s="1">
        <v>1.13425925925926E-3</v>
      </c>
      <c r="D413">
        <v>1.63333333333333</v>
      </c>
    </row>
    <row r="414" spans="1:4" ht="15.75" customHeight="1" x14ac:dyDescent="0.25">
      <c r="A414" s="1" t="s">
        <v>1916</v>
      </c>
      <c r="B414" s="2">
        <v>6.9444444444444404E-5</v>
      </c>
      <c r="C414" s="1">
        <v>6.9444444444444404E-5</v>
      </c>
      <c r="D414">
        <v>0.1</v>
      </c>
    </row>
    <row r="415" spans="1:4" ht="15.75" customHeight="1" x14ac:dyDescent="0.25">
      <c r="A415" s="1" t="s">
        <v>776</v>
      </c>
      <c r="B415" s="2">
        <v>1.74768518518519E-3</v>
      </c>
      <c r="C415" s="1">
        <v>1.74768518518519E-3</v>
      </c>
      <c r="D415">
        <v>2.5166666666666599</v>
      </c>
    </row>
    <row r="416" spans="1:4" ht="15.75" customHeight="1" x14ac:dyDescent="0.25">
      <c r="A416" s="1" t="s">
        <v>1667</v>
      </c>
      <c r="B416" s="2">
        <v>3.1250000000000001E-4</v>
      </c>
      <c r="C416" s="1">
        <v>3.1250000000000001E-4</v>
      </c>
      <c r="D416">
        <v>0.45</v>
      </c>
    </row>
    <row r="417" spans="1:4" ht="15.75" customHeight="1" x14ac:dyDescent="0.25">
      <c r="A417" s="1" t="s">
        <v>349</v>
      </c>
      <c r="B417" s="2">
        <v>2.9513888888888901E-3</v>
      </c>
      <c r="C417" s="1">
        <v>2.9513888888888901E-3</v>
      </c>
      <c r="D417">
        <v>4.25</v>
      </c>
    </row>
    <row r="418" spans="1:4" ht="15.75" customHeight="1" x14ac:dyDescent="0.25">
      <c r="A418" s="1" t="s">
        <v>343</v>
      </c>
      <c r="B418" s="2">
        <v>2.9745370370370399E-3</v>
      </c>
      <c r="C418" s="1">
        <v>2.9745370370370399E-3</v>
      </c>
      <c r="D418">
        <v>4.2833333333333297</v>
      </c>
    </row>
    <row r="419" spans="1:4" ht="15.75" customHeight="1" x14ac:dyDescent="0.25">
      <c r="A419" s="1" t="s">
        <v>1867</v>
      </c>
      <c r="B419" s="2">
        <v>9.2592592592592602E-5</v>
      </c>
      <c r="C419" s="1">
        <v>9.2592592592592602E-5</v>
      </c>
      <c r="D419">
        <v>0.133333333333333</v>
      </c>
    </row>
    <row r="420" spans="1:4" ht="15.75" customHeight="1" x14ac:dyDescent="0.25">
      <c r="A420" s="1" t="s">
        <v>442</v>
      </c>
      <c r="B420" s="2">
        <v>2.5115740740740702E-3</v>
      </c>
      <c r="C420" s="1">
        <v>2.5115740740740702E-3</v>
      </c>
      <c r="D420">
        <v>3.61666666666666</v>
      </c>
    </row>
    <row r="421" spans="1:4" ht="15.75" customHeight="1" x14ac:dyDescent="0.25">
      <c r="A421" s="1" t="s">
        <v>734</v>
      </c>
      <c r="B421" s="2">
        <v>1.8171296296296299E-3</v>
      </c>
      <c r="C421" s="1">
        <v>1.8171296296296299E-3</v>
      </c>
      <c r="D421">
        <v>2.61666666666666</v>
      </c>
    </row>
    <row r="422" spans="1:4" ht="15.75" customHeight="1" x14ac:dyDescent="0.25">
      <c r="A422" s="1" t="s">
        <v>898</v>
      </c>
      <c r="B422" s="2">
        <v>1.55092592592593E-3</v>
      </c>
      <c r="C422" s="1">
        <v>1.55092592592593E-3</v>
      </c>
      <c r="D422">
        <v>2.2333333333333298</v>
      </c>
    </row>
    <row r="423" spans="1:4" ht="15.75" customHeight="1" x14ac:dyDescent="0.25">
      <c r="A423" s="1" t="s">
        <v>1565</v>
      </c>
      <c r="B423" s="2">
        <v>4.6296296296296298E-4</v>
      </c>
      <c r="C423" s="1">
        <v>4.6296296296296298E-4</v>
      </c>
      <c r="D423">
        <v>0.66666666666666596</v>
      </c>
    </row>
    <row r="424" spans="1:4" ht="15.75" customHeight="1" x14ac:dyDescent="0.25">
      <c r="A424" s="1" t="s">
        <v>85</v>
      </c>
      <c r="B424" s="2">
        <v>5.8101851851851899E-3</v>
      </c>
      <c r="C424" s="1">
        <v>5.8101851851851899E-3</v>
      </c>
      <c r="D424">
        <v>8.36666666666666</v>
      </c>
    </row>
    <row r="425" spans="1:4" ht="15.75" customHeight="1" x14ac:dyDescent="0.25">
      <c r="A425" s="1" t="s">
        <v>1531</v>
      </c>
      <c r="B425" s="2">
        <v>5.32407407407407E-4</v>
      </c>
      <c r="C425" s="1">
        <v>5.32407407407407E-4</v>
      </c>
      <c r="D425">
        <v>0.76666666666666605</v>
      </c>
    </row>
    <row r="426" spans="1:4" ht="15.75" customHeight="1" x14ac:dyDescent="0.25">
      <c r="A426" s="1" t="s">
        <v>642</v>
      </c>
      <c r="B426" s="2">
        <v>2.00231481481482E-3</v>
      </c>
      <c r="C426" s="1">
        <v>2.00231481481482E-3</v>
      </c>
      <c r="D426">
        <v>2.8833333333333302</v>
      </c>
    </row>
    <row r="427" spans="1:4" ht="15.75" customHeight="1" x14ac:dyDescent="0.25">
      <c r="A427" s="1" t="s">
        <v>2132</v>
      </c>
      <c r="B427" s="2">
        <v>0</v>
      </c>
      <c r="C427" s="1">
        <v>0</v>
      </c>
      <c r="D427">
        <v>0</v>
      </c>
    </row>
    <row r="428" spans="1:4" ht="15.75" customHeight="1" x14ac:dyDescent="0.25">
      <c r="A428" s="1" t="s">
        <v>865</v>
      </c>
      <c r="B428" s="2">
        <v>1.5972222222222199E-3</v>
      </c>
      <c r="C428" s="1">
        <v>1.5972222222222199E-3</v>
      </c>
      <c r="D428">
        <v>2.2999999999999998</v>
      </c>
    </row>
    <row r="429" spans="1:4" ht="15.75" customHeight="1" x14ac:dyDescent="0.25">
      <c r="A429" s="1" t="s">
        <v>909</v>
      </c>
      <c r="B429" s="2">
        <v>1.5393518518518499E-3</v>
      </c>
      <c r="C429" s="1">
        <v>1.5393518518518499E-3</v>
      </c>
      <c r="D429">
        <v>2.2166666666666601</v>
      </c>
    </row>
    <row r="430" spans="1:4" ht="15.75" customHeight="1" x14ac:dyDescent="0.25">
      <c r="A430" s="1" t="s">
        <v>797</v>
      </c>
      <c r="B430" s="2">
        <v>1.71296296296296E-3</v>
      </c>
      <c r="C430" s="1">
        <v>1.71296296296296E-3</v>
      </c>
      <c r="D430">
        <v>2.4666666666666601</v>
      </c>
    </row>
    <row r="431" spans="1:4" ht="15.75" customHeight="1" x14ac:dyDescent="0.25">
      <c r="A431" s="1" t="s">
        <v>196</v>
      </c>
      <c r="B431" s="2">
        <v>4.1666666666666701E-3</v>
      </c>
      <c r="C431" s="1">
        <v>4.1666666666666701E-3</v>
      </c>
      <c r="D431">
        <v>6</v>
      </c>
    </row>
    <row r="432" spans="1:4" ht="15.75" customHeight="1" x14ac:dyDescent="0.25">
      <c r="A432" s="1" t="s">
        <v>242</v>
      </c>
      <c r="B432" s="2">
        <v>3.6805555555555502E-3</v>
      </c>
      <c r="C432" s="1">
        <v>3.6805555555555502E-3</v>
      </c>
      <c r="D432">
        <v>5.2999999999999901</v>
      </c>
    </row>
    <row r="433" spans="1:4" ht="15.75" customHeight="1" x14ac:dyDescent="0.25">
      <c r="A433" s="1" t="s">
        <v>459</v>
      </c>
      <c r="B433" s="2">
        <v>2.4652777777777802E-3</v>
      </c>
      <c r="C433" s="1">
        <v>2.4652777777777802E-3</v>
      </c>
      <c r="D433">
        <v>3.55</v>
      </c>
    </row>
    <row r="434" spans="1:4" ht="15.75" customHeight="1" x14ac:dyDescent="0.25">
      <c r="A434" s="1" t="s">
        <v>240</v>
      </c>
      <c r="B434" s="2">
        <v>3.71527777777778E-3</v>
      </c>
      <c r="C434" s="1">
        <v>3.71527777777778E-3</v>
      </c>
      <c r="D434">
        <v>5.35</v>
      </c>
    </row>
    <row r="435" spans="1:4" ht="15.75" customHeight="1" x14ac:dyDescent="0.25">
      <c r="A435" s="1" t="s">
        <v>932</v>
      </c>
      <c r="B435" s="2">
        <v>1.5046296296296301E-3</v>
      </c>
      <c r="C435" s="1">
        <v>1.5046296296296301E-3</v>
      </c>
      <c r="D435">
        <v>2.1666666666666599</v>
      </c>
    </row>
    <row r="436" spans="1:4" ht="15.75" customHeight="1" x14ac:dyDescent="0.25">
      <c r="A436" s="1" t="s">
        <v>753</v>
      </c>
      <c r="B436" s="2">
        <v>1.79398148148148E-3</v>
      </c>
      <c r="C436" s="1">
        <v>1.79398148148148E-3</v>
      </c>
      <c r="D436">
        <v>2.5833333333333299</v>
      </c>
    </row>
    <row r="437" spans="1:4" ht="15.75" customHeight="1" x14ac:dyDescent="0.25">
      <c r="A437" s="1" t="s">
        <v>1917</v>
      </c>
      <c r="B437" s="2">
        <v>6.9444444444444404E-5</v>
      </c>
      <c r="C437" s="1">
        <v>6.9444444444444404E-5</v>
      </c>
      <c r="D437">
        <v>0.1</v>
      </c>
    </row>
    <row r="438" spans="1:4" ht="15.75" customHeight="1" x14ac:dyDescent="0.25">
      <c r="A438" s="1" t="s">
        <v>1999</v>
      </c>
      <c r="B438" s="2">
        <v>3.4722222222222202E-5</v>
      </c>
      <c r="C438" s="1">
        <v>3.4722222222222202E-5</v>
      </c>
      <c r="D438">
        <v>0.05</v>
      </c>
    </row>
    <row r="439" spans="1:4" ht="15.75" customHeight="1" x14ac:dyDescent="0.25">
      <c r="A439" s="1" t="s">
        <v>2000</v>
      </c>
      <c r="B439" s="2">
        <v>3.4722222222222202E-5</v>
      </c>
      <c r="C439" s="1">
        <v>3.4722222222222202E-5</v>
      </c>
      <c r="D439">
        <v>0.05</v>
      </c>
    </row>
    <row r="440" spans="1:4" ht="15.75" customHeight="1" x14ac:dyDescent="0.25">
      <c r="A440" s="1" t="s">
        <v>307</v>
      </c>
      <c r="B440" s="2">
        <v>3.1944444444444399E-3</v>
      </c>
      <c r="C440" s="1">
        <v>3.1944444444444399E-3</v>
      </c>
      <c r="D440">
        <v>4.5999999999999996</v>
      </c>
    </row>
    <row r="441" spans="1:4" ht="15.75" customHeight="1" x14ac:dyDescent="0.25">
      <c r="A441" s="1" t="s">
        <v>1029</v>
      </c>
      <c r="B441" s="2">
        <v>1.3425925925925901E-3</v>
      </c>
      <c r="C441" s="1">
        <v>1.3425925925925901E-3</v>
      </c>
      <c r="D441">
        <v>1.93333333333333</v>
      </c>
    </row>
    <row r="442" spans="1:4" ht="15.75" customHeight="1" x14ac:dyDescent="0.25">
      <c r="A442" s="1" t="s">
        <v>1715</v>
      </c>
      <c r="B442" s="2">
        <v>2.4305555555555601E-4</v>
      </c>
      <c r="C442" s="1">
        <v>2.4305555555555601E-4</v>
      </c>
      <c r="D442">
        <v>0.35</v>
      </c>
    </row>
    <row r="443" spans="1:4" ht="15.75" customHeight="1" x14ac:dyDescent="0.25">
      <c r="A443" s="1" t="s">
        <v>2133</v>
      </c>
      <c r="B443" s="2">
        <v>0</v>
      </c>
      <c r="C443" s="1">
        <v>0</v>
      </c>
      <c r="D443">
        <v>0</v>
      </c>
    </row>
    <row r="444" spans="1:4" ht="15.75" customHeight="1" x14ac:dyDescent="0.25">
      <c r="A444" s="1" t="s">
        <v>20</v>
      </c>
      <c r="B444" s="2">
        <v>1.20138888888889E-2</v>
      </c>
      <c r="C444" s="1">
        <v>1.20138888888889E-2</v>
      </c>
      <c r="D444">
        <v>17.3</v>
      </c>
    </row>
    <row r="445" spans="1:4" ht="15.75" customHeight="1" x14ac:dyDescent="0.25">
      <c r="A445" s="1" t="s">
        <v>104</v>
      </c>
      <c r="B445" s="2">
        <v>5.4745370370370399E-3</v>
      </c>
      <c r="C445" s="1">
        <v>5.4745370370370399E-3</v>
      </c>
      <c r="D445">
        <v>7.8833333333333302</v>
      </c>
    </row>
    <row r="446" spans="1:4" ht="15.75" customHeight="1" x14ac:dyDescent="0.25">
      <c r="A446" s="1" t="s">
        <v>2134</v>
      </c>
      <c r="B446" s="2">
        <v>0</v>
      </c>
      <c r="C446" s="1">
        <v>0</v>
      </c>
      <c r="D446">
        <v>0</v>
      </c>
    </row>
    <row r="447" spans="1:4" ht="15.75" customHeight="1" x14ac:dyDescent="0.25">
      <c r="A447" s="1" t="s">
        <v>2135</v>
      </c>
      <c r="B447" s="2">
        <v>0</v>
      </c>
      <c r="C447" s="1">
        <v>0</v>
      </c>
      <c r="D447">
        <v>0</v>
      </c>
    </row>
    <row r="448" spans="1:4" ht="15.75" customHeight="1" x14ac:dyDescent="0.25">
      <c r="A448" s="1" t="s">
        <v>1858</v>
      </c>
      <c r="B448" s="2">
        <v>1.04166666666667E-4</v>
      </c>
      <c r="C448" s="1">
        <v>1.04166666666667E-4</v>
      </c>
      <c r="D448">
        <v>0.15</v>
      </c>
    </row>
    <row r="449" spans="1:4" ht="15.75" customHeight="1" x14ac:dyDescent="0.25">
      <c r="A449" s="1" t="s">
        <v>1865</v>
      </c>
      <c r="B449" s="2">
        <v>9.2592592592592602E-5</v>
      </c>
      <c r="C449" s="1">
        <v>9.2592592592592602E-5</v>
      </c>
      <c r="D449">
        <v>0.133333333333333</v>
      </c>
    </row>
    <row r="450" spans="1:4" ht="15.75" customHeight="1" x14ac:dyDescent="0.25">
      <c r="A450" s="1" t="s">
        <v>2136</v>
      </c>
      <c r="B450" s="2">
        <v>0</v>
      </c>
      <c r="C450" s="1">
        <v>0</v>
      </c>
      <c r="D450">
        <v>0</v>
      </c>
    </row>
    <row r="451" spans="1:4" ht="15.75" customHeight="1" x14ac:dyDescent="0.25">
      <c r="A451" s="1" t="s">
        <v>2137</v>
      </c>
      <c r="B451" s="2">
        <v>0</v>
      </c>
      <c r="C451" s="1">
        <v>0</v>
      </c>
      <c r="D451">
        <v>0</v>
      </c>
    </row>
    <row r="452" spans="1:4" ht="15.75" customHeight="1" x14ac:dyDescent="0.25">
      <c r="A452" s="1" t="s">
        <v>2138</v>
      </c>
      <c r="B452" s="2">
        <v>0</v>
      </c>
      <c r="C452" s="1">
        <v>0</v>
      </c>
      <c r="D452">
        <v>0</v>
      </c>
    </row>
    <row r="453" spans="1:4" ht="15.75" customHeight="1" x14ac:dyDescent="0.25">
      <c r="A453" s="1" t="s">
        <v>2139</v>
      </c>
      <c r="B453" s="2">
        <v>0</v>
      </c>
      <c r="C453" s="1">
        <v>0</v>
      </c>
      <c r="D453">
        <v>0</v>
      </c>
    </row>
    <row r="454" spans="1:4" ht="15.75" customHeight="1" x14ac:dyDescent="0.25">
      <c r="A454" s="1" t="s">
        <v>1236</v>
      </c>
      <c r="B454" s="2">
        <v>1.03009259259259E-3</v>
      </c>
      <c r="C454" s="1">
        <v>1.03009259259259E-3</v>
      </c>
      <c r="D454">
        <v>1.4833333333333301</v>
      </c>
    </row>
    <row r="455" spans="1:4" ht="15.75" customHeight="1" x14ac:dyDescent="0.25">
      <c r="A455" s="1" t="s">
        <v>1649</v>
      </c>
      <c r="B455" s="2">
        <v>3.3564814814814801E-4</v>
      </c>
      <c r="C455" s="1">
        <v>3.3564814814814801E-4</v>
      </c>
      <c r="D455">
        <v>0.483333333333333</v>
      </c>
    </row>
    <row r="456" spans="1:4" ht="15.75" customHeight="1" x14ac:dyDescent="0.25">
      <c r="A456" s="1" t="s">
        <v>515</v>
      </c>
      <c r="B456" s="2">
        <v>2.2916666666666701E-3</v>
      </c>
      <c r="C456" s="1">
        <v>2.2916666666666701E-3</v>
      </c>
      <c r="D456">
        <v>3.3</v>
      </c>
    </row>
    <row r="457" spans="1:4" ht="15.75" customHeight="1" x14ac:dyDescent="0.25">
      <c r="A457" s="1" t="s">
        <v>1569</v>
      </c>
      <c r="B457" s="2">
        <v>4.6296296296296298E-4</v>
      </c>
      <c r="C457" s="1">
        <v>4.6296296296296298E-4</v>
      </c>
      <c r="D457">
        <v>0.66666666666666596</v>
      </c>
    </row>
    <row r="458" spans="1:4" ht="15.75" customHeight="1" x14ac:dyDescent="0.25">
      <c r="A458" s="1" t="s">
        <v>2140</v>
      </c>
      <c r="B458" s="2">
        <v>0</v>
      </c>
      <c r="C458" s="1">
        <v>0</v>
      </c>
      <c r="D458">
        <v>0</v>
      </c>
    </row>
    <row r="459" spans="1:4" ht="15.75" customHeight="1" x14ac:dyDescent="0.25">
      <c r="A459" s="1" t="s">
        <v>692</v>
      </c>
      <c r="B459" s="2">
        <v>1.8981481481481501E-3</v>
      </c>
      <c r="C459" s="1">
        <v>1.8981481481481501E-3</v>
      </c>
      <c r="D459">
        <v>2.7333333333333298</v>
      </c>
    </row>
    <row r="460" spans="1:4" ht="15.75" customHeight="1" x14ac:dyDescent="0.25">
      <c r="A460" s="1" t="s">
        <v>1918</v>
      </c>
      <c r="B460" s="2">
        <v>6.9444444444444404E-5</v>
      </c>
      <c r="C460" s="1">
        <v>6.9444444444444404E-5</v>
      </c>
      <c r="D460">
        <v>0.1</v>
      </c>
    </row>
    <row r="461" spans="1:4" ht="15.75" customHeight="1" x14ac:dyDescent="0.25">
      <c r="A461" s="1" t="s">
        <v>1381</v>
      </c>
      <c r="B461" s="2">
        <v>7.8703703703703705E-4</v>
      </c>
      <c r="C461" s="1">
        <v>7.8703703703703705E-4</v>
      </c>
      <c r="D461">
        <v>1.13333333333333</v>
      </c>
    </row>
    <row r="462" spans="1:4" ht="15.75" customHeight="1" x14ac:dyDescent="0.25">
      <c r="A462" s="1" t="s">
        <v>1970</v>
      </c>
      <c r="B462" s="2">
        <v>5.78703703703704E-5</v>
      </c>
      <c r="C462" s="1">
        <v>5.78703703703704E-5</v>
      </c>
      <c r="D462">
        <v>8.3333333333333301E-2</v>
      </c>
    </row>
    <row r="463" spans="1:4" ht="15.75" customHeight="1" x14ac:dyDescent="0.25">
      <c r="A463" s="1" t="s">
        <v>1779</v>
      </c>
      <c r="B463" s="2">
        <v>1.8518518518518501E-4</v>
      </c>
      <c r="C463" s="1">
        <v>1.8518518518518501E-4</v>
      </c>
      <c r="D463">
        <v>0.266666666666666</v>
      </c>
    </row>
    <row r="464" spans="1:4" ht="15.75" customHeight="1" x14ac:dyDescent="0.25">
      <c r="A464" s="1" t="s">
        <v>583</v>
      </c>
      <c r="B464" s="2">
        <v>2.1296296296296302E-3</v>
      </c>
      <c r="C464" s="1">
        <v>2.1296296296296302E-3</v>
      </c>
      <c r="D464">
        <v>3.0666666666666602</v>
      </c>
    </row>
    <row r="465" spans="1:4" ht="15.75" customHeight="1" x14ac:dyDescent="0.25">
      <c r="A465" s="1" t="s">
        <v>1263</v>
      </c>
      <c r="B465" s="2">
        <v>9.9537037037036999E-4</v>
      </c>
      <c r="C465" s="1">
        <v>9.9537037037036999E-4</v>
      </c>
      <c r="D465">
        <v>1.43333333333333</v>
      </c>
    </row>
    <row r="466" spans="1:4" ht="15.75" customHeight="1" x14ac:dyDescent="0.25">
      <c r="A466" s="1" t="s">
        <v>1408</v>
      </c>
      <c r="B466" s="2">
        <v>7.4074074074074103E-4</v>
      </c>
      <c r="C466" s="1">
        <v>7.4074074074074103E-4</v>
      </c>
      <c r="D466">
        <v>1.06666666666667</v>
      </c>
    </row>
    <row r="467" spans="1:4" ht="15.75" customHeight="1" x14ac:dyDescent="0.25">
      <c r="A467" s="1" t="s">
        <v>1613</v>
      </c>
      <c r="B467" s="2">
        <v>3.8194444444444398E-4</v>
      </c>
      <c r="C467" s="1">
        <v>3.8194444444444398E-4</v>
      </c>
      <c r="D467">
        <v>0.55000000000000004</v>
      </c>
    </row>
    <row r="468" spans="1:4" ht="15.75" customHeight="1" x14ac:dyDescent="0.25">
      <c r="A468" s="1" t="s">
        <v>1646</v>
      </c>
      <c r="B468" s="2">
        <v>3.4722222222222202E-4</v>
      </c>
      <c r="C468" s="1">
        <v>3.4722222222222202E-4</v>
      </c>
      <c r="D468">
        <v>0.5</v>
      </c>
    </row>
    <row r="469" spans="1:4" ht="15.75" customHeight="1" x14ac:dyDescent="0.25">
      <c r="A469" s="1" t="s">
        <v>857</v>
      </c>
      <c r="B469" s="2">
        <v>1.6203703703703701E-3</v>
      </c>
      <c r="C469" s="1">
        <v>1.6203703703703701E-3</v>
      </c>
      <c r="D469">
        <v>2.3333333333333299</v>
      </c>
    </row>
    <row r="470" spans="1:4" ht="15.75" customHeight="1" x14ac:dyDescent="0.25">
      <c r="A470" s="1" t="s">
        <v>344</v>
      </c>
      <c r="B470" s="2">
        <v>2.9745370370370399E-3</v>
      </c>
      <c r="C470" s="1">
        <v>2.9745370370370399E-3</v>
      </c>
      <c r="D470">
        <v>4.2833333333333297</v>
      </c>
    </row>
    <row r="471" spans="1:4" ht="15.75" customHeight="1" x14ac:dyDescent="0.25">
      <c r="A471" s="1" t="s">
        <v>164</v>
      </c>
      <c r="B471" s="2">
        <v>4.4560185185185197E-3</v>
      </c>
      <c r="C471" s="1">
        <v>4.4560185185185197E-3</v>
      </c>
      <c r="D471">
        <v>6.4166666666666599</v>
      </c>
    </row>
    <row r="472" spans="1:4" ht="15.75" customHeight="1" x14ac:dyDescent="0.25">
      <c r="A472" s="1" t="s">
        <v>798</v>
      </c>
      <c r="B472" s="2">
        <v>1.71296296296296E-3</v>
      </c>
      <c r="C472" s="1">
        <v>1.71296296296296E-3</v>
      </c>
      <c r="D472">
        <v>2.4666666666666601</v>
      </c>
    </row>
    <row r="473" spans="1:4" ht="15.75" customHeight="1" x14ac:dyDescent="0.25">
      <c r="A473" s="1" t="s">
        <v>2141</v>
      </c>
      <c r="B473" s="2">
        <v>0</v>
      </c>
      <c r="C473" s="1">
        <v>0</v>
      </c>
      <c r="D473">
        <v>0</v>
      </c>
    </row>
    <row r="474" spans="1:4" ht="15.75" customHeight="1" x14ac:dyDescent="0.25">
      <c r="A474" s="1" t="s">
        <v>384</v>
      </c>
      <c r="B474" s="2">
        <v>2.7430555555555602E-3</v>
      </c>
      <c r="C474" s="1">
        <v>2.7430555555555602E-3</v>
      </c>
      <c r="D474">
        <v>3.95</v>
      </c>
    </row>
    <row r="475" spans="1:4" ht="15.75" customHeight="1" x14ac:dyDescent="0.25">
      <c r="A475" s="1" t="s">
        <v>1605</v>
      </c>
      <c r="B475" s="2">
        <v>3.9351851851851901E-4</v>
      </c>
      <c r="C475" s="1">
        <v>3.9351851851851901E-4</v>
      </c>
      <c r="D475">
        <v>0.56666666666666599</v>
      </c>
    </row>
    <row r="476" spans="1:4" ht="15.75" customHeight="1" x14ac:dyDescent="0.25">
      <c r="A476" s="1" t="s">
        <v>293</v>
      </c>
      <c r="B476" s="2">
        <v>3.2986111111111098E-3</v>
      </c>
      <c r="C476" s="1">
        <v>3.2986111111111098E-3</v>
      </c>
      <c r="D476">
        <v>4.75</v>
      </c>
    </row>
    <row r="477" spans="1:4" ht="15.75" customHeight="1" x14ac:dyDescent="0.25">
      <c r="A477" s="1" t="s">
        <v>1563</v>
      </c>
      <c r="B477" s="2">
        <v>4.7453703703703698E-4</v>
      </c>
      <c r="C477" s="1">
        <v>4.7453703703703698E-4</v>
      </c>
      <c r="D477">
        <v>0.68333333333333302</v>
      </c>
    </row>
    <row r="478" spans="1:4" ht="15.75" customHeight="1" x14ac:dyDescent="0.25">
      <c r="A478" s="1" t="s">
        <v>1810</v>
      </c>
      <c r="B478" s="2">
        <v>1.50462962962963E-4</v>
      </c>
      <c r="C478" s="1">
        <v>1.50462962962963E-4</v>
      </c>
      <c r="D478">
        <v>0.21666666666666601</v>
      </c>
    </row>
    <row r="479" spans="1:4" ht="15.75" customHeight="1" x14ac:dyDescent="0.25">
      <c r="A479" s="1" t="s">
        <v>501</v>
      </c>
      <c r="B479" s="2">
        <v>2.32638888888889E-3</v>
      </c>
      <c r="C479" s="1">
        <v>2.32638888888889E-3</v>
      </c>
      <c r="D479">
        <v>3.35</v>
      </c>
    </row>
    <row r="480" spans="1:4" ht="15.75" customHeight="1" x14ac:dyDescent="0.25">
      <c r="A480" s="1" t="s">
        <v>2142</v>
      </c>
      <c r="B480" s="2">
        <v>0</v>
      </c>
      <c r="C480" s="1">
        <v>0</v>
      </c>
      <c r="D480">
        <v>0</v>
      </c>
    </row>
    <row r="481" spans="1:4" ht="15.75" customHeight="1" x14ac:dyDescent="0.25">
      <c r="A481" s="1" t="s">
        <v>539</v>
      </c>
      <c r="B481" s="2">
        <v>2.2337962962963001E-3</v>
      </c>
      <c r="C481" s="1">
        <v>2.2337962962963001E-3</v>
      </c>
      <c r="D481">
        <v>3.2166666666666601</v>
      </c>
    </row>
    <row r="482" spans="1:4" ht="15.75" customHeight="1" x14ac:dyDescent="0.25">
      <c r="A482" s="1" t="s">
        <v>216</v>
      </c>
      <c r="B482" s="2">
        <v>3.93518518518519E-3</v>
      </c>
      <c r="C482" s="1">
        <v>3.93518518518519E-3</v>
      </c>
      <c r="D482">
        <v>5.6666666666666599</v>
      </c>
    </row>
    <row r="483" spans="1:4" ht="15.75" customHeight="1" x14ac:dyDescent="0.25">
      <c r="A483" s="1" t="s">
        <v>1436</v>
      </c>
      <c r="B483" s="2">
        <v>6.9444444444444404E-4</v>
      </c>
      <c r="C483" s="1">
        <v>6.9444444444444404E-4</v>
      </c>
      <c r="D483">
        <v>0.999999999999999</v>
      </c>
    </row>
    <row r="484" spans="1:4" ht="15.75" customHeight="1" x14ac:dyDescent="0.25">
      <c r="A484" s="1" t="s">
        <v>1329</v>
      </c>
      <c r="B484" s="2">
        <v>8.9120370370370395E-4</v>
      </c>
      <c r="C484" s="1">
        <v>8.9120370370370395E-4</v>
      </c>
      <c r="D484">
        <v>1.2833333333333301</v>
      </c>
    </row>
    <row r="485" spans="1:4" ht="15.75" customHeight="1" x14ac:dyDescent="0.25">
      <c r="A485" s="1" t="s">
        <v>725</v>
      </c>
      <c r="B485" s="2">
        <v>1.8402777777777801E-3</v>
      </c>
      <c r="C485" s="1">
        <v>1.8402777777777801E-3</v>
      </c>
      <c r="D485">
        <v>2.65</v>
      </c>
    </row>
    <row r="486" spans="1:4" ht="15.75" customHeight="1" x14ac:dyDescent="0.25">
      <c r="A486" s="1" t="s">
        <v>1358</v>
      </c>
      <c r="B486" s="2">
        <v>8.3333333333333295E-4</v>
      </c>
      <c r="C486" s="1">
        <v>8.3333333333333295E-4</v>
      </c>
      <c r="D486">
        <v>1.2</v>
      </c>
    </row>
    <row r="487" spans="1:4" ht="15.75" customHeight="1" x14ac:dyDescent="0.25">
      <c r="A487" s="1" t="s">
        <v>447</v>
      </c>
      <c r="B487" s="2">
        <v>2.5000000000000001E-3</v>
      </c>
      <c r="C487" s="1">
        <v>2.5000000000000001E-3</v>
      </c>
      <c r="D487">
        <v>3.6</v>
      </c>
    </row>
    <row r="488" spans="1:4" ht="15.75" customHeight="1" x14ac:dyDescent="0.25">
      <c r="A488" s="1" t="s">
        <v>369</v>
      </c>
      <c r="B488" s="2">
        <v>2.82407407407407E-3</v>
      </c>
      <c r="C488" s="1">
        <v>2.82407407407407E-3</v>
      </c>
      <c r="D488">
        <v>4.0666666666666602</v>
      </c>
    </row>
    <row r="489" spans="1:4" ht="15.75" customHeight="1" x14ac:dyDescent="0.25">
      <c r="A489" s="1" t="s">
        <v>625</v>
      </c>
      <c r="B489" s="2">
        <v>2.0370370370370399E-3</v>
      </c>
      <c r="C489" s="1">
        <v>2.0370370370370399E-3</v>
      </c>
      <c r="D489">
        <v>2.93333333333333</v>
      </c>
    </row>
    <row r="490" spans="1:4" ht="15.75" customHeight="1" x14ac:dyDescent="0.25">
      <c r="A490" s="1" t="s">
        <v>185</v>
      </c>
      <c r="B490" s="2">
        <v>4.2824074074074101E-3</v>
      </c>
      <c r="C490" s="1">
        <v>4.2824074074074101E-3</v>
      </c>
      <c r="D490">
        <v>6.1666666666666599</v>
      </c>
    </row>
    <row r="491" spans="1:4" ht="15.75" customHeight="1" x14ac:dyDescent="0.25">
      <c r="A491" s="1" t="s">
        <v>2143</v>
      </c>
      <c r="B491" s="2">
        <v>0</v>
      </c>
      <c r="C491" s="1">
        <v>0</v>
      </c>
      <c r="D491">
        <v>0</v>
      </c>
    </row>
    <row r="492" spans="1:4" ht="15.75" customHeight="1" x14ac:dyDescent="0.25">
      <c r="A492" s="1" t="s">
        <v>472</v>
      </c>
      <c r="B492" s="2">
        <v>2.4189814814814799E-3</v>
      </c>
      <c r="C492" s="1">
        <v>2.4189814814814799E-3</v>
      </c>
      <c r="D492">
        <v>3.4833333333333298</v>
      </c>
    </row>
    <row r="493" spans="1:4" ht="15.75" customHeight="1" x14ac:dyDescent="0.25">
      <c r="A493" s="1" t="s">
        <v>124</v>
      </c>
      <c r="B493" s="2">
        <v>4.98842592592593E-3</v>
      </c>
      <c r="C493" s="1">
        <v>4.98842592592593E-3</v>
      </c>
      <c r="D493">
        <v>7.18333333333333</v>
      </c>
    </row>
    <row r="494" spans="1:4" ht="15.75" customHeight="1" x14ac:dyDescent="0.25">
      <c r="A494" s="1" t="s">
        <v>912</v>
      </c>
      <c r="B494" s="2">
        <v>1.52777777777778E-3</v>
      </c>
      <c r="C494" s="1">
        <v>1.52777777777778E-3</v>
      </c>
      <c r="D494">
        <v>2.2000000000000002</v>
      </c>
    </row>
    <row r="495" spans="1:4" ht="15.75" customHeight="1" x14ac:dyDescent="0.25">
      <c r="A495" s="1" t="s">
        <v>680</v>
      </c>
      <c r="B495" s="2">
        <v>1.90972222222222E-3</v>
      </c>
      <c r="C495" s="1">
        <v>1.90972222222222E-3</v>
      </c>
      <c r="D495">
        <v>2.75</v>
      </c>
    </row>
    <row r="496" spans="1:4" ht="15.75" customHeight="1" x14ac:dyDescent="0.25">
      <c r="A496" s="1" t="s">
        <v>1260</v>
      </c>
      <c r="B496" s="2">
        <v>9.9537037037036999E-4</v>
      </c>
      <c r="C496" s="1">
        <v>9.9537037037036999E-4</v>
      </c>
      <c r="D496">
        <v>1.43333333333333</v>
      </c>
    </row>
    <row r="497" spans="1:4" ht="15.75" customHeight="1" x14ac:dyDescent="0.25">
      <c r="A497" s="1" t="s">
        <v>554</v>
      </c>
      <c r="B497" s="2">
        <v>2.1990740740740699E-3</v>
      </c>
      <c r="C497" s="1">
        <v>2.1990740740740699E-3</v>
      </c>
      <c r="D497">
        <v>3.1666666666666599</v>
      </c>
    </row>
    <row r="498" spans="1:4" ht="15.75" customHeight="1" x14ac:dyDescent="0.25">
      <c r="A498" s="1" t="s">
        <v>2144</v>
      </c>
      <c r="B498" s="2">
        <v>0</v>
      </c>
      <c r="C498" s="1">
        <v>0</v>
      </c>
      <c r="D498">
        <v>0</v>
      </c>
    </row>
    <row r="499" spans="1:4" ht="15.75" customHeight="1" x14ac:dyDescent="0.25">
      <c r="A499" s="1" t="s">
        <v>761</v>
      </c>
      <c r="B499" s="2">
        <v>1.7824074074074101E-3</v>
      </c>
      <c r="C499" s="1">
        <v>1.7824074074074101E-3</v>
      </c>
      <c r="D499">
        <v>2.5666666666666602</v>
      </c>
    </row>
    <row r="500" spans="1:4" ht="15.75" customHeight="1" x14ac:dyDescent="0.25">
      <c r="A500" s="1" t="s">
        <v>1031</v>
      </c>
      <c r="B500" s="2">
        <v>1.3425925925925901E-3</v>
      </c>
      <c r="C500" s="1">
        <v>1.3425925925925901E-3</v>
      </c>
      <c r="D500">
        <v>1.93333333333333</v>
      </c>
    </row>
    <row r="501" spans="1:4" ht="15.75" customHeight="1" x14ac:dyDescent="0.25">
      <c r="A501" s="1" t="s">
        <v>710</v>
      </c>
      <c r="B501" s="2">
        <v>1.86342592592593E-3</v>
      </c>
      <c r="C501" s="1">
        <v>1.86342592592593E-3</v>
      </c>
      <c r="D501">
        <v>2.68333333333333</v>
      </c>
    </row>
    <row r="502" spans="1:4" ht="15.75" customHeight="1" x14ac:dyDescent="0.25">
      <c r="A502" s="1" t="s">
        <v>879</v>
      </c>
      <c r="B502" s="2">
        <v>1.57407407407407E-3</v>
      </c>
      <c r="C502" s="1">
        <v>1.57407407407407E-3</v>
      </c>
      <c r="D502">
        <v>2.2666666666666599</v>
      </c>
    </row>
    <row r="503" spans="1:4" ht="15.75" customHeight="1" x14ac:dyDescent="0.25">
      <c r="A503" s="1" t="s">
        <v>1045</v>
      </c>
      <c r="B503" s="2">
        <v>1.33101851851852E-3</v>
      </c>
      <c r="C503" s="1">
        <v>1.33101851851852E-3</v>
      </c>
      <c r="D503">
        <v>1.9166666666666601</v>
      </c>
    </row>
    <row r="504" spans="1:4" ht="15.75" customHeight="1" x14ac:dyDescent="0.25">
      <c r="A504" s="1" t="s">
        <v>1221</v>
      </c>
      <c r="B504" s="2">
        <v>1.05324074074074E-3</v>
      </c>
      <c r="C504" s="1">
        <v>1.05324074074074E-3</v>
      </c>
      <c r="D504">
        <v>1.5166666666666699</v>
      </c>
    </row>
    <row r="505" spans="1:4" ht="15.75" customHeight="1" x14ac:dyDescent="0.25">
      <c r="A505" s="1" t="s">
        <v>775</v>
      </c>
      <c r="B505" s="2">
        <v>1.7592592592592601E-3</v>
      </c>
      <c r="C505" s="1">
        <v>1.7592592592592601E-3</v>
      </c>
      <c r="D505">
        <v>2.5333333333333301</v>
      </c>
    </row>
    <row r="506" spans="1:4" ht="15.75" customHeight="1" x14ac:dyDescent="0.25">
      <c r="A506" s="1" t="s">
        <v>192</v>
      </c>
      <c r="B506" s="2">
        <v>4.2245370370370397E-3</v>
      </c>
      <c r="C506" s="1">
        <v>4.2245370370370397E-3</v>
      </c>
      <c r="D506">
        <v>6.0833333333333304</v>
      </c>
    </row>
    <row r="507" spans="1:4" ht="15.75" customHeight="1" x14ac:dyDescent="0.25">
      <c r="A507" s="1" t="s">
        <v>245</v>
      </c>
      <c r="B507" s="2">
        <v>3.65740740740741E-3</v>
      </c>
      <c r="C507" s="1">
        <v>3.65740740740741E-3</v>
      </c>
      <c r="D507">
        <v>5.2666666666666604</v>
      </c>
    </row>
    <row r="508" spans="1:4" ht="15.75" customHeight="1" x14ac:dyDescent="0.25">
      <c r="A508" s="1" t="s">
        <v>2145</v>
      </c>
      <c r="B508" s="2">
        <v>0</v>
      </c>
      <c r="C508" s="1">
        <v>0</v>
      </c>
      <c r="D508">
        <v>0</v>
      </c>
    </row>
    <row r="509" spans="1:4" ht="15.75" customHeight="1" x14ac:dyDescent="0.25">
      <c r="A509" s="1" t="s">
        <v>931</v>
      </c>
      <c r="B509" s="2">
        <v>1.5046296296296301E-3</v>
      </c>
      <c r="C509" s="1">
        <v>1.5046296296296301E-3</v>
      </c>
      <c r="D509">
        <v>2.1666666666666599</v>
      </c>
    </row>
    <row r="510" spans="1:4" ht="15.75" customHeight="1" x14ac:dyDescent="0.25">
      <c r="A510" s="1" t="s">
        <v>291</v>
      </c>
      <c r="B510" s="2">
        <v>3.2986111111111098E-3</v>
      </c>
      <c r="C510" s="1">
        <v>3.2986111111111098E-3</v>
      </c>
      <c r="D510">
        <v>4.75</v>
      </c>
    </row>
    <row r="511" spans="1:4" ht="15.75" customHeight="1" x14ac:dyDescent="0.25">
      <c r="A511" s="1" t="s">
        <v>588</v>
      </c>
      <c r="B511" s="2">
        <v>2.1296296296296302E-3</v>
      </c>
      <c r="C511" s="1">
        <v>2.1296296296296302E-3</v>
      </c>
      <c r="D511">
        <v>3.0666666666666602</v>
      </c>
    </row>
    <row r="512" spans="1:4" ht="15.75" customHeight="1" x14ac:dyDescent="0.25">
      <c r="A512" s="1" t="s">
        <v>1731</v>
      </c>
      <c r="B512" s="2">
        <v>2.31481481481481E-4</v>
      </c>
      <c r="C512" s="1">
        <v>2.31481481481481E-4</v>
      </c>
      <c r="D512">
        <v>0.33333333333333298</v>
      </c>
    </row>
    <row r="513" spans="1:4" ht="15.75" customHeight="1" x14ac:dyDescent="0.25">
      <c r="A513" s="1" t="s">
        <v>1333</v>
      </c>
      <c r="B513" s="2">
        <v>8.7962962962963005E-4</v>
      </c>
      <c r="C513" s="1">
        <v>8.7962962962963005E-4</v>
      </c>
      <c r="D513">
        <v>1.2666666666666699</v>
      </c>
    </row>
    <row r="514" spans="1:4" ht="15.75" customHeight="1" x14ac:dyDescent="0.25">
      <c r="A514" s="1" t="s">
        <v>107</v>
      </c>
      <c r="B514" s="2">
        <v>5.3472222222222202E-3</v>
      </c>
      <c r="C514" s="1">
        <v>5.3472222222222202E-3</v>
      </c>
      <c r="D514">
        <v>7.6999999999999904</v>
      </c>
    </row>
    <row r="515" spans="1:4" ht="15.75" customHeight="1" x14ac:dyDescent="0.25">
      <c r="A515" s="1" t="s">
        <v>1026</v>
      </c>
      <c r="B515" s="2">
        <v>1.35416666666667E-3</v>
      </c>
      <c r="C515" s="1">
        <v>1.35416666666667E-3</v>
      </c>
      <c r="D515">
        <v>1.95</v>
      </c>
    </row>
    <row r="516" spans="1:4" ht="15.75" customHeight="1" x14ac:dyDescent="0.25">
      <c r="A516" s="1" t="s">
        <v>1195</v>
      </c>
      <c r="B516" s="2">
        <v>1.0879629629629601E-3</v>
      </c>
      <c r="C516" s="1">
        <v>1.0879629629629601E-3</v>
      </c>
      <c r="D516">
        <v>1.56666666666666</v>
      </c>
    </row>
    <row r="517" spans="1:4" ht="15.75" customHeight="1" x14ac:dyDescent="0.25">
      <c r="A517" s="1" t="s">
        <v>385</v>
      </c>
      <c r="B517" s="2">
        <v>2.7430555555555602E-3</v>
      </c>
      <c r="C517" s="1">
        <v>2.7430555555555602E-3</v>
      </c>
      <c r="D517">
        <v>3.95</v>
      </c>
    </row>
    <row r="518" spans="1:4" ht="15.75" customHeight="1" x14ac:dyDescent="0.25">
      <c r="A518" s="1" t="s">
        <v>1384</v>
      </c>
      <c r="B518" s="2">
        <v>7.7546296296296304E-4</v>
      </c>
      <c r="C518" s="1">
        <v>7.7546296296296304E-4</v>
      </c>
      <c r="D518">
        <v>1.11666666666667</v>
      </c>
    </row>
    <row r="519" spans="1:4" ht="15.75" customHeight="1" x14ac:dyDescent="0.25">
      <c r="A519" s="1" t="s">
        <v>698</v>
      </c>
      <c r="B519" s="2">
        <v>1.88657407407407E-3</v>
      </c>
      <c r="C519" s="1">
        <v>1.88657407407407E-3</v>
      </c>
      <c r="D519">
        <v>2.7166666666666601</v>
      </c>
    </row>
    <row r="520" spans="1:4" ht="15.75" customHeight="1" x14ac:dyDescent="0.25">
      <c r="A520" s="1" t="s">
        <v>1574</v>
      </c>
      <c r="B520" s="2">
        <v>4.5138888888888898E-4</v>
      </c>
      <c r="C520" s="1">
        <v>4.5138888888888898E-4</v>
      </c>
      <c r="D520">
        <v>0.65</v>
      </c>
    </row>
    <row r="521" spans="1:4" ht="15.75" customHeight="1" x14ac:dyDescent="0.25">
      <c r="A521" s="1" t="s">
        <v>89</v>
      </c>
      <c r="B521" s="2">
        <v>5.7638888888888896E-3</v>
      </c>
      <c r="C521" s="1">
        <v>5.7638888888888896E-3</v>
      </c>
      <c r="D521">
        <v>8.2999999999999901</v>
      </c>
    </row>
    <row r="522" spans="1:4" ht="15.75" customHeight="1" x14ac:dyDescent="0.25">
      <c r="A522" s="1" t="s">
        <v>1780</v>
      </c>
      <c r="B522" s="2">
        <v>1.8518518518518501E-4</v>
      </c>
      <c r="C522" s="1">
        <v>1.8518518518518501E-4</v>
      </c>
      <c r="D522">
        <v>0.266666666666666</v>
      </c>
    </row>
    <row r="523" spans="1:4" ht="15.75" customHeight="1" x14ac:dyDescent="0.25">
      <c r="A523" s="1" t="s">
        <v>420</v>
      </c>
      <c r="B523" s="2">
        <v>2.5925925925925899E-3</v>
      </c>
      <c r="C523" s="1">
        <v>2.5925925925925899E-3</v>
      </c>
      <c r="D523">
        <v>3.7333333333333298</v>
      </c>
    </row>
    <row r="524" spans="1:4" ht="15.75" customHeight="1" x14ac:dyDescent="0.25">
      <c r="A524" s="1" t="s">
        <v>1404</v>
      </c>
      <c r="B524" s="2">
        <v>7.4074074074074103E-4</v>
      </c>
      <c r="C524" s="1">
        <v>7.4074074074074103E-4</v>
      </c>
      <c r="D524">
        <v>1.06666666666667</v>
      </c>
    </row>
    <row r="525" spans="1:4" ht="15.75" customHeight="1" x14ac:dyDescent="0.25">
      <c r="A525" s="1" t="s">
        <v>594</v>
      </c>
      <c r="B525" s="2">
        <v>2.1180555555555601E-3</v>
      </c>
      <c r="C525" s="1">
        <v>2.1180555555555601E-3</v>
      </c>
      <c r="D525">
        <v>3.05</v>
      </c>
    </row>
    <row r="526" spans="1:4" ht="15.75" customHeight="1" x14ac:dyDescent="0.25">
      <c r="A526" s="1" t="s">
        <v>215</v>
      </c>
      <c r="B526" s="2">
        <v>3.93518518518519E-3</v>
      </c>
      <c r="C526" s="1">
        <v>3.93518518518519E-3</v>
      </c>
      <c r="D526">
        <v>5.6666666666666599</v>
      </c>
    </row>
    <row r="527" spans="1:4" ht="15.75" customHeight="1" x14ac:dyDescent="0.25">
      <c r="A527" s="1" t="s">
        <v>1157</v>
      </c>
      <c r="B527" s="2">
        <v>1.1458333333333301E-3</v>
      </c>
      <c r="C527" s="1">
        <v>1.1458333333333301E-3</v>
      </c>
      <c r="D527">
        <v>1.65</v>
      </c>
    </row>
    <row r="528" spans="1:4" ht="15.75" customHeight="1" x14ac:dyDescent="0.25">
      <c r="A528" s="1" t="s">
        <v>1289</v>
      </c>
      <c r="B528" s="2">
        <v>9.3749999999999997E-4</v>
      </c>
      <c r="C528" s="1">
        <v>9.3749999999999997E-4</v>
      </c>
      <c r="D528">
        <v>1.35</v>
      </c>
    </row>
    <row r="529" spans="1:4" ht="15.75" customHeight="1" x14ac:dyDescent="0.25">
      <c r="A529" s="1" t="s">
        <v>208</v>
      </c>
      <c r="B529" s="2">
        <v>4.0393518518518504E-3</v>
      </c>
      <c r="C529" s="1">
        <v>4.0393518518518504E-3</v>
      </c>
      <c r="D529">
        <v>5.8166666666666602</v>
      </c>
    </row>
    <row r="530" spans="1:4" ht="15.75" customHeight="1" x14ac:dyDescent="0.25">
      <c r="A530" s="1" t="s">
        <v>965</v>
      </c>
      <c r="B530" s="2">
        <v>1.44675925925926E-3</v>
      </c>
      <c r="C530" s="1">
        <v>1.44675925925926E-3</v>
      </c>
      <c r="D530">
        <v>2.0833333333333299</v>
      </c>
    </row>
    <row r="531" spans="1:4" ht="15.75" customHeight="1" x14ac:dyDescent="0.25">
      <c r="A531" s="1" t="s">
        <v>302</v>
      </c>
      <c r="B531" s="2">
        <v>3.2291666666666701E-3</v>
      </c>
      <c r="C531" s="1">
        <v>3.2291666666666701E-3</v>
      </c>
      <c r="D531">
        <v>4.6500000000000004</v>
      </c>
    </row>
    <row r="532" spans="1:4" ht="15.75" customHeight="1" x14ac:dyDescent="0.25">
      <c r="A532" s="1" t="s">
        <v>1106</v>
      </c>
      <c r="B532" s="2">
        <v>1.2384259259259299E-3</v>
      </c>
      <c r="C532" s="1">
        <v>1.2384259259259299E-3</v>
      </c>
      <c r="D532">
        <v>1.7833333333333301</v>
      </c>
    </row>
    <row r="533" spans="1:4" ht="15.75" customHeight="1" x14ac:dyDescent="0.25">
      <c r="A533" s="1" t="s">
        <v>1662</v>
      </c>
      <c r="B533" s="2">
        <v>3.2407407407407401E-4</v>
      </c>
      <c r="C533" s="1">
        <v>3.2407407407407401E-4</v>
      </c>
      <c r="D533">
        <v>0.46666666666666601</v>
      </c>
    </row>
    <row r="534" spans="1:4" ht="15.75" customHeight="1" x14ac:dyDescent="0.25">
      <c r="A534" s="1" t="s">
        <v>1019</v>
      </c>
      <c r="B534" s="2">
        <v>1.35416666666667E-3</v>
      </c>
      <c r="C534" s="1">
        <v>1.35416666666667E-3</v>
      </c>
      <c r="D534">
        <v>1.95</v>
      </c>
    </row>
    <row r="535" spans="1:4" ht="15.75" customHeight="1" x14ac:dyDescent="0.25">
      <c r="A535" s="1" t="s">
        <v>2146</v>
      </c>
      <c r="B535" s="2">
        <v>0</v>
      </c>
      <c r="C535" s="1">
        <v>0</v>
      </c>
      <c r="D535">
        <v>0</v>
      </c>
    </row>
    <row r="536" spans="1:4" ht="15.75" customHeight="1" x14ac:dyDescent="0.25">
      <c r="A536" s="1" t="s">
        <v>1437</v>
      </c>
      <c r="B536" s="2">
        <v>6.9444444444444404E-4</v>
      </c>
      <c r="C536" s="1">
        <v>6.9444444444444404E-4</v>
      </c>
      <c r="D536">
        <v>0.999999999999999</v>
      </c>
    </row>
    <row r="537" spans="1:4" ht="15.75" customHeight="1" x14ac:dyDescent="0.25">
      <c r="A537" s="1" t="s">
        <v>1534</v>
      </c>
      <c r="B537" s="2">
        <v>5.20833333333333E-4</v>
      </c>
      <c r="C537" s="1">
        <v>5.20833333333333E-4</v>
      </c>
      <c r="D537">
        <v>0.749999999999999</v>
      </c>
    </row>
    <row r="538" spans="1:4" ht="15.75" customHeight="1" x14ac:dyDescent="0.25">
      <c r="A538" s="1" t="s">
        <v>40</v>
      </c>
      <c r="B538" s="2">
        <v>8.3333333333333297E-3</v>
      </c>
      <c r="C538" s="1">
        <v>8.3333333333333297E-3</v>
      </c>
      <c r="D538">
        <v>12</v>
      </c>
    </row>
    <row r="539" spans="1:4" ht="15.75" customHeight="1" x14ac:dyDescent="0.25">
      <c r="A539" s="1" t="s">
        <v>1382</v>
      </c>
      <c r="B539" s="2">
        <v>7.8703703703703705E-4</v>
      </c>
      <c r="C539" s="1">
        <v>7.8703703703703705E-4</v>
      </c>
      <c r="D539">
        <v>1.13333333333333</v>
      </c>
    </row>
    <row r="540" spans="1:4" ht="15.75" customHeight="1" x14ac:dyDescent="0.25">
      <c r="A540" s="1" t="s">
        <v>1634</v>
      </c>
      <c r="B540" s="2">
        <v>3.5879629629629602E-4</v>
      </c>
      <c r="C540" s="1">
        <v>3.5879629629629602E-4</v>
      </c>
      <c r="D540">
        <v>0.51666666666666605</v>
      </c>
    </row>
    <row r="541" spans="1:4" ht="15.75" customHeight="1" x14ac:dyDescent="0.25">
      <c r="A541" s="1" t="s">
        <v>22</v>
      </c>
      <c r="B541" s="2">
        <v>1.15509259259259E-2</v>
      </c>
      <c r="C541" s="1">
        <v>1.15509259259259E-2</v>
      </c>
      <c r="D541">
        <v>16.633333333333301</v>
      </c>
    </row>
    <row r="542" spans="1:4" ht="15.75" customHeight="1" x14ac:dyDescent="0.25">
      <c r="A542" s="1" t="s">
        <v>70</v>
      </c>
      <c r="B542" s="2">
        <v>6.4120370370370399E-3</v>
      </c>
      <c r="C542" s="1">
        <v>6.4120370370370399E-3</v>
      </c>
      <c r="D542">
        <v>9.2333333333333307</v>
      </c>
    </row>
    <row r="543" spans="1:4" ht="15.75" customHeight="1" x14ac:dyDescent="0.25">
      <c r="A543" s="1" t="s">
        <v>170</v>
      </c>
      <c r="B543" s="2">
        <v>4.43287037037037E-3</v>
      </c>
      <c r="C543" s="1">
        <v>4.43287037037037E-3</v>
      </c>
      <c r="D543">
        <v>6.3833333333333302</v>
      </c>
    </row>
    <row r="544" spans="1:4" ht="15.75" customHeight="1" x14ac:dyDescent="0.25">
      <c r="A544" s="1" t="s">
        <v>1354</v>
      </c>
      <c r="B544" s="2">
        <v>8.4490740740740696E-4</v>
      </c>
      <c r="C544" s="1">
        <v>8.4490740740740696E-4</v>
      </c>
      <c r="D544">
        <v>1.2166666666666699</v>
      </c>
    </row>
    <row r="545" spans="1:4" ht="15.75" customHeight="1" x14ac:dyDescent="0.25">
      <c r="A545" s="1" t="s">
        <v>1859</v>
      </c>
      <c r="B545" s="2">
        <v>1.04166666666667E-4</v>
      </c>
      <c r="C545" s="1">
        <v>1.04166666666667E-4</v>
      </c>
      <c r="D545">
        <v>0.15</v>
      </c>
    </row>
    <row r="546" spans="1:4" ht="15.75" customHeight="1" x14ac:dyDescent="0.25">
      <c r="A546" s="1" t="s">
        <v>68</v>
      </c>
      <c r="B546" s="2">
        <v>6.53935185185185E-3</v>
      </c>
      <c r="C546" s="1">
        <v>6.53935185185185E-3</v>
      </c>
      <c r="D546">
        <v>9.4166666666666607</v>
      </c>
    </row>
    <row r="547" spans="1:4" ht="15.75" customHeight="1" x14ac:dyDescent="0.25">
      <c r="A547" s="1" t="s">
        <v>129</v>
      </c>
      <c r="B547" s="2">
        <v>4.9189814814814799E-3</v>
      </c>
      <c r="C547" s="1">
        <v>4.9189814814814799E-3</v>
      </c>
      <c r="D547">
        <v>7.0833333333333304</v>
      </c>
    </row>
    <row r="548" spans="1:4" ht="15.75" customHeight="1" x14ac:dyDescent="0.25">
      <c r="A548" s="1" t="s">
        <v>1703</v>
      </c>
      <c r="B548" s="2">
        <v>2.6620370370370399E-4</v>
      </c>
      <c r="C548" s="1">
        <v>2.6620370370370399E-4</v>
      </c>
      <c r="D548">
        <v>0.38333333333333303</v>
      </c>
    </row>
    <row r="549" spans="1:4" ht="15.75" customHeight="1" x14ac:dyDescent="0.25">
      <c r="A549" s="1" t="s">
        <v>1919</v>
      </c>
      <c r="B549" s="2">
        <v>6.9444444444444404E-5</v>
      </c>
      <c r="C549" s="1">
        <v>6.9444444444444404E-5</v>
      </c>
      <c r="D549">
        <v>0.1</v>
      </c>
    </row>
    <row r="550" spans="1:4" ht="15.75" customHeight="1" x14ac:dyDescent="0.25">
      <c r="A550" s="1" t="s">
        <v>2147</v>
      </c>
      <c r="B550" s="2">
        <v>0</v>
      </c>
      <c r="C550" s="1">
        <v>0</v>
      </c>
      <c r="D550">
        <v>0</v>
      </c>
    </row>
    <row r="551" spans="1:4" ht="15.75" customHeight="1" x14ac:dyDescent="0.25">
      <c r="A551" s="1" t="s">
        <v>856</v>
      </c>
      <c r="B551" s="2">
        <v>1.6203703703703701E-3</v>
      </c>
      <c r="C551" s="1">
        <v>1.6203703703703701E-3</v>
      </c>
      <c r="D551">
        <v>2.3333333333333299</v>
      </c>
    </row>
    <row r="552" spans="1:4" ht="15.75" customHeight="1" x14ac:dyDescent="0.25">
      <c r="A552" s="1" t="s">
        <v>1306</v>
      </c>
      <c r="B552" s="2">
        <v>9.1435185185185196E-4</v>
      </c>
      <c r="C552" s="1">
        <v>9.1435185185185196E-4</v>
      </c>
      <c r="D552">
        <v>1.31666666666667</v>
      </c>
    </row>
    <row r="553" spans="1:4" ht="15.75" customHeight="1" x14ac:dyDescent="0.25">
      <c r="A553" s="1" t="s">
        <v>631</v>
      </c>
      <c r="B553" s="2">
        <v>2.0138888888888901E-3</v>
      </c>
      <c r="C553" s="1">
        <v>2.0138888888888901E-3</v>
      </c>
      <c r="D553">
        <v>2.9</v>
      </c>
    </row>
    <row r="554" spans="1:4" ht="15.75" customHeight="1" x14ac:dyDescent="0.25">
      <c r="A554" s="1" t="s">
        <v>958</v>
      </c>
      <c r="B554" s="2">
        <v>1.4583333333333299E-3</v>
      </c>
      <c r="C554" s="1">
        <v>1.4583333333333299E-3</v>
      </c>
      <c r="D554">
        <v>2.1</v>
      </c>
    </row>
    <row r="555" spans="1:4" ht="15.75" customHeight="1" x14ac:dyDescent="0.25">
      <c r="A555" s="1" t="s">
        <v>908</v>
      </c>
      <c r="B555" s="2">
        <v>1.5393518518518499E-3</v>
      </c>
      <c r="C555" s="1">
        <v>1.5393518518518499E-3</v>
      </c>
      <c r="D555">
        <v>2.2166666666666601</v>
      </c>
    </row>
    <row r="556" spans="1:4" ht="15.75" customHeight="1" x14ac:dyDescent="0.25">
      <c r="A556" s="1" t="s">
        <v>1343</v>
      </c>
      <c r="B556" s="2">
        <v>8.5648148148148205E-4</v>
      </c>
      <c r="C556" s="1">
        <v>8.5648148148148205E-4</v>
      </c>
      <c r="D556">
        <v>1.2333333333333301</v>
      </c>
    </row>
    <row r="557" spans="1:4" ht="15.75" customHeight="1" x14ac:dyDescent="0.25">
      <c r="A557" s="1" t="s">
        <v>659</v>
      </c>
      <c r="B557" s="2">
        <v>1.9560185185185201E-3</v>
      </c>
      <c r="C557" s="1">
        <v>1.9560185185185201E-3</v>
      </c>
      <c r="D557">
        <v>2.8166666666666602</v>
      </c>
    </row>
    <row r="558" spans="1:4" ht="15.75" customHeight="1" x14ac:dyDescent="0.25">
      <c r="A558" s="1" t="s">
        <v>194</v>
      </c>
      <c r="B558" s="2">
        <v>4.21296296296296E-3</v>
      </c>
      <c r="C558" s="1">
        <v>4.21296296296296E-3</v>
      </c>
      <c r="D558">
        <v>6.0666666666666602</v>
      </c>
    </row>
    <row r="559" spans="1:4" ht="15.75" customHeight="1" x14ac:dyDescent="0.25">
      <c r="A559" s="1" t="s">
        <v>1457</v>
      </c>
      <c r="B559" s="2">
        <v>6.7129629629629603E-4</v>
      </c>
      <c r="C559" s="1">
        <v>6.7129629629629603E-4</v>
      </c>
      <c r="D559">
        <v>0.96666666666666601</v>
      </c>
    </row>
    <row r="560" spans="1:4" ht="15.75" customHeight="1" x14ac:dyDescent="0.25">
      <c r="A560" s="1" t="s">
        <v>405</v>
      </c>
      <c r="B560" s="2">
        <v>2.6504629629629599E-3</v>
      </c>
      <c r="C560" s="1">
        <v>2.6504629629629599E-3</v>
      </c>
      <c r="D560">
        <v>3.8166666666666602</v>
      </c>
    </row>
    <row r="561" spans="1:4" ht="15.75" customHeight="1" x14ac:dyDescent="0.25">
      <c r="A561" s="1" t="s">
        <v>477</v>
      </c>
      <c r="B561" s="2">
        <v>2.3958333333333301E-3</v>
      </c>
      <c r="C561" s="1">
        <v>2.3958333333333301E-3</v>
      </c>
      <c r="D561">
        <v>3.45</v>
      </c>
    </row>
    <row r="562" spans="1:4" ht="15.75" customHeight="1" x14ac:dyDescent="0.25">
      <c r="A562" s="1" t="s">
        <v>90</v>
      </c>
      <c r="B562" s="2">
        <v>5.70601851851852E-3</v>
      </c>
      <c r="C562" s="1">
        <v>5.70601851851852E-3</v>
      </c>
      <c r="D562">
        <v>8.2166666666666597</v>
      </c>
    </row>
    <row r="563" spans="1:4" ht="15.75" customHeight="1" x14ac:dyDescent="0.25">
      <c r="A563" s="1" t="s">
        <v>382</v>
      </c>
      <c r="B563" s="2">
        <v>2.7546296296296299E-3</v>
      </c>
      <c r="C563" s="1">
        <v>2.7546296296296299E-3</v>
      </c>
      <c r="D563">
        <v>3.9666666666666601</v>
      </c>
    </row>
    <row r="564" spans="1:4" ht="15.75" customHeight="1" x14ac:dyDescent="0.25">
      <c r="A564" s="1" t="s">
        <v>1004</v>
      </c>
      <c r="B564" s="2">
        <v>1.37731481481481E-3</v>
      </c>
      <c r="C564" s="1">
        <v>1.37731481481481E-3</v>
      </c>
      <c r="D564">
        <v>1.9833333333333301</v>
      </c>
    </row>
    <row r="565" spans="1:4" ht="15.75" customHeight="1" x14ac:dyDescent="0.25">
      <c r="A565" s="1" t="s">
        <v>1845</v>
      </c>
      <c r="B565" s="2">
        <v>1.15740740740741E-4</v>
      </c>
      <c r="C565" s="1">
        <v>1.15740740740741E-4</v>
      </c>
      <c r="D565">
        <v>0.16666666666666699</v>
      </c>
    </row>
    <row r="566" spans="1:4" ht="15.75" customHeight="1" x14ac:dyDescent="0.25">
      <c r="A566" s="1" t="s">
        <v>591</v>
      </c>
      <c r="B566" s="2">
        <v>2.1180555555555601E-3</v>
      </c>
      <c r="C566" s="1">
        <v>2.1180555555555601E-3</v>
      </c>
      <c r="D566">
        <v>3.05</v>
      </c>
    </row>
    <row r="567" spans="1:4" ht="15.75" customHeight="1" x14ac:dyDescent="0.25">
      <c r="A567" s="1" t="s">
        <v>81</v>
      </c>
      <c r="B567" s="2">
        <v>5.8796296296296296E-3</v>
      </c>
      <c r="C567" s="1">
        <v>5.8796296296296296E-3</v>
      </c>
      <c r="D567">
        <v>8.4666666666666597</v>
      </c>
    </row>
    <row r="568" spans="1:4" ht="15.75" customHeight="1" x14ac:dyDescent="0.25">
      <c r="A568" s="1" t="s">
        <v>2148</v>
      </c>
      <c r="B568" s="2">
        <v>0</v>
      </c>
      <c r="C568" s="1">
        <v>0</v>
      </c>
      <c r="D568">
        <v>0</v>
      </c>
    </row>
    <row r="569" spans="1:4" ht="15.75" customHeight="1" x14ac:dyDescent="0.25">
      <c r="A569" s="1" t="s">
        <v>1880</v>
      </c>
      <c r="B569" s="2">
        <v>9.2592592592592602E-5</v>
      </c>
      <c r="C569" s="1">
        <v>9.2592592592592602E-5</v>
      </c>
      <c r="D569">
        <v>0.133333333333333</v>
      </c>
    </row>
    <row r="570" spans="1:4" ht="15.75" customHeight="1" x14ac:dyDescent="0.25">
      <c r="A570" s="1" t="s">
        <v>494</v>
      </c>
      <c r="B570" s="2">
        <v>2.3495370370370402E-3</v>
      </c>
      <c r="C570" s="1">
        <v>2.3495370370370402E-3</v>
      </c>
      <c r="D570">
        <v>3.3833333333333302</v>
      </c>
    </row>
    <row r="571" spans="1:4" ht="15.75" customHeight="1" x14ac:dyDescent="0.25">
      <c r="A571" s="1" t="s">
        <v>1155</v>
      </c>
      <c r="B571" s="2">
        <v>1.1458333333333301E-3</v>
      </c>
      <c r="C571" s="1">
        <v>1.1458333333333301E-3</v>
      </c>
      <c r="D571">
        <v>1.65</v>
      </c>
    </row>
    <row r="572" spans="1:4" ht="15.75" customHeight="1" x14ac:dyDescent="0.25">
      <c r="A572" s="1" t="s">
        <v>1775</v>
      </c>
      <c r="B572" s="2">
        <v>1.8518518518518501E-4</v>
      </c>
      <c r="C572" s="1">
        <v>1.8518518518518501E-4</v>
      </c>
      <c r="D572">
        <v>0.266666666666666</v>
      </c>
    </row>
    <row r="573" spans="1:4" ht="15.75" customHeight="1" x14ac:dyDescent="0.25">
      <c r="A573" s="1" t="s">
        <v>1002</v>
      </c>
      <c r="B573" s="2">
        <v>1.37731481481481E-3</v>
      </c>
      <c r="C573" s="1">
        <v>1.37731481481481E-3</v>
      </c>
      <c r="D573">
        <v>1.9833333333333301</v>
      </c>
    </row>
    <row r="574" spans="1:4" ht="15.75" customHeight="1" x14ac:dyDescent="0.25">
      <c r="A574" s="1" t="s">
        <v>123</v>
      </c>
      <c r="B574" s="2">
        <v>5.0231481481481498E-3</v>
      </c>
      <c r="C574" s="1">
        <v>5.0231481481481498E-3</v>
      </c>
      <c r="D574">
        <v>7.2333333333333298</v>
      </c>
    </row>
    <row r="575" spans="1:4" ht="15.75" customHeight="1" x14ac:dyDescent="0.25">
      <c r="A575" s="1" t="s">
        <v>2149</v>
      </c>
      <c r="B575" s="2">
        <v>0</v>
      </c>
      <c r="C575" s="1">
        <v>0</v>
      </c>
      <c r="D575">
        <v>0</v>
      </c>
    </row>
    <row r="576" spans="1:4" ht="15.75" customHeight="1" x14ac:dyDescent="0.25">
      <c r="A576" s="1" t="s">
        <v>1690</v>
      </c>
      <c r="B576" s="2">
        <v>2.7777777777777799E-4</v>
      </c>
      <c r="C576" s="1">
        <v>2.7777777777777799E-4</v>
      </c>
      <c r="D576">
        <v>0.4</v>
      </c>
    </row>
    <row r="577" spans="1:4" ht="15.75" customHeight="1" x14ac:dyDescent="0.25">
      <c r="A577" s="1" t="s">
        <v>1084</v>
      </c>
      <c r="B577" s="2">
        <v>1.27314814814815E-3</v>
      </c>
      <c r="C577" s="1">
        <v>1.27314814814815E-3</v>
      </c>
      <c r="D577">
        <v>1.8333333333333299</v>
      </c>
    </row>
    <row r="578" spans="1:4" ht="15.75" customHeight="1" x14ac:dyDescent="0.25">
      <c r="A578" s="1" t="s">
        <v>848</v>
      </c>
      <c r="B578" s="2">
        <v>1.6435185185185201E-3</v>
      </c>
      <c r="C578" s="1">
        <v>1.6435185185185201E-3</v>
      </c>
      <c r="D578">
        <v>2.36666666666666</v>
      </c>
    </row>
    <row r="579" spans="1:4" ht="15.75" customHeight="1" x14ac:dyDescent="0.25">
      <c r="A579" s="1" t="s">
        <v>801</v>
      </c>
      <c r="B579" s="2">
        <v>1.71296296296296E-3</v>
      </c>
      <c r="C579" s="1">
        <v>1.71296296296296E-3</v>
      </c>
      <c r="D579">
        <v>2.4666666666666601</v>
      </c>
    </row>
    <row r="580" spans="1:4" ht="15.75" customHeight="1" x14ac:dyDescent="0.25">
      <c r="A580" s="1" t="s">
        <v>1943</v>
      </c>
      <c r="B580" s="2">
        <v>5.78703703703704E-5</v>
      </c>
      <c r="C580" s="1">
        <v>5.78703703703704E-5</v>
      </c>
      <c r="D580">
        <v>8.3333333333333301E-2</v>
      </c>
    </row>
    <row r="581" spans="1:4" ht="15.75" customHeight="1" x14ac:dyDescent="0.25">
      <c r="A581" s="1" t="s">
        <v>27</v>
      </c>
      <c r="B581" s="2">
        <v>9.8148148148148196E-3</v>
      </c>
      <c r="C581" s="1">
        <v>9.8148148148148196E-3</v>
      </c>
      <c r="D581">
        <v>14.133333333333301</v>
      </c>
    </row>
    <row r="582" spans="1:4" ht="15.75" customHeight="1" x14ac:dyDescent="0.25">
      <c r="A582" s="1" t="s">
        <v>289</v>
      </c>
      <c r="B582" s="2">
        <v>3.32175925925926E-3</v>
      </c>
      <c r="C582" s="1">
        <v>3.32175925925926E-3</v>
      </c>
      <c r="D582">
        <v>4.7833333333333297</v>
      </c>
    </row>
    <row r="583" spans="1:4" ht="15.75" customHeight="1" x14ac:dyDescent="0.25">
      <c r="A583" s="1" t="s">
        <v>266</v>
      </c>
      <c r="B583" s="2">
        <v>3.4837962962962999E-3</v>
      </c>
      <c r="C583" s="1">
        <v>3.4837962962962999E-3</v>
      </c>
      <c r="D583">
        <v>5.0166666666666604</v>
      </c>
    </row>
    <row r="584" spans="1:4" ht="15.75" customHeight="1" x14ac:dyDescent="0.25">
      <c r="A584" s="1" t="s">
        <v>36</v>
      </c>
      <c r="B584" s="2">
        <v>8.6689814814814806E-3</v>
      </c>
      <c r="C584" s="1">
        <v>8.6689814814814806E-3</v>
      </c>
      <c r="D584">
        <v>12.483333333333301</v>
      </c>
    </row>
    <row r="585" spans="1:4" ht="15.75" customHeight="1" x14ac:dyDescent="0.25">
      <c r="A585" s="1" t="s">
        <v>319</v>
      </c>
      <c r="B585" s="2">
        <v>3.1134259259259301E-3</v>
      </c>
      <c r="C585" s="1">
        <v>3.1134259259259301E-3</v>
      </c>
      <c r="D585">
        <v>4.4833333333333298</v>
      </c>
    </row>
    <row r="586" spans="1:4" ht="15.75" customHeight="1" x14ac:dyDescent="0.25">
      <c r="A586" s="1" t="s">
        <v>789</v>
      </c>
      <c r="B586" s="2">
        <v>1.72453703703704E-3</v>
      </c>
      <c r="C586" s="1">
        <v>1.72453703703704E-3</v>
      </c>
      <c r="D586">
        <v>2.4833333333333298</v>
      </c>
    </row>
    <row r="587" spans="1:4" ht="15.75" customHeight="1" x14ac:dyDescent="0.25">
      <c r="A587" s="1" t="s">
        <v>750</v>
      </c>
      <c r="B587" s="2">
        <v>1.79398148148148E-3</v>
      </c>
      <c r="C587" s="1">
        <v>1.79398148148148E-3</v>
      </c>
      <c r="D587">
        <v>2.5833333333333299</v>
      </c>
    </row>
    <row r="588" spans="1:4" ht="15.75" customHeight="1" x14ac:dyDescent="0.25">
      <c r="A588" s="1" t="s">
        <v>168</v>
      </c>
      <c r="B588" s="2">
        <v>4.43287037037037E-3</v>
      </c>
      <c r="C588" s="1">
        <v>4.43287037037037E-3</v>
      </c>
      <c r="D588">
        <v>6.3833333333333302</v>
      </c>
    </row>
    <row r="589" spans="1:4" ht="15.75" customHeight="1" x14ac:dyDescent="0.25">
      <c r="A589" s="1" t="s">
        <v>506</v>
      </c>
      <c r="B589" s="2">
        <v>2.3148148148148099E-3</v>
      </c>
      <c r="C589" s="1">
        <v>2.3148148148148099E-3</v>
      </c>
      <c r="D589">
        <v>3.3333333333333299</v>
      </c>
    </row>
    <row r="590" spans="1:4" ht="15.75" customHeight="1" x14ac:dyDescent="0.25">
      <c r="A590" s="1" t="s">
        <v>1122</v>
      </c>
      <c r="B590" s="2">
        <v>1.21527777777778E-3</v>
      </c>
      <c r="C590" s="1">
        <v>1.21527777777778E-3</v>
      </c>
      <c r="D590">
        <v>1.75</v>
      </c>
    </row>
    <row r="591" spans="1:4" ht="15.75" customHeight="1" x14ac:dyDescent="0.25">
      <c r="A591" s="1" t="s">
        <v>313</v>
      </c>
      <c r="B591" s="2">
        <v>3.15972222222222E-3</v>
      </c>
      <c r="C591" s="1">
        <v>3.15972222222222E-3</v>
      </c>
      <c r="D591">
        <v>4.55</v>
      </c>
    </row>
    <row r="592" spans="1:4" ht="15.75" customHeight="1" x14ac:dyDescent="0.25">
      <c r="A592" s="1" t="s">
        <v>691</v>
      </c>
      <c r="B592" s="2">
        <v>1.8981481481481501E-3</v>
      </c>
      <c r="C592" s="1">
        <v>1.8981481481481501E-3</v>
      </c>
      <c r="D592">
        <v>2.7333333333333298</v>
      </c>
    </row>
    <row r="593" spans="1:4" ht="15.75" customHeight="1" x14ac:dyDescent="0.25">
      <c r="A593" s="1" t="s">
        <v>1860</v>
      </c>
      <c r="B593" s="2">
        <v>1.04166666666667E-4</v>
      </c>
      <c r="C593" s="1">
        <v>1.04166666666667E-4</v>
      </c>
      <c r="D593">
        <v>0.15</v>
      </c>
    </row>
    <row r="594" spans="1:4" ht="15.75" customHeight="1" x14ac:dyDescent="0.25">
      <c r="A594" s="1" t="s">
        <v>461</v>
      </c>
      <c r="B594" s="2">
        <v>2.4537037037037001E-3</v>
      </c>
      <c r="C594" s="1">
        <v>2.4537037037037001E-3</v>
      </c>
      <c r="D594">
        <v>3.5333333333333301</v>
      </c>
    </row>
    <row r="595" spans="1:4" ht="15.75" customHeight="1" x14ac:dyDescent="0.25">
      <c r="A595" s="1" t="s">
        <v>419</v>
      </c>
      <c r="B595" s="2">
        <v>2.60416666666667E-3</v>
      </c>
      <c r="C595" s="1">
        <v>2.60416666666667E-3</v>
      </c>
      <c r="D595">
        <v>3.75</v>
      </c>
    </row>
    <row r="596" spans="1:4" ht="15.75" customHeight="1" x14ac:dyDescent="0.25">
      <c r="A596" s="1" t="s">
        <v>1886</v>
      </c>
      <c r="B596" s="2">
        <v>8.1018518518518503E-5</v>
      </c>
      <c r="C596" s="1">
        <v>8.1018518518518503E-5</v>
      </c>
      <c r="D596">
        <v>0.116666666666667</v>
      </c>
    </row>
    <row r="597" spans="1:4" ht="15.75" customHeight="1" x14ac:dyDescent="0.25">
      <c r="A597" s="1" t="s">
        <v>171</v>
      </c>
      <c r="B597" s="2">
        <v>4.4097222222222203E-3</v>
      </c>
      <c r="C597" s="1">
        <v>4.4097222222222203E-3</v>
      </c>
      <c r="D597">
        <v>6.3499999999999899</v>
      </c>
    </row>
    <row r="598" spans="1:4" ht="15.75" customHeight="1" x14ac:dyDescent="0.25">
      <c r="A598" s="1" t="s">
        <v>11</v>
      </c>
      <c r="B598" s="2">
        <v>1.7835648148148201E-2</v>
      </c>
      <c r="C598" s="1">
        <v>1.7835648148148201E-2</v>
      </c>
      <c r="D598">
        <v>25.683333333333302</v>
      </c>
    </row>
    <row r="599" spans="1:4" ht="15.75" customHeight="1" x14ac:dyDescent="0.25">
      <c r="A599" s="1" t="s">
        <v>2150</v>
      </c>
      <c r="B599" s="2">
        <v>0</v>
      </c>
      <c r="C599" s="1">
        <v>0</v>
      </c>
      <c r="D599">
        <v>0</v>
      </c>
    </row>
    <row r="600" spans="1:4" ht="15.75" customHeight="1" x14ac:dyDescent="0.25">
      <c r="A600" s="1" t="s">
        <v>617</v>
      </c>
      <c r="B600" s="2">
        <v>2.0601851851851901E-3</v>
      </c>
      <c r="C600" s="1">
        <v>2.0601851851851901E-3</v>
      </c>
      <c r="D600">
        <v>2.9666666666666601</v>
      </c>
    </row>
    <row r="601" spans="1:4" ht="15.75" customHeight="1" x14ac:dyDescent="0.25">
      <c r="A601" s="1" t="s">
        <v>2151</v>
      </c>
      <c r="B601" s="2">
        <v>0</v>
      </c>
      <c r="C601" s="1">
        <v>0</v>
      </c>
      <c r="D601">
        <v>0</v>
      </c>
    </row>
    <row r="602" spans="1:4" ht="15.75" customHeight="1" x14ac:dyDescent="0.25">
      <c r="A602" s="1" t="s">
        <v>332</v>
      </c>
      <c r="B602" s="2">
        <v>3.0208333333333298E-3</v>
      </c>
      <c r="C602" s="1">
        <v>3.0208333333333298E-3</v>
      </c>
      <c r="D602">
        <v>4.3499999999999996</v>
      </c>
    </row>
    <row r="603" spans="1:4" ht="15.75" customHeight="1" x14ac:dyDescent="0.25">
      <c r="A603" s="1" t="s">
        <v>1937</v>
      </c>
      <c r="B603" s="2">
        <v>6.9444444444444404E-5</v>
      </c>
      <c r="C603" s="1">
        <v>6.9444444444444404E-5</v>
      </c>
      <c r="D603">
        <v>0.1</v>
      </c>
    </row>
    <row r="604" spans="1:4" ht="15.75" customHeight="1" x14ac:dyDescent="0.25">
      <c r="A604" s="1" t="s">
        <v>1081</v>
      </c>
      <c r="B604" s="2">
        <v>1.2847222222222201E-3</v>
      </c>
      <c r="C604" s="1">
        <v>1.2847222222222201E-3</v>
      </c>
      <c r="D604">
        <v>1.85</v>
      </c>
    </row>
    <row r="605" spans="1:4" ht="15.75" customHeight="1" x14ac:dyDescent="0.25">
      <c r="A605" s="1" t="s">
        <v>2152</v>
      </c>
      <c r="B605" s="2">
        <v>0</v>
      </c>
      <c r="C605" s="1">
        <v>0</v>
      </c>
      <c r="D605">
        <v>0</v>
      </c>
    </row>
    <row r="606" spans="1:4" ht="15.75" customHeight="1" x14ac:dyDescent="0.25">
      <c r="A606" s="1" t="s">
        <v>93</v>
      </c>
      <c r="B606" s="2">
        <v>5.6828703703703702E-3</v>
      </c>
      <c r="C606" s="1">
        <v>5.6828703703703702E-3</v>
      </c>
      <c r="D606">
        <v>8.18333333333333</v>
      </c>
    </row>
    <row r="607" spans="1:4" ht="15.75" customHeight="1" x14ac:dyDescent="0.25">
      <c r="A607" s="1" t="s">
        <v>1679</v>
      </c>
      <c r="B607" s="2">
        <v>3.00925925925926E-4</v>
      </c>
      <c r="C607" s="1">
        <v>3.00925925925926E-4</v>
      </c>
      <c r="D607">
        <v>0.43333333333333302</v>
      </c>
    </row>
    <row r="608" spans="1:4" ht="15.75" customHeight="1" x14ac:dyDescent="0.25">
      <c r="A608" s="1" t="s">
        <v>1458</v>
      </c>
      <c r="B608" s="2">
        <v>6.7129629629629603E-4</v>
      </c>
      <c r="C608" s="1">
        <v>6.7129629629629603E-4</v>
      </c>
      <c r="D608">
        <v>0.96666666666666601</v>
      </c>
    </row>
    <row r="609" spans="1:4" ht="15.75" customHeight="1" x14ac:dyDescent="0.25">
      <c r="A609" s="1" t="s">
        <v>773</v>
      </c>
      <c r="B609" s="2">
        <v>1.7592592592592601E-3</v>
      </c>
      <c r="C609" s="1">
        <v>1.7592592592592601E-3</v>
      </c>
      <c r="D609">
        <v>2.5333333333333301</v>
      </c>
    </row>
    <row r="610" spans="1:4" ht="15.75" customHeight="1" x14ac:dyDescent="0.25">
      <c r="A610" s="1" t="s">
        <v>1819</v>
      </c>
      <c r="B610" s="2">
        <v>1.38888888888889E-4</v>
      </c>
      <c r="C610" s="1">
        <v>1.38888888888889E-4</v>
      </c>
      <c r="D610">
        <v>0.2</v>
      </c>
    </row>
    <row r="611" spans="1:4" ht="15.75" customHeight="1" x14ac:dyDescent="0.25">
      <c r="A611" s="1" t="s">
        <v>311</v>
      </c>
      <c r="B611" s="2">
        <v>3.1828703703703702E-3</v>
      </c>
      <c r="C611" s="1">
        <v>3.1828703703703702E-3</v>
      </c>
      <c r="D611">
        <v>4.5833333333333304</v>
      </c>
    </row>
    <row r="612" spans="1:4" ht="15.75" customHeight="1" x14ac:dyDescent="0.25">
      <c r="A612" s="1" t="s">
        <v>199</v>
      </c>
      <c r="B612" s="2">
        <v>4.1435185185185203E-3</v>
      </c>
      <c r="C612" s="1">
        <v>4.1435185185185203E-3</v>
      </c>
      <c r="D612">
        <v>5.9666666666666597</v>
      </c>
    </row>
    <row r="613" spans="1:4" ht="15.75" customHeight="1" x14ac:dyDescent="0.25">
      <c r="A613" s="1" t="s">
        <v>741</v>
      </c>
      <c r="B613" s="2">
        <v>1.80555555555556E-3</v>
      </c>
      <c r="C613" s="1">
        <v>1.80555555555556E-3</v>
      </c>
      <c r="D613">
        <v>2.6</v>
      </c>
    </row>
    <row r="614" spans="1:4" ht="15.75" customHeight="1" x14ac:dyDescent="0.25">
      <c r="A614" s="1" t="s">
        <v>2153</v>
      </c>
      <c r="B614" s="2">
        <v>0</v>
      </c>
      <c r="C614" s="1">
        <v>0</v>
      </c>
      <c r="D614">
        <v>0</v>
      </c>
    </row>
    <row r="615" spans="1:4" ht="15.75" customHeight="1" x14ac:dyDescent="0.25">
      <c r="A615" s="1" t="s">
        <v>820</v>
      </c>
      <c r="B615" s="2">
        <v>1.6782407407407399E-3</v>
      </c>
      <c r="C615" s="1">
        <v>1.6782407407407399E-3</v>
      </c>
      <c r="D615">
        <v>2.4166666666666599</v>
      </c>
    </row>
    <row r="616" spans="1:4" ht="15.75" customHeight="1" x14ac:dyDescent="0.25">
      <c r="A616" s="1" t="s">
        <v>1082</v>
      </c>
      <c r="B616" s="2">
        <v>1.27314814814815E-3</v>
      </c>
      <c r="C616" s="1">
        <v>1.27314814814815E-3</v>
      </c>
      <c r="D616">
        <v>1.8333333333333299</v>
      </c>
    </row>
    <row r="617" spans="1:4" ht="15.75" customHeight="1" x14ac:dyDescent="0.25">
      <c r="A617" s="1" t="s">
        <v>1820</v>
      </c>
      <c r="B617" s="2">
        <v>1.38888888888889E-4</v>
      </c>
      <c r="C617" s="1">
        <v>1.38888888888889E-4</v>
      </c>
      <c r="D617">
        <v>0.2</v>
      </c>
    </row>
    <row r="618" spans="1:4" ht="15.75" customHeight="1" x14ac:dyDescent="0.25">
      <c r="A618" s="1" t="s">
        <v>1833</v>
      </c>
      <c r="B618" s="2">
        <v>1.2731481481481499E-4</v>
      </c>
      <c r="C618" s="1">
        <v>1.2731481481481499E-4</v>
      </c>
      <c r="D618">
        <v>0.18333333333333299</v>
      </c>
    </row>
    <row r="619" spans="1:4" ht="15.75" customHeight="1" x14ac:dyDescent="0.25">
      <c r="A619" s="1" t="s">
        <v>2154</v>
      </c>
      <c r="B619" s="2">
        <v>0</v>
      </c>
      <c r="C619" s="1">
        <v>0</v>
      </c>
      <c r="D619">
        <v>0</v>
      </c>
    </row>
    <row r="620" spans="1:4" ht="15.75" customHeight="1" x14ac:dyDescent="0.25">
      <c r="A620" s="1" t="s">
        <v>1576</v>
      </c>
      <c r="B620" s="2">
        <v>4.3981481481481503E-4</v>
      </c>
      <c r="C620" s="1">
        <v>4.3981481481481503E-4</v>
      </c>
      <c r="D620">
        <v>0.63333333333333297</v>
      </c>
    </row>
    <row r="621" spans="1:4" ht="15.75" customHeight="1" x14ac:dyDescent="0.25">
      <c r="A621" s="1" t="s">
        <v>103</v>
      </c>
      <c r="B621" s="2">
        <v>5.4976851851851897E-3</v>
      </c>
      <c r="C621" s="1">
        <v>5.4976851851851897E-3</v>
      </c>
      <c r="D621">
        <v>7.9166666666666599</v>
      </c>
    </row>
    <row r="622" spans="1:4" ht="15.75" customHeight="1" x14ac:dyDescent="0.25">
      <c r="A622" s="1" t="s">
        <v>2155</v>
      </c>
      <c r="B622" s="2">
        <v>0</v>
      </c>
      <c r="C622" s="1">
        <v>0</v>
      </c>
      <c r="D622">
        <v>0</v>
      </c>
    </row>
    <row r="623" spans="1:4" ht="15.75" customHeight="1" x14ac:dyDescent="0.25">
      <c r="A623" s="1" t="s">
        <v>83</v>
      </c>
      <c r="B623" s="2">
        <v>5.8449074074074098E-3</v>
      </c>
      <c r="C623" s="1">
        <v>5.8449074074074098E-3</v>
      </c>
      <c r="D623">
        <v>8.4166666666666607</v>
      </c>
    </row>
    <row r="624" spans="1:4" ht="15.75" customHeight="1" x14ac:dyDescent="0.25">
      <c r="A624" s="1" t="s">
        <v>30</v>
      </c>
      <c r="B624" s="2">
        <v>9.3749999999999997E-3</v>
      </c>
      <c r="C624" s="1">
        <v>9.3749999999999997E-3</v>
      </c>
      <c r="D624">
        <v>13.5</v>
      </c>
    </row>
    <row r="625" spans="1:4" ht="15.75" customHeight="1" x14ac:dyDescent="0.25">
      <c r="A625" s="1" t="s">
        <v>16</v>
      </c>
      <c r="B625" s="2">
        <v>1.3333333333333299E-2</v>
      </c>
      <c r="C625" s="1">
        <v>1.3333333333333299E-2</v>
      </c>
      <c r="D625">
        <v>19.2</v>
      </c>
    </row>
    <row r="626" spans="1:4" ht="15.75" customHeight="1" x14ac:dyDescent="0.25">
      <c r="A626" s="1" t="s">
        <v>230</v>
      </c>
      <c r="B626" s="2">
        <v>3.8310185185185201E-3</v>
      </c>
      <c r="C626" s="1">
        <v>3.8310185185185201E-3</v>
      </c>
      <c r="D626">
        <v>5.5166666666666604</v>
      </c>
    </row>
    <row r="627" spans="1:4" ht="15.75" customHeight="1" x14ac:dyDescent="0.25">
      <c r="A627" s="1" t="s">
        <v>963</v>
      </c>
      <c r="B627" s="2">
        <v>1.44675925925926E-3</v>
      </c>
      <c r="C627" s="1">
        <v>1.44675925925926E-3</v>
      </c>
      <c r="D627">
        <v>2.0833333333333299</v>
      </c>
    </row>
    <row r="628" spans="1:4" ht="15.75" customHeight="1" x14ac:dyDescent="0.25">
      <c r="A628" s="1" t="s">
        <v>580</v>
      </c>
      <c r="B628" s="2">
        <v>2.1412037037036999E-3</v>
      </c>
      <c r="C628" s="1">
        <v>2.1412037037036999E-3</v>
      </c>
      <c r="D628">
        <v>3.0833333333333299</v>
      </c>
    </row>
    <row r="629" spans="1:4" ht="15.75" customHeight="1" x14ac:dyDescent="0.25">
      <c r="A629" s="1" t="s">
        <v>1625</v>
      </c>
      <c r="B629" s="2">
        <v>3.7037037037037003E-4</v>
      </c>
      <c r="C629" s="1">
        <v>3.7037037037037003E-4</v>
      </c>
      <c r="D629">
        <v>0.53333333333333299</v>
      </c>
    </row>
    <row r="630" spans="1:4" ht="15.75" customHeight="1" x14ac:dyDescent="0.25">
      <c r="A630" s="1" t="s">
        <v>1716</v>
      </c>
      <c r="B630" s="2">
        <v>2.4305555555555601E-4</v>
      </c>
      <c r="C630" s="1">
        <v>2.4305555555555601E-4</v>
      </c>
      <c r="D630">
        <v>0.35</v>
      </c>
    </row>
    <row r="631" spans="1:4" ht="15.75" customHeight="1" x14ac:dyDescent="0.25">
      <c r="A631" s="1" t="s">
        <v>1430</v>
      </c>
      <c r="B631" s="2">
        <v>7.0601851851851902E-4</v>
      </c>
      <c r="C631" s="1">
        <v>7.0601851851851902E-4</v>
      </c>
      <c r="D631">
        <v>1.0166666666666699</v>
      </c>
    </row>
    <row r="632" spans="1:4" ht="15.75" customHeight="1" x14ac:dyDescent="0.25">
      <c r="A632" s="1" t="s">
        <v>391</v>
      </c>
      <c r="B632" s="2">
        <v>2.70833333333333E-3</v>
      </c>
      <c r="C632" s="1">
        <v>2.70833333333333E-3</v>
      </c>
      <c r="D632">
        <v>3.9</v>
      </c>
    </row>
    <row r="633" spans="1:4" ht="15.75" customHeight="1" x14ac:dyDescent="0.25">
      <c r="A633" s="1" t="s">
        <v>1764</v>
      </c>
      <c r="B633" s="2">
        <v>1.9675925925925899E-4</v>
      </c>
      <c r="C633" s="1">
        <v>1.9675925925925899E-4</v>
      </c>
      <c r="D633">
        <v>0.28333333333333299</v>
      </c>
    </row>
    <row r="634" spans="1:4" ht="15.75" customHeight="1" x14ac:dyDescent="0.25">
      <c r="A634" s="1" t="s">
        <v>1248</v>
      </c>
      <c r="B634" s="2">
        <v>1.0185185185185199E-3</v>
      </c>
      <c r="C634" s="1">
        <v>1.0185185185185199E-3</v>
      </c>
      <c r="D634">
        <v>1.4666666666666699</v>
      </c>
    </row>
    <row r="635" spans="1:4" ht="15.75" customHeight="1" x14ac:dyDescent="0.25">
      <c r="A635" s="1" t="s">
        <v>584</v>
      </c>
      <c r="B635" s="2">
        <v>2.1296296296296302E-3</v>
      </c>
      <c r="C635" s="1">
        <v>2.1296296296296302E-3</v>
      </c>
      <c r="D635">
        <v>3.0666666666666602</v>
      </c>
    </row>
    <row r="636" spans="1:4" ht="15.75" customHeight="1" x14ac:dyDescent="0.25">
      <c r="A636" s="1" t="s">
        <v>135</v>
      </c>
      <c r="B636" s="2">
        <v>4.8379629629629597E-3</v>
      </c>
      <c r="C636" s="1">
        <v>4.8379629629629597E-3</v>
      </c>
      <c r="D636">
        <v>6.9666666666666597</v>
      </c>
    </row>
    <row r="637" spans="1:4" ht="15.75" customHeight="1" x14ac:dyDescent="0.25">
      <c r="A637" s="1" t="s">
        <v>867</v>
      </c>
      <c r="B637" s="2">
        <v>1.5972222222222199E-3</v>
      </c>
      <c r="C637" s="1">
        <v>1.5972222222222199E-3</v>
      </c>
      <c r="D637">
        <v>2.2999999999999998</v>
      </c>
    </row>
    <row r="638" spans="1:4" ht="15.75" customHeight="1" x14ac:dyDescent="0.25">
      <c r="A638" s="1" t="s">
        <v>847</v>
      </c>
      <c r="B638" s="2">
        <v>1.6435185185185201E-3</v>
      </c>
      <c r="C638" s="1">
        <v>1.6435185185185201E-3</v>
      </c>
      <c r="D638">
        <v>2.36666666666666</v>
      </c>
    </row>
    <row r="639" spans="1:4" ht="15.75" customHeight="1" x14ac:dyDescent="0.25">
      <c r="A639" s="1" t="s">
        <v>474</v>
      </c>
      <c r="B639" s="2">
        <v>2.4074074074074102E-3</v>
      </c>
      <c r="C639" s="1">
        <v>2.4074074074074102E-3</v>
      </c>
      <c r="D639">
        <v>3.4666666666666601</v>
      </c>
    </row>
    <row r="640" spans="1:4" ht="15.75" customHeight="1" x14ac:dyDescent="0.25">
      <c r="A640" s="1" t="s">
        <v>453</v>
      </c>
      <c r="B640" s="2">
        <v>2.4768518518518499E-3</v>
      </c>
      <c r="C640" s="1">
        <v>2.4768518518518499E-3</v>
      </c>
      <c r="D640">
        <v>3.5666666666666602</v>
      </c>
    </row>
    <row r="641" spans="1:4" ht="15.75" customHeight="1" x14ac:dyDescent="0.25">
      <c r="A641" s="1" t="s">
        <v>1732</v>
      </c>
      <c r="B641" s="2">
        <v>2.31481481481481E-4</v>
      </c>
      <c r="C641" s="1">
        <v>2.31481481481481E-4</v>
      </c>
      <c r="D641">
        <v>0.33333333333333298</v>
      </c>
    </row>
    <row r="642" spans="1:4" ht="15.75" customHeight="1" x14ac:dyDescent="0.25">
      <c r="A642" s="1" t="s">
        <v>593</v>
      </c>
      <c r="B642" s="2">
        <v>2.1180555555555601E-3</v>
      </c>
      <c r="C642" s="1">
        <v>2.1180555555555601E-3</v>
      </c>
      <c r="D642">
        <v>3.05</v>
      </c>
    </row>
    <row r="643" spans="1:4" ht="15.75" customHeight="1" x14ac:dyDescent="0.25">
      <c r="A643" s="1" t="s">
        <v>269</v>
      </c>
      <c r="B643" s="2">
        <v>3.4606481481481502E-3</v>
      </c>
      <c r="C643" s="1">
        <v>3.4606481481481502E-3</v>
      </c>
      <c r="D643">
        <v>4.9833333333333298</v>
      </c>
    </row>
    <row r="644" spans="1:4" ht="15.75" customHeight="1" x14ac:dyDescent="0.25">
      <c r="A644" s="1" t="s">
        <v>335</v>
      </c>
      <c r="B644" s="2">
        <v>3.0092592592592601E-3</v>
      </c>
      <c r="C644" s="1">
        <v>3.0092592592592601E-3</v>
      </c>
      <c r="D644">
        <v>4.3333333333333304</v>
      </c>
    </row>
    <row r="645" spans="1:4" ht="15.75" customHeight="1" x14ac:dyDescent="0.25">
      <c r="A645" s="1" t="s">
        <v>106</v>
      </c>
      <c r="B645" s="2">
        <v>5.4050925925925898E-3</v>
      </c>
      <c r="C645" s="1">
        <v>5.4050925925925898E-3</v>
      </c>
      <c r="D645">
        <v>7.7833333333333297</v>
      </c>
    </row>
    <row r="646" spans="1:4" ht="15.75" customHeight="1" x14ac:dyDescent="0.25">
      <c r="A646" s="1" t="s">
        <v>1741</v>
      </c>
      <c r="B646" s="2">
        <v>2.19907407407407E-4</v>
      </c>
      <c r="C646" s="1">
        <v>2.19907407407407E-4</v>
      </c>
      <c r="D646">
        <v>0.31666666666666599</v>
      </c>
    </row>
    <row r="647" spans="1:4" ht="15.75" customHeight="1" x14ac:dyDescent="0.25">
      <c r="A647" s="1" t="s">
        <v>1680</v>
      </c>
      <c r="B647" s="2">
        <v>3.00925925925926E-4</v>
      </c>
      <c r="C647" s="1">
        <v>3.00925925925926E-4</v>
      </c>
      <c r="D647">
        <v>0.43333333333333302</v>
      </c>
    </row>
    <row r="648" spans="1:4" ht="15.75" customHeight="1" x14ac:dyDescent="0.25">
      <c r="A648" s="1" t="s">
        <v>396</v>
      </c>
      <c r="B648" s="2">
        <v>2.6736111111111101E-3</v>
      </c>
      <c r="C648" s="1">
        <v>2.6736111111111101E-3</v>
      </c>
      <c r="D648">
        <v>3.85</v>
      </c>
    </row>
    <row r="649" spans="1:4" ht="15.75" customHeight="1" x14ac:dyDescent="0.25">
      <c r="A649" s="1" t="s">
        <v>434</v>
      </c>
      <c r="B649" s="2">
        <v>2.5462962962963E-3</v>
      </c>
      <c r="C649" s="1">
        <v>2.5462962962963E-3</v>
      </c>
      <c r="D649">
        <v>3.6666666666666599</v>
      </c>
    </row>
    <row r="650" spans="1:4" ht="15.75" customHeight="1" x14ac:dyDescent="0.25">
      <c r="A650" s="1" t="s">
        <v>60</v>
      </c>
      <c r="B650" s="2">
        <v>6.7824074074074097E-3</v>
      </c>
      <c r="C650" s="1">
        <v>6.7824074074074097E-3</v>
      </c>
      <c r="D650">
        <v>9.7666666666666604</v>
      </c>
    </row>
    <row r="651" spans="1:4" ht="15.75" customHeight="1" x14ac:dyDescent="0.25">
      <c r="A651" s="1" t="s">
        <v>2156</v>
      </c>
      <c r="B651" s="2">
        <v>0</v>
      </c>
      <c r="C651" s="1">
        <v>0</v>
      </c>
      <c r="D651">
        <v>0</v>
      </c>
    </row>
    <row r="652" spans="1:4" ht="15.75" customHeight="1" x14ac:dyDescent="0.25">
      <c r="A652" s="1" t="s">
        <v>367</v>
      </c>
      <c r="B652" s="2">
        <v>2.82407407407407E-3</v>
      </c>
      <c r="C652" s="1">
        <v>2.82407407407407E-3</v>
      </c>
      <c r="D652">
        <v>4.0666666666666602</v>
      </c>
    </row>
    <row r="653" spans="1:4" ht="15.75" customHeight="1" x14ac:dyDescent="0.25">
      <c r="A653" s="1" t="s">
        <v>111</v>
      </c>
      <c r="B653" s="2">
        <v>5.2199074074074101E-3</v>
      </c>
      <c r="C653" s="1">
        <v>5.2199074074074101E-3</v>
      </c>
      <c r="D653">
        <v>7.5166666666666604</v>
      </c>
    </row>
    <row r="654" spans="1:4" ht="15.75" customHeight="1" x14ac:dyDescent="0.25">
      <c r="A654" s="1" t="s">
        <v>1834</v>
      </c>
      <c r="B654" s="2">
        <v>1.2731481481481499E-4</v>
      </c>
      <c r="C654" s="1">
        <v>1.2731481481481499E-4</v>
      </c>
      <c r="D654">
        <v>0.18333333333333299</v>
      </c>
    </row>
    <row r="655" spans="1:4" ht="15.75" customHeight="1" x14ac:dyDescent="0.25">
      <c r="A655" s="1" t="s">
        <v>1433</v>
      </c>
      <c r="B655" s="2">
        <v>6.9444444444444404E-4</v>
      </c>
      <c r="C655" s="1">
        <v>6.9444444444444404E-4</v>
      </c>
      <c r="D655">
        <v>0.999999999999999</v>
      </c>
    </row>
    <row r="656" spans="1:4" ht="15.75" customHeight="1" x14ac:dyDescent="0.25">
      <c r="A656" s="1" t="s">
        <v>708</v>
      </c>
      <c r="B656" s="2">
        <v>1.86342592592593E-3</v>
      </c>
      <c r="C656" s="1">
        <v>1.86342592592593E-3</v>
      </c>
      <c r="D656">
        <v>2.68333333333333</v>
      </c>
    </row>
    <row r="657" spans="1:4" ht="15.75" customHeight="1" x14ac:dyDescent="0.25">
      <c r="A657" s="1" t="s">
        <v>69</v>
      </c>
      <c r="B657" s="2">
        <v>6.4351851851851896E-3</v>
      </c>
      <c r="C657" s="1">
        <v>6.4351851851851896E-3</v>
      </c>
      <c r="D657">
        <v>9.2666666666666604</v>
      </c>
    </row>
    <row r="658" spans="1:4" ht="15.75" customHeight="1" x14ac:dyDescent="0.25">
      <c r="A658" s="1" t="s">
        <v>2157</v>
      </c>
      <c r="B658" s="2">
        <v>0</v>
      </c>
      <c r="C658" s="1">
        <v>0</v>
      </c>
      <c r="D658">
        <v>0</v>
      </c>
    </row>
    <row r="659" spans="1:4" ht="15.75" customHeight="1" x14ac:dyDescent="0.25">
      <c r="A659" s="1" t="s">
        <v>1835</v>
      </c>
      <c r="B659" s="2">
        <v>1.2731481481481499E-4</v>
      </c>
      <c r="C659" s="1">
        <v>1.2731481481481499E-4</v>
      </c>
      <c r="D659">
        <v>0.18333333333333299</v>
      </c>
    </row>
    <row r="660" spans="1:4" ht="15.75" customHeight="1" x14ac:dyDescent="0.25">
      <c r="A660" s="1" t="s">
        <v>1717</v>
      </c>
      <c r="B660" s="2">
        <v>2.4305555555555601E-4</v>
      </c>
      <c r="C660" s="1">
        <v>2.4305555555555601E-4</v>
      </c>
      <c r="D660">
        <v>0.35</v>
      </c>
    </row>
    <row r="661" spans="1:4" ht="15.75" customHeight="1" x14ac:dyDescent="0.25">
      <c r="A661" s="1" t="s">
        <v>809</v>
      </c>
      <c r="B661" s="2">
        <v>1.7013888888888901E-3</v>
      </c>
      <c r="C661" s="1">
        <v>1.7013888888888901E-3</v>
      </c>
      <c r="D661">
        <v>2.4500000000000002</v>
      </c>
    </row>
    <row r="662" spans="1:4" ht="15.75" customHeight="1" x14ac:dyDescent="0.25">
      <c r="A662" s="1" t="s">
        <v>1088</v>
      </c>
      <c r="B662" s="2">
        <v>1.2615740740740699E-3</v>
      </c>
      <c r="C662" s="1">
        <v>1.2615740740740699E-3</v>
      </c>
      <c r="D662">
        <v>1.81666666666667</v>
      </c>
    </row>
    <row r="663" spans="1:4" ht="15.75" customHeight="1" x14ac:dyDescent="0.25">
      <c r="A663" s="1" t="s">
        <v>2158</v>
      </c>
      <c r="B663" s="2">
        <v>0</v>
      </c>
      <c r="C663" s="1">
        <v>0</v>
      </c>
      <c r="D663">
        <v>0</v>
      </c>
    </row>
    <row r="664" spans="1:4" ht="15.75" customHeight="1" x14ac:dyDescent="0.25">
      <c r="A664" s="1" t="s">
        <v>180</v>
      </c>
      <c r="B664" s="2">
        <v>4.31712962962963E-3</v>
      </c>
      <c r="C664" s="1">
        <v>4.31712962962963E-3</v>
      </c>
      <c r="D664">
        <v>6.2166666666666597</v>
      </c>
    </row>
    <row r="665" spans="1:4" ht="15.75" customHeight="1" x14ac:dyDescent="0.25">
      <c r="A665" s="1" t="s">
        <v>127</v>
      </c>
      <c r="B665" s="2">
        <v>4.9537037037036998E-3</v>
      </c>
      <c r="C665" s="1">
        <v>4.9537037037036998E-3</v>
      </c>
      <c r="D665">
        <v>7.1333333333333302</v>
      </c>
    </row>
    <row r="666" spans="1:4" ht="15.75" customHeight="1" x14ac:dyDescent="0.25">
      <c r="A666" s="1" t="s">
        <v>825</v>
      </c>
      <c r="B666" s="2">
        <v>1.6782407407407399E-3</v>
      </c>
      <c r="C666" s="1">
        <v>1.6782407407407399E-3</v>
      </c>
      <c r="D666">
        <v>2.4166666666666599</v>
      </c>
    </row>
    <row r="667" spans="1:4" ht="15.75" customHeight="1" x14ac:dyDescent="0.25">
      <c r="A667" s="1" t="s">
        <v>328</v>
      </c>
      <c r="B667" s="2">
        <v>3.04398148148148E-3</v>
      </c>
      <c r="C667" s="1">
        <v>3.04398148148148E-3</v>
      </c>
      <c r="D667">
        <v>4.3833333333333302</v>
      </c>
    </row>
    <row r="668" spans="1:4" ht="15.75" customHeight="1" x14ac:dyDescent="0.25">
      <c r="A668" s="1" t="s">
        <v>137</v>
      </c>
      <c r="B668" s="2">
        <v>4.8032407407407399E-3</v>
      </c>
      <c r="C668" s="1">
        <v>4.8032407407407399E-3</v>
      </c>
      <c r="D668">
        <v>6.9166666666666599</v>
      </c>
    </row>
    <row r="669" spans="1:4" ht="15.75" customHeight="1" x14ac:dyDescent="0.25">
      <c r="A669" s="1" t="s">
        <v>2159</v>
      </c>
      <c r="B669" s="2">
        <v>0</v>
      </c>
      <c r="C669" s="1">
        <v>0</v>
      </c>
      <c r="D669">
        <v>0</v>
      </c>
    </row>
    <row r="670" spans="1:4" ht="15.75" customHeight="1" x14ac:dyDescent="0.25">
      <c r="A670" s="1" t="s">
        <v>411</v>
      </c>
      <c r="B670" s="2">
        <v>2.6273148148148202E-3</v>
      </c>
      <c r="C670" s="1">
        <v>2.6273148148148202E-3</v>
      </c>
      <c r="D670">
        <v>3.7833333333333301</v>
      </c>
    </row>
    <row r="671" spans="1:4" ht="15.75" customHeight="1" x14ac:dyDescent="0.25">
      <c r="A671" s="1" t="s">
        <v>429</v>
      </c>
      <c r="B671" s="2">
        <v>2.5694444444444402E-3</v>
      </c>
      <c r="C671" s="1">
        <v>2.5694444444444402E-3</v>
      </c>
      <c r="D671">
        <v>3.7</v>
      </c>
    </row>
    <row r="672" spans="1:4" ht="15.75" customHeight="1" x14ac:dyDescent="0.25">
      <c r="A672" s="1" t="s">
        <v>795</v>
      </c>
      <c r="B672" s="2">
        <v>1.71296296296296E-3</v>
      </c>
      <c r="C672" s="1">
        <v>1.71296296296296E-3</v>
      </c>
      <c r="D672">
        <v>2.4666666666666601</v>
      </c>
    </row>
    <row r="673" spans="1:4" ht="15.75" customHeight="1" x14ac:dyDescent="0.25">
      <c r="A673" s="1" t="s">
        <v>1502</v>
      </c>
      <c r="B673" s="2">
        <v>6.01851851851852E-4</v>
      </c>
      <c r="C673" s="1">
        <v>6.01851851851852E-4</v>
      </c>
      <c r="D673">
        <v>0.86666666666666603</v>
      </c>
    </row>
    <row r="674" spans="1:4" ht="15.75" customHeight="1" x14ac:dyDescent="0.25">
      <c r="A674" s="1" t="s">
        <v>1748</v>
      </c>
      <c r="B674" s="2">
        <v>2.19907407407407E-4</v>
      </c>
      <c r="C674" s="1">
        <v>2.19907407407407E-4</v>
      </c>
      <c r="D674">
        <v>0.31666666666666599</v>
      </c>
    </row>
    <row r="675" spans="1:4" ht="15.75" customHeight="1" x14ac:dyDescent="0.25">
      <c r="A675" s="1" t="s">
        <v>1123</v>
      </c>
      <c r="B675" s="2">
        <v>1.21527777777778E-3</v>
      </c>
      <c r="C675" s="1">
        <v>1.21527777777778E-3</v>
      </c>
      <c r="D675">
        <v>1.75</v>
      </c>
    </row>
    <row r="676" spans="1:4" ht="15.75" customHeight="1" x14ac:dyDescent="0.25">
      <c r="A676" s="1" t="s">
        <v>1047</v>
      </c>
      <c r="B676" s="2">
        <v>1.3194444444444399E-3</v>
      </c>
      <c r="C676" s="1">
        <v>1.3194444444444399E-3</v>
      </c>
      <c r="D676">
        <v>1.9</v>
      </c>
    </row>
    <row r="677" spans="1:4" ht="15.75" customHeight="1" x14ac:dyDescent="0.25">
      <c r="A677" s="1" t="s">
        <v>918</v>
      </c>
      <c r="B677" s="2">
        <v>1.52777777777778E-3</v>
      </c>
      <c r="C677" s="1">
        <v>1.52777777777778E-3</v>
      </c>
      <c r="D677">
        <v>2.2000000000000002</v>
      </c>
    </row>
    <row r="678" spans="1:4" ht="15.75" customHeight="1" x14ac:dyDescent="0.25">
      <c r="A678" s="1" t="s">
        <v>614</v>
      </c>
      <c r="B678" s="2">
        <v>2.0717592592592602E-3</v>
      </c>
      <c r="C678" s="1">
        <v>2.0717592592592602E-3</v>
      </c>
      <c r="D678">
        <v>2.9833333333333298</v>
      </c>
    </row>
    <row r="679" spans="1:4" ht="15.75" customHeight="1" x14ac:dyDescent="0.25">
      <c r="A679" s="1" t="s">
        <v>519</v>
      </c>
      <c r="B679" s="2">
        <v>2.2800925925925901E-3</v>
      </c>
      <c r="C679" s="1">
        <v>2.2800925925925901E-3</v>
      </c>
      <c r="D679">
        <v>3.2833333333333301</v>
      </c>
    </row>
    <row r="680" spans="1:4" ht="15.75" customHeight="1" x14ac:dyDescent="0.25">
      <c r="A680" s="1" t="s">
        <v>923</v>
      </c>
      <c r="B680" s="2">
        <v>1.5162037037037E-3</v>
      </c>
      <c r="C680" s="1">
        <v>1.5162037037037E-3</v>
      </c>
      <c r="D680">
        <v>2.18333333333333</v>
      </c>
    </row>
    <row r="681" spans="1:4" ht="15.75" customHeight="1" x14ac:dyDescent="0.25">
      <c r="A681" s="1" t="s">
        <v>217</v>
      </c>
      <c r="B681" s="2">
        <v>3.9236111111111104E-3</v>
      </c>
      <c r="C681" s="1">
        <v>3.9236111111111104E-3</v>
      </c>
      <c r="D681">
        <v>5.65</v>
      </c>
    </row>
    <row r="682" spans="1:4" ht="15.75" customHeight="1" x14ac:dyDescent="0.25">
      <c r="A682" s="1" t="s">
        <v>259</v>
      </c>
      <c r="B682" s="2">
        <v>3.54166666666667E-3</v>
      </c>
      <c r="C682" s="1">
        <v>3.54166666666667E-3</v>
      </c>
      <c r="D682">
        <v>5.0999999999999996</v>
      </c>
    </row>
    <row r="683" spans="1:4" ht="15.75" customHeight="1" x14ac:dyDescent="0.25">
      <c r="A683" s="1" t="s">
        <v>287</v>
      </c>
      <c r="B683" s="2">
        <v>3.3333333333333301E-3</v>
      </c>
      <c r="C683" s="1">
        <v>3.3333333333333301E-3</v>
      </c>
      <c r="D683">
        <v>4.8</v>
      </c>
    </row>
    <row r="684" spans="1:4" ht="15.75" customHeight="1" x14ac:dyDescent="0.25">
      <c r="A684" s="1" t="s">
        <v>1881</v>
      </c>
      <c r="B684" s="2">
        <v>9.2592592592592602E-5</v>
      </c>
      <c r="C684" s="1">
        <v>9.2592592592592602E-5</v>
      </c>
      <c r="D684">
        <v>0.133333333333333</v>
      </c>
    </row>
    <row r="685" spans="1:4" ht="15.75" customHeight="1" x14ac:dyDescent="0.25">
      <c r="A685" s="1" t="s">
        <v>1190</v>
      </c>
      <c r="B685" s="2">
        <v>1.0995370370370399E-3</v>
      </c>
      <c r="C685" s="1">
        <v>1.0995370370370399E-3</v>
      </c>
      <c r="D685">
        <v>1.5833333333333299</v>
      </c>
    </row>
    <row r="686" spans="1:4" ht="15.75" customHeight="1" x14ac:dyDescent="0.25">
      <c r="A686" s="1" t="s">
        <v>1495</v>
      </c>
      <c r="B686" s="2">
        <v>6.2500000000000001E-4</v>
      </c>
      <c r="C686" s="1">
        <v>6.2500000000000001E-4</v>
      </c>
      <c r="D686">
        <v>0.89999999999999902</v>
      </c>
    </row>
    <row r="687" spans="1:4" ht="15.75" customHeight="1" x14ac:dyDescent="0.25">
      <c r="A687" s="1" t="s">
        <v>211</v>
      </c>
      <c r="B687" s="2">
        <v>4.0393518518518504E-3</v>
      </c>
      <c r="C687" s="1">
        <v>4.0393518518518504E-3</v>
      </c>
      <c r="D687">
        <v>5.8166666666666602</v>
      </c>
    </row>
    <row r="688" spans="1:4" ht="15.75" customHeight="1" x14ac:dyDescent="0.25">
      <c r="A688" s="1" t="s">
        <v>1681</v>
      </c>
      <c r="B688" s="2">
        <v>3.00925925925926E-4</v>
      </c>
      <c r="C688" s="1">
        <v>3.00925925925926E-4</v>
      </c>
      <c r="D688">
        <v>0.43333333333333302</v>
      </c>
    </row>
    <row r="689" spans="1:4" ht="15.75" customHeight="1" x14ac:dyDescent="0.25">
      <c r="A689" s="1" t="s">
        <v>56</v>
      </c>
      <c r="B689" s="2">
        <v>6.9097222222222199E-3</v>
      </c>
      <c r="C689" s="1">
        <v>6.9097222222222199E-3</v>
      </c>
      <c r="D689">
        <v>9.9499999999999904</v>
      </c>
    </row>
    <row r="690" spans="1:4" ht="15.75" customHeight="1" x14ac:dyDescent="0.25">
      <c r="A690" s="1" t="s">
        <v>2160</v>
      </c>
      <c r="B690" s="2">
        <v>0</v>
      </c>
      <c r="C690" s="1">
        <v>0</v>
      </c>
      <c r="D690">
        <v>0</v>
      </c>
    </row>
    <row r="691" spans="1:4" ht="15.75" customHeight="1" x14ac:dyDescent="0.25">
      <c r="A691" s="1" t="s">
        <v>206</v>
      </c>
      <c r="B691" s="2">
        <v>4.0740740740740702E-3</v>
      </c>
      <c r="C691" s="1">
        <v>4.0740740740740702E-3</v>
      </c>
      <c r="D691">
        <v>5.86666666666666</v>
      </c>
    </row>
    <row r="692" spans="1:4" ht="15.75" customHeight="1" x14ac:dyDescent="0.25">
      <c r="A692" s="1" t="s">
        <v>643</v>
      </c>
      <c r="B692" s="2">
        <v>1.99074074074074E-3</v>
      </c>
      <c r="C692" s="1">
        <v>1.99074074074074E-3</v>
      </c>
      <c r="D692">
        <v>2.86666666666666</v>
      </c>
    </row>
    <row r="693" spans="1:4" ht="15.75" customHeight="1" x14ac:dyDescent="0.25">
      <c r="A693" s="1" t="s">
        <v>392</v>
      </c>
      <c r="B693" s="2">
        <v>2.70833333333333E-3</v>
      </c>
      <c r="C693" s="1">
        <v>2.70833333333333E-3</v>
      </c>
      <c r="D693">
        <v>3.9</v>
      </c>
    </row>
    <row r="694" spans="1:4" ht="15.75" customHeight="1" x14ac:dyDescent="0.25">
      <c r="A694" s="1" t="s">
        <v>1251</v>
      </c>
      <c r="B694" s="2">
        <v>1.0069444444444401E-3</v>
      </c>
      <c r="C694" s="1">
        <v>1.0069444444444401E-3</v>
      </c>
      <c r="D694">
        <v>1.45</v>
      </c>
    </row>
    <row r="695" spans="1:4" ht="15.75" customHeight="1" x14ac:dyDescent="0.25">
      <c r="A695" s="1" t="s">
        <v>1503</v>
      </c>
      <c r="B695" s="2">
        <v>6.01851851851852E-4</v>
      </c>
      <c r="C695" s="1">
        <v>6.01851851851852E-4</v>
      </c>
      <c r="D695">
        <v>0.86666666666666603</v>
      </c>
    </row>
    <row r="696" spans="1:4" ht="15.75" customHeight="1" x14ac:dyDescent="0.25">
      <c r="A696" s="1" t="s">
        <v>1765</v>
      </c>
      <c r="B696" s="2">
        <v>1.9675925925925899E-4</v>
      </c>
      <c r="C696" s="1">
        <v>1.9675925925925899E-4</v>
      </c>
      <c r="D696">
        <v>0.28333333333333299</v>
      </c>
    </row>
    <row r="697" spans="1:4" ht="15.75" customHeight="1" x14ac:dyDescent="0.25">
      <c r="A697" s="1" t="s">
        <v>1663</v>
      </c>
      <c r="B697" s="2">
        <v>3.2407407407407401E-4</v>
      </c>
      <c r="C697" s="1">
        <v>3.2407407407407401E-4</v>
      </c>
      <c r="D697">
        <v>0.46666666666666601</v>
      </c>
    </row>
    <row r="698" spans="1:4" ht="15.75" customHeight="1" x14ac:dyDescent="0.25">
      <c r="A698" s="1" t="s">
        <v>1718</v>
      </c>
      <c r="B698" s="2">
        <v>2.4305555555555601E-4</v>
      </c>
      <c r="C698" s="1">
        <v>2.4305555555555601E-4</v>
      </c>
      <c r="D698">
        <v>0.35</v>
      </c>
    </row>
    <row r="699" spans="1:4" ht="15.75" customHeight="1" x14ac:dyDescent="0.25">
      <c r="A699" s="1" t="s">
        <v>613</v>
      </c>
      <c r="B699" s="2">
        <v>2.0717592592592602E-3</v>
      </c>
      <c r="C699" s="1">
        <v>2.0717592592592602E-3</v>
      </c>
      <c r="D699">
        <v>2.9833333333333298</v>
      </c>
    </row>
    <row r="700" spans="1:4" ht="15.75" customHeight="1" x14ac:dyDescent="0.25">
      <c r="A700" s="1" t="s">
        <v>435</v>
      </c>
      <c r="B700" s="2">
        <v>2.5462962962963E-3</v>
      </c>
      <c r="C700" s="1">
        <v>2.5462962962963E-3</v>
      </c>
      <c r="D700">
        <v>3.6666666666666599</v>
      </c>
    </row>
    <row r="701" spans="1:4" ht="15.75" customHeight="1" x14ac:dyDescent="0.25">
      <c r="A701" s="1" t="s">
        <v>1766</v>
      </c>
      <c r="B701" s="2">
        <v>1.9675925925925899E-4</v>
      </c>
      <c r="C701" s="1">
        <v>1.9675925925925899E-4</v>
      </c>
      <c r="D701">
        <v>0.28333333333333299</v>
      </c>
    </row>
    <row r="702" spans="1:4" ht="15.75" customHeight="1" x14ac:dyDescent="0.25">
      <c r="A702" s="1" t="s">
        <v>1656</v>
      </c>
      <c r="B702" s="2">
        <v>3.3564814814814801E-4</v>
      </c>
      <c r="C702" s="1">
        <v>3.3564814814814801E-4</v>
      </c>
      <c r="D702">
        <v>0.483333333333333</v>
      </c>
    </row>
    <row r="703" spans="1:4" ht="15.75" customHeight="1" x14ac:dyDescent="0.25">
      <c r="A703" s="1" t="s">
        <v>527</v>
      </c>
      <c r="B703" s="2">
        <v>2.26851851851852E-3</v>
      </c>
      <c r="C703" s="1">
        <v>2.26851851851852E-3</v>
      </c>
      <c r="D703">
        <v>3.2666666666666599</v>
      </c>
    </row>
    <row r="704" spans="1:4" ht="15.75" customHeight="1" x14ac:dyDescent="0.25">
      <c r="A704" s="1" t="s">
        <v>301</v>
      </c>
      <c r="B704" s="2">
        <v>3.26388888888889E-3</v>
      </c>
      <c r="C704" s="1">
        <v>3.26388888888889E-3</v>
      </c>
      <c r="D704">
        <v>4.7</v>
      </c>
    </row>
    <row r="705" spans="1:4" ht="15.75" customHeight="1" x14ac:dyDescent="0.25">
      <c r="A705" s="1" t="s">
        <v>1522</v>
      </c>
      <c r="B705" s="2">
        <v>5.4398148148148101E-4</v>
      </c>
      <c r="C705" s="1">
        <v>5.4398148148148101E-4</v>
      </c>
      <c r="D705">
        <v>0.78333333333333299</v>
      </c>
    </row>
    <row r="706" spans="1:4" ht="15.75" customHeight="1" x14ac:dyDescent="0.25">
      <c r="A706" s="1" t="s">
        <v>125</v>
      </c>
      <c r="B706" s="2">
        <v>4.98842592592593E-3</v>
      </c>
      <c r="C706" s="1">
        <v>4.98842592592593E-3</v>
      </c>
      <c r="D706">
        <v>7.18333333333333</v>
      </c>
    </row>
    <row r="707" spans="1:4" ht="15.75" customHeight="1" x14ac:dyDescent="0.25">
      <c r="A707" s="1" t="s">
        <v>1675</v>
      </c>
      <c r="B707" s="2">
        <v>3.00925925925926E-4</v>
      </c>
      <c r="C707" s="1">
        <v>3.00925925925926E-4</v>
      </c>
      <c r="D707">
        <v>0.43333333333333302</v>
      </c>
    </row>
    <row r="708" spans="1:4" ht="15.75" customHeight="1" x14ac:dyDescent="0.25">
      <c r="A708" s="1" t="s">
        <v>1614</v>
      </c>
      <c r="B708" s="2">
        <v>3.8194444444444398E-4</v>
      </c>
      <c r="C708" s="1">
        <v>3.8194444444444398E-4</v>
      </c>
      <c r="D708">
        <v>0.55000000000000004</v>
      </c>
    </row>
    <row r="709" spans="1:4" ht="15.75" customHeight="1" x14ac:dyDescent="0.25">
      <c r="A709" s="1" t="s">
        <v>15</v>
      </c>
      <c r="B709" s="2">
        <v>1.36805555555556E-2</v>
      </c>
      <c r="C709" s="1">
        <v>1.36805555555556E-2</v>
      </c>
      <c r="D709">
        <v>19.7</v>
      </c>
    </row>
    <row r="710" spans="1:4" ht="15.75" customHeight="1" x14ac:dyDescent="0.25">
      <c r="A710" s="1" t="s">
        <v>282</v>
      </c>
      <c r="B710" s="2">
        <v>3.3564814814814798E-3</v>
      </c>
      <c r="C710" s="1">
        <v>3.3564814814814798E-3</v>
      </c>
      <c r="D710">
        <v>4.8333333333333304</v>
      </c>
    </row>
    <row r="711" spans="1:4" ht="15.75" customHeight="1" x14ac:dyDescent="0.25">
      <c r="A711" s="1" t="s">
        <v>1685</v>
      </c>
      <c r="B711" s="2">
        <v>2.89351851851852E-4</v>
      </c>
      <c r="C711" s="1">
        <v>2.89351851851852E-4</v>
      </c>
      <c r="D711">
        <v>0.41666666666666602</v>
      </c>
    </row>
    <row r="712" spans="1:4" ht="15.75" customHeight="1" x14ac:dyDescent="0.25">
      <c r="A712" s="1" t="s">
        <v>92</v>
      </c>
      <c r="B712" s="2">
        <v>5.6944444444444499E-3</v>
      </c>
      <c r="C712" s="1">
        <v>5.6944444444444499E-3</v>
      </c>
      <c r="D712">
        <v>8.1999999999999993</v>
      </c>
    </row>
    <row r="713" spans="1:4" ht="15.75" customHeight="1" x14ac:dyDescent="0.25">
      <c r="A713" s="1" t="s">
        <v>759</v>
      </c>
      <c r="B713" s="2">
        <v>1.7824074074074101E-3</v>
      </c>
      <c r="C713" s="1">
        <v>1.7824074074074101E-3</v>
      </c>
      <c r="D713">
        <v>2.5666666666666602</v>
      </c>
    </row>
    <row r="714" spans="1:4" ht="15.75" customHeight="1" x14ac:dyDescent="0.25">
      <c r="A714" s="1" t="s">
        <v>48</v>
      </c>
      <c r="B714" s="2">
        <v>7.5231481481481503E-3</v>
      </c>
      <c r="C714" s="1">
        <v>7.5231481481481503E-3</v>
      </c>
      <c r="D714">
        <v>10.8333333333333</v>
      </c>
    </row>
    <row r="715" spans="1:4" ht="15.75" customHeight="1" x14ac:dyDescent="0.25">
      <c r="A715" s="1" t="s">
        <v>1349</v>
      </c>
      <c r="B715" s="2">
        <v>8.5648148148148205E-4</v>
      </c>
      <c r="C715" s="1">
        <v>8.5648148148148205E-4</v>
      </c>
      <c r="D715">
        <v>1.2333333333333301</v>
      </c>
    </row>
    <row r="716" spans="1:4" ht="15.75" customHeight="1" x14ac:dyDescent="0.25">
      <c r="A716" s="1" t="s">
        <v>1650</v>
      </c>
      <c r="B716" s="2">
        <v>3.3564814814814801E-4</v>
      </c>
      <c r="C716" s="1">
        <v>3.3564814814814801E-4</v>
      </c>
      <c r="D716">
        <v>0.483333333333333</v>
      </c>
    </row>
    <row r="717" spans="1:4" ht="15.75" customHeight="1" x14ac:dyDescent="0.25">
      <c r="A717" s="1" t="s">
        <v>374</v>
      </c>
      <c r="B717" s="2">
        <v>2.8009259259259298E-3</v>
      </c>
      <c r="C717" s="1">
        <v>2.8009259259259298E-3</v>
      </c>
      <c r="D717">
        <v>4.0333333333333297</v>
      </c>
    </row>
    <row r="718" spans="1:4" ht="15.75" customHeight="1" x14ac:dyDescent="0.25">
      <c r="A718" s="1" t="s">
        <v>433</v>
      </c>
      <c r="B718" s="2">
        <v>2.5462962962963E-3</v>
      </c>
      <c r="C718" s="1">
        <v>2.5462962962963E-3</v>
      </c>
      <c r="D718">
        <v>3.6666666666666599</v>
      </c>
    </row>
    <row r="719" spans="1:4" ht="15.75" customHeight="1" x14ac:dyDescent="0.25">
      <c r="A719" s="1" t="s">
        <v>770</v>
      </c>
      <c r="B719" s="2">
        <v>1.7592592592592601E-3</v>
      </c>
      <c r="C719" s="1">
        <v>1.7592592592592601E-3</v>
      </c>
      <c r="D719">
        <v>2.5333333333333301</v>
      </c>
    </row>
    <row r="720" spans="1:4" ht="15.75" customHeight="1" x14ac:dyDescent="0.25">
      <c r="A720" s="1" t="s">
        <v>787</v>
      </c>
      <c r="B720" s="2">
        <v>1.72453703703704E-3</v>
      </c>
      <c r="C720" s="1">
        <v>1.72453703703704E-3</v>
      </c>
      <c r="D720">
        <v>2.4833333333333298</v>
      </c>
    </row>
    <row r="721" spans="1:4" ht="15.75" customHeight="1" x14ac:dyDescent="0.25">
      <c r="A721" s="1" t="s">
        <v>469</v>
      </c>
      <c r="B721" s="2">
        <v>2.4305555555555599E-3</v>
      </c>
      <c r="C721" s="1">
        <v>2.4305555555555599E-3</v>
      </c>
      <c r="D721">
        <v>3.5</v>
      </c>
    </row>
    <row r="722" spans="1:4" ht="15.75" customHeight="1" x14ac:dyDescent="0.25">
      <c r="A722" s="1" t="s">
        <v>2001</v>
      </c>
      <c r="B722" s="2">
        <v>3.4722222222222202E-5</v>
      </c>
      <c r="C722" s="1">
        <v>3.4722222222222202E-5</v>
      </c>
      <c r="D722">
        <v>0.05</v>
      </c>
    </row>
    <row r="723" spans="1:4" ht="15.75" customHeight="1" x14ac:dyDescent="0.25">
      <c r="A723" s="1" t="s">
        <v>673</v>
      </c>
      <c r="B723" s="2">
        <v>1.9212962962963001E-3</v>
      </c>
      <c r="C723" s="1">
        <v>1.9212962962963001E-3</v>
      </c>
      <c r="D723">
        <v>2.7666666666666599</v>
      </c>
    </row>
    <row r="724" spans="1:4" ht="15.75" customHeight="1" x14ac:dyDescent="0.25">
      <c r="A724" s="1" t="s">
        <v>424</v>
      </c>
      <c r="B724" s="2">
        <v>2.5810185185185198E-3</v>
      </c>
      <c r="C724" s="1">
        <v>2.5810185185185198E-3</v>
      </c>
      <c r="D724">
        <v>3.7166666666666601</v>
      </c>
    </row>
    <row r="725" spans="1:4" ht="15.75" customHeight="1" x14ac:dyDescent="0.25">
      <c r="A725" s="1" t="s">
        <v>297</v>
      </c>
      <c r="B725" s="2">
        <v>3.2754629629629601E-3</v>
      </c>
      <c r="C725" s="1">
        <v>3.2754629629629601E-3</v>
      </c>
      <c r="D725">
        <v>4.7166666666666597</v>
      </c>
    </row>
    <row r="726" spans="1:4" ht="15.75" customHeight="1" x14ac:dyDescent="0.25">
      <c r="A726" s="1" t="s">
        <v>2161</v>
      </c>
      <c r="B726" s="2">
        <v>0</v>
      </c>
      <c r="C726" s="1">
        <v>0</v>
      </c>
      <c r="D726">
        <v>0</v>
      </c>
    </row>
    <row r="727" spans="1:4" ht="15.75" customHeight="1" x14ac:dyDescent="0.25">
      <c r="A727" s="1" t="s">
        <v>416</v>
      </c>
      <c r="B727" s="2">
        <v>2.6157407407407401E-3</v>
      </c>
      <c r="C727" s="1">
        <v>2.6157407407407401E-3</v>
      </c>
      <c r="D727">
        <v>3.7666666666666599</v>
      </c>
    </row>
    <row r="728" spans="1:4" ht="15.75" customHeight="1" x14ac:dyDescent="0.25">
      <c r="A728" s="1" t="s">
        <v>1117</v>
      </c>
      <c r="B728" s="2">
        <v>1.2268518518518501E-3</v>
      </c>
      <c r="C728" s="1">
        <v>1.2268518518518501E-3</v>
      </c>
      <c r="D728">
        <v>1.7666666666666699</v>
      </c>
    </row>
    <row r="729" spans="1:4" ht="15.75" customHeight="1" x14ac:dyDescent="0.25">
      <c r="A729" s="1" t="s">
        <v>272</v>
      </c>
      <c r="B729" s="2">
        <v>3.4143518518518498E-3</v>
      </c>
      <c r="C729" s="1">
        <v>3.4143518518518498E-3</v>
      </c>
      <c r="D729">
        <v>4.9166666666666599</v>
      </c>
    </row>
    <row r="730" spans="1:4" ht="15.75" customHeight="1" x14ac:dyDescent="0.25">
      <c r="A730" s="1" t="s">
        <v>190</v>
      </c>
      <c r="B730" s="2">
        <v>4.2361111111111098E-3</v>
      </c>
      <c r="C730" s="1">
        <v>4.2361111111111098E-3</v>
      </c>
      <c r="D730">
        <v>6.1</v>
      </c>
    </row>
    <row r="731" spans="1:4" ht="15.75" customHeight="1" x14ac:dyDescent="0.25">
      <c r="A731" s="1" t="s">
        <v>863</v>
      </c>
      <c r="B731" s="2">
        <v>1.6087962962963E-3</v>
      </c>
      <c r="C731" s="1">
        <v>1.6087962962963E-3</v>
      </c>
      <c r="D731">
        <v>2.3166666666666602</v>
      </c>
    </row>
    <row r="732" spans="1:4" ht="15.75" customHeight="1" x14ac:dyDescent="0.25">
      <c r="A732" s="1" t="s">
        <v>101</v>
      </c>
      <c r="B732" s="2">
        <v>5.5092592592592598E-3</v>
      </c>
      <c r="C732" s="1">
        <v>5.5092592592592598E-3</v>
      </c>
      <c r="D732">
        <v>7.93333333333333</v>
      </c>
    </row>
    <row r="733" spans="1:4" ht="15.75" customHeight="1" x14ac:dyDescent="0.25">
      <c r="A733" s="1" t="s">
        <v>21</v>
      </c>
      <c r="B733" s="2">
        <v>1.15972222222222E-2</v>
      </c>
      <c r="C733" s="1">
        <v>1.15972222222222E-2</v>
      </c>
      <c r="D733">
        <v>16.7</v>
      </c>
    </row>
    <row r="734" spans="1:4" ht="15.75" customHeight="1" x14ac:dyDescent="0.25">
      <c r="A734" s="1" t="s">
        <v>752</v>
      </c>
      <c r="B734" s="2">
        <v>1.79398148148148E-3</v>
      </c>
      <c r="C734" s="1">
        <v>1.79398148148148E-3</v>
      </c>
      <c r="D734">
        <v>2.5833333333333299</v>
      </c>
    </row>
    <row r="735" spans="1:4" ht="15.75" customHeight="1" x14ac:dyDescent="0.25">
      <c r="A735" s="1" t="s">
        <v>1492</v>
      </c>
      <c r="B735" s="2">
        <v>6.3657407407407402E-4</v>
      </c>
      <c r="C735" s="1">
        <v>6.3657407407407402E-4</v>
      </c>
      <c r="D735">
        <v>0.91666666666666596</v>
      </c>
    </row>
    <row r="736" spans="1:4" ht="15.75" customHeight="1" x14ac:dyDescent="0.25">
      <c r="A736" s="1" t="s">
        <v>938</v>
      </c>
      <c r="B736" s="2">
        <v>1.49305555555556E-3</v>
      </c>
      <c r="C736" s="1">
        <v>1.49305555555556E-3</v>
      </c>
      <c r="D736">
        <v>2.15</v>
      </c>
    </row>
    <row r="737" spans="1:4" ht="15.75" customHeight="1" x14ac:dyDescent="0.25">
      <c r="A737" s="1" t="s">
        <v>102</v>
      </c>
      <c r="B737" s="2">
        <v>5.5092592592592598E-3</v>
      </c>
      <c r="C737" s="1">
        <v>5.5092592592592598E-3</v>
      </c>
      <c r="D737">
        <v>7.93333333333333</v>
      </c>
    </row>
    <row r="738" spans="1:4" ht="15.75" customHeight="1" x14ac:dyDescent="0.25">
      <c r="A738" s="1" t="s">
        <v>520</v>
      </c>
      <c r="B738" s="2">
        <v>2.2800925925925901E-3</v>
      </c>
      <c r="C738" s="1">
        <v>2.2800925925925901E-3</v>
      </c>
      <c r="D738">
        <v>3.2833333333333301</v>
      </c>
    </row>
    <row r="739" spans="1:4" ht="15.75" customHeight="1" x14ac:dyDescent="0.25">
      <c r="A739" s="1" t="s">
        <v>1316</v>
      </c>
      <c r="B739" s="2">
        <v>9.0277777777777795E-4</v>
      </c>
      <c r="C739" s="1">
        <v>9.0277777777777795E-4</v>
      </c>
      <c r="D739">
        <v>1.3</v>
      </c>
    </row>
    <row r="740" spans="1:4" ht="15.75" customHeight="1" x14ac:dyDescent="0.25">
      <c r="A740" s="1" t="s">
        <v>1156</v>
      </c>
      <c r="B740" s="2">
        <v>1.1458333333333301E-3</v>
      </c>
      <c r="C740" s="1">
        <v>1.1458333333333301E-3</v>
      </c>
      <c r="D740">
        <v>1.65</v>
      </c>
    </row>
    <row r="741" spans="1:4" ht="15.75" customHeight="1" x14ac:dyDescent="0.25">
      <c r="A741" s="1" t="s">
        <v>1868</v>
      </c>
      <c r="B741" s="2">
        <v>9.2592592592592602E-5</v>
      </c>
      <c r="C741" s="1">
        <v>9.2592592592592602E-5</v>
      </c>
      <c r="D741">
        <v>0.133333333333333</v>
      </c>
    </row>
    <row r="742" spans="1:4" ht="15.75" customHeight="1" x14ac:dyDescent="0.25">
      <c r="A742" s="1" t="s">
        <v>649</v>
      </c>
      <c r="B742" s="2">
        <v>1.9791666666666699E-3</v>
      </c>
      <c r="C742" s="1">
        <v>1.9791666666666699E-3</v>
      </c>
      <c r="D742">
        <v>2.85</v>
      </c>
    </row>
    <row r="743" spans="1:4" ht="15.75" customHeight="1" x14ac:dyDescent="0.25">
      <c r="A743" s="1" t="s">
        <v>218</v>
      </c>
      <c r="B743" s="2">
        <v>3.9236111111111104E-3</v>
      </c>
      <c r="C743" s="1">
        <v>3.9236111111111104E-3</v>
      </c>
      <c r="D743">
        <v>5.65</v>
      </c>
    </row>
    <row r="744" spans="1:4" ht="15.75" customHeight="1" x14ac:dyDescent="0.25">
      <c r="A744" s="1" t="s">
        <v>969</v>
      </c>
      <c r="B744" s="2">
        <v>1.4351851851851899E-3</v>
      </c>
      <c r="C744" s="1">
        <v>1.4351851851851899E-3</v>
      </c>
      <c r="D744">
        <v>2.0666666666666602</v>
      </c>
    </row>
    <row r="745" spans="1:4" ht="15.75" customHeight="1" x14ac:dyDescent="0.25">
      <c r="A745" s="1" t="s">
        <v>390</v>
      </c>
      <c r="B745" s="2">
        <v>2.70833333333333E-3</v>
      </c>
      <c r="C745" s="1">
        <v>2.70833333333333E-3</v>
      </c>
      <c r="D745">
        <v>3.9</v>
      </c>
    </row>
    <row r="746" spans="1:4" ht="15.75" customHeight="1" x14ac:dyDescent="0.25">
      <c r="A746" s="1" t="s">
        <v>6</v>
      </c>
      <c r="B746" s="2">
        <v>2.4768518518518499E-2</v>
      </c>
      <c r="C746" s="1">
        <v>2.4768518518518499E-2</v>
      </c>
      <c r="D746">
        <v>35.6666666666666</v>
      </c>
    </row>
    <row r="747" spans="1:4" ht="15.75" customHeight="1" x14ac:dyDescent="0.25">
      <c r="A747" s="1" t="s">
        <v>566</v>
      </c>
      <c r="B747" s="2">
        <v>2.16435185185185E-3</v>
      </c>
      <c r="C747" s="1">
        <v>2.16435185185185E-3</v>
      </c>
      <c r="D747">
        <v>3.11666666666666</v>
      </c>
    </row>
    <row r="748" spans="1:4" ht="15.75" customHeight="1" x14ac:dyDescent="0.25">
      <c r="A748" s="1" t="s">
        <v>757</v>
      </c>
      <c r="B748" s="2">
        <v>1.79398148148148E-3</v>
      </c>
      <c r="C748" s="1">
        <v>1.79398148148148E-3</v>
      </c>
      <c r="D748">
        <v>2.5833333333333299</v>
      </c>
    </row>
    <row r="749" spans="1:4" ht="15.75" customHeight="1" x14ac:dyDescent="0.25">
      <c r="A749" s="1" t="s">
        <v>716</v>
      </c>
      <c r="B749" s="2">
        <v>1.85185185185185E-3</v>
      </c>
      <c r="C749" s="1">
        <v>1.85185185185185E-3</v>
      </c>
      <c r="D749">
        <v>2.6666666666666599</v>
      </c>
    </row>
    <row r="750" spans="1:4" ht="15.75" customHeight="1" x14ac:dyDescent="0.25">
      <c r="A750" s="1" t="s">
        <v>306</v>
      </c>
      <c r="B750" s="2">
        <v>3.2060185185185199E-3</v>
      </c>
      <c r="C750" s="1">
        <v>3.2060185185185199E-3</v>
      </c>
      <c r="D750">
        <v>4.61666666666666</v>
      </c>
    </row>
    <row r="751" spans="1:4" ht="15.75" customHeight="1" x14ac:dyDescent="0.25">
      <c r="A751" s="1" t="s">
        <v>1361</v>
      </c>
      <c r="B751" s="2">
        <v>8.2175925925925895E-4</v>
      </c>
      <c r="C751" s="1">
        <v>8.2175925925925895E-4</v>
      </c>
      <c r="D751">
        <v>1.18333333333333</v>
      </c>
    </row>
    <row r="752" spans="1:4" ht="15.75" customHeight="1" x14ac:dyDescent="0.25">
      <c r="A752" s="1" t="s">
        <v>1089</v>
      </c>
      <c r="B752" s="2">
        <v>1.2615740740740699E-3</v>
      </c>
      <c r="C752" s="1">
        <v>1.2615740740740699E-3</v>
      </c>
      <c r="D752">
        <v>1.81666666666667</v>
      </c>
    </row>
    <row r="753" spans="1:4" ht="15.75" customHeight="1" x14ac:dyDescent="0.25">
      <c r="A753" s="1" t="s">
        <v>513</v>
      </c>
      <c r="B753" s="2">
        <v>2.3032407407407398E-3</v>
      </c>
      <c r="C753" s="1">
        <v>2.3032407407407398E-3</v>
      </c>
      <c r="D753">
        <v>3.3166666666666602</v>
      </c>
    </row>
    <row r="754" spans="1:4" ht="15.75" customHeight="1" x14ac:dyDescent="0.25">
      <c r="A754" s="1" t="s">
        <v>1704</v>
      </c>
      <c r="B754" s="2">
        <v>2.6620370370370399E-4</v>
      </c>
      <c r="C754" s="1">
        <v>2.6620370370370399E-4</v>
      </c>
      <c r="D754">
        <v>0.38333333333333303</v>
      </c>
    </row>
    <row r="755" spans="1:4" ht="15.75" customHeight="1" x14ac:dyDescent="0.25">
      <c r="A755" s="1" t="s">
        <v>1285</v>
      </c>
      <c r="B755" s="2">
        <v>9.4907407407407397E-4</v>
      </c>
      <c r="C755" s="1">
        <v>9.4907407407407397E-4</v>
      </c>
      <c r="D755">
        <v>1.36666666666667</v>
      </c>
    </row>
    <row r="756" spans="1:4" ht="15.75" customHeight="1" x14ac:dyDescent="0.25">
      <c r="A756" s="1" t="s">
        <v>722</v>
      </c>
      <c r="B756" s="2">
        <v>1.8402777777777801E-3</v>
      </c>
      <c r="C756" s="1">
        <v>1.8402777777777801E-3</v>
      </c>
      <c r="D756">
        <v>2.65</v>
      </c>
    </row>
    <row r="757" spans="1:4" ht="15.75" customHeight="1" x14ac:dyDescent="0.25">
      <c r="A757" s="1" t="s">
        <v>819</v>
      </c>
      <c r="B757" s="2">
        <v>1.68981481481481E-3</v>
      </c>
      <c r="C757" s="1">
        <v>1.68981481481481E-3</v>
      </c>
      <c r="D757">
        <v>2.43333333333333</v>
      </c>
    </row>
    <row r="758" spans="1:4" ht="15.75" customHeight="1" x14ac:dyDescent="0.25">
      <c r="A758" s="1" t="s">
        <v>972</v>
      </c>
      <c r="B758" s="2">
        <v>1.4351851851851899E-3</v>
      </c>
      <c r="C758" s="1">
        <v>1.4351851851851899E-3</v>
      </c>
      <c r="D758">
        <v>2.0666666666666602</v>
      </c>
    </row>
    <row r="759" spans="1:4" ht="15.75" customHeight="1" x14ac:dyDescent="0.25">
      <c r="A759" s="1" t="s">
        <v>1375</v>
      </c>
      <c r="B759" s="2">
        <v>7.9861111111111105E-4</v>
      </c>
      <c r="C759" s="1">
        <v>7.9861111111111105E-4</v>
      </c>
      <c r="D759">
        <v>1.1499999999999999</v>
      </c>
    </row>
    <row r="760" spans="1:4" ht="15.75" customHeight="1" x14ac:dyDescent="0.25">
      <c r="A760" s="1" t="s">
        <v>1051</v>
      </c>
      <c r="B760" s="2">
        <v>1.3194444444444399E-3</v>
      </c>
      <c r="C760" s="1">
        <v>1.3194444444444399E-3</v>
      </c>
      <c r="D760">
        <v>1.9</v>
      </c>
    </row>
    <row r="761" spans="1:4" ht="15.75" customHeight="1" x14ac:dyDescent="0.25">
      <c r="A761" s="1" t="s">
        <v>1487</v>
      </c>
      <c r="B761" s="2">
        <v>6.3657407407407402E-4</v>
      </c>
      <c r="C761" s="1">
        <v>6.3657407407407402E-4</v>
      </c>
      <c r="D761">
        <v>0.91666666666666596</v>
      </c>
    </row>
    <row r="762" spans="1:4" ht="15.75" customHeight="1" x14ac:dyDescent="0.25">
      <c r="A762" s="1" t="s">
        <v>1030</v>
      </c>
      <c r="B762" s="2">
        <v>1.3425925925925901E-3</v>
      </c>
      <c r="C762" s="1">
        <v>1.3425925925925901E-3</v>
      </c>
      <c r="D762">
        <v>1.93333333333333</v>
      </c>
    </row>
    <row r="763" spans="1:4" ht="15.75" customHeight="1" x14ac:dyDescent="0.25">
      <c r="A763" s="1" t="s">
        <v>1599</v>
      </c>
      <c r="B763" s="2">
        <v>4.0509259259259301E-4</v>
      </c>
      <c r="C763" s="1">
        <v>4.0509259259259301E-4</v>
      </c>
      <c r="D763">
        <v>0.58333333333333304</v>
      </c>
    </row>
    <row r="764" spans="1:4" ht="15.75" customHeight="1" x14ac:dyDescent="0.25">
      <c r="A764" s="1" t="s">
        <v>1159</v>
      </c>
      <c r="B764" s="2">
        <v>1.1458333333333301E-3</v>
      </c>
      <c r="C764" s="1">
        <v>1.1458333333333301E-3</v>
      </c>
      <c r="D764">
        <v>1.65</v>
      </c>
    </row>
    <row r="765" spans="1:4" ht="15.75" customHeight="1" x14ac:dyDescent="0.25">
      <c r="A765" s="1" t="s">
        <v>1472</v>
      </c>
      <c r="B765" s="2">
        <v>6.5972222222222203E-4</v>
      </c>
      <c r="C765" s="1">
        <v>6.5972222222222203E-4</v>
      </c>
      <c r="D765">
        <v>0.94999999999999896</v>
      </c>
    </row>
    <row r="766" spans="1:4" ht="15.75" customHeight="1" x14ac:dyDescent="0.25">
      <c r="A766" s="1" t="s">
        <v>723</v>
      </c>
      <c r="B766" s="2">
        <v>1.8402777777777801E-3</v>
      </c>
      <c r="C766" s="1">
        <v>1.8402777777777801E-3</v>
      </c>
      <c r="D766">
        <v>2.65</v>
      </c>
    </row>
    <row r="767" spans="1:4" ht="15.75" customHeight="1" x14ac:dyDescent="0.25">
      <c r="A767" s="1" t="s">
        <v>911</v>
      </c>
      <c r="B767" s="2">
        <v>1.52777777777778E-3</v>
      </c>
      <c r="C767" s="1">
        <v>1.52777777777778E-3</v>
      </c>
      <c r="D767">
        <v>2.2000000000000002</v>
      </c>
    </row>
    <row r="768" spans="1:4" ht="15.75" customHeight="1" x14ac:dyDescent="0.25">
      <c r="A768" s="1" t="s">
        <v>742</v>
      </c>
      <c r="B768" s="2">
        <v>1.80555555555556E-3</v>
      </c>
      <c r="C768" s="1">
        <v>1.80555555555556E-3</v>
      </c>
      <c r="D768">
        <v>2.6</v>
      </c>
    </row>
    <row r="769" spans="1:4" ht="15.75" customHeight="1" x14ac:dyDescent="0.25">
      <c r="A769" s="1" t="s">
        <v>1179</v>
      </c>
      <c r="B769" s="2">
        <v>1.11111111111111E-3</v>
      </c>
      <c r="C769" s="1">
        <v>1.11111111111111E-3</v>
      </c>
      <c r="D769">
        <v>1.6</v>
      </c>
    </row>
    <row r="770" spans="1:4" ht="15.75" customHeight="1" x14ac:dyDescent="0.25">
      <c r="A770" s="1" t="s">
        <v>337</v>
      </c>
      <c r="B770" s="2">
        <v>3.0092592592592601E-3</v>
      </c>
      <c r="C770" s="1">
        <v>3.0092592592592601E-3</v>
      </c>
      <c r="D770">
        <v>4.3333333333333304</v>
      </c>
    </row>
    <row r="771" spans="1:4" ht="15.75" customHeight="1" x14ac:dyDescent="0.25">
      <c r="A771" s="1" t="s">
        <v>387</v>
      </c>
      <c r="B771" s="2">
        <v>2.7314814814814801E-3</v>
      </c>
      <c r="C771" s="1">
        <v>2.7314814814814801E-3</v>
      </c>
      <c r="D771">
        <v>3.93333333333333</v>
      </c>
    </row>
    <row r="772" spans="1:4" ht="15.75" customHeight="1" x14ac:dyDescent="0.25">
      <c r="A772" s="1" t="s">
        <v>874</v>
      </c>
      <c r="B772" s="2">
        <v>1.58564814814815E-3</v>
      </c>
      <c r="C772" s="1">
        <v>1.58564814814815E-3</v>
      </c>
      <c r="D772">
        <v>2.2833333333333301</v>
      </c>
    </row>
    <row r="773" spans="1:4" ht="15.75" customHeight="1" x14ac:dyDescent="0.25">
      <c r="A773" s="1" t="s">
        <v>1237</v>
      </c>
      <c r="B773" s="2">
        <v>1.03009259259259E-3</v>
      </c>
      <c r="C773" s="1">
        <v>1.03009259259259E-3</v>
      </c>
      <c r="D773">
        <v>1.4833333333333301</v>
      </c>
    </row>
    <row r="774" spans="1:4" ht="15.75" customHeight="1" x14ac:dyDescent="0.25">
      <c r="A774" s="1" t="s">
        <v>1611</v>
      </c>
      <c r="B774" s="2">
        <v>3.8194444444444398E-4</v>
      </c>
      <c r="C774" s="1">
        <v>3.8194444444444398E-4</v>
      </c>
      <c r="D774">
        <v>0.55000000000000004</v>
      </c>
    </row>
    <row r="775" spans="1:4" ht="15.75" customHeight="1" x14ac:dyDescent="0.25">
      <c r="A775" s="1" t="s">
        <v>1608</v>
      </c>
      <c r="B775" s="2">
        <v>3.9351851851851901E-4</v>
      </c>
      <c r="C775" s="1">
        <v>3.9351851851851901E-4</v>
      </c>
      <c r="D775">
        <v>0.56666666666666599</v>
      </c>
    </row>
    <row r="776" spans="1:4" ht="15.75" customHeight="1" x14ac:dyDescent="0.25">
      <c r="A776" s="1" t="s">
        <v>1571</v>
      </c>
      <c r="B776" s="2">
        <v>4.5138888888888898E-4</v>
      </c>
      <c r="C776" s="1">
        <v>4.5138888888888898E-4</v>
      </c>
      <c r="D776">
        <v>0.65</v>
      </c>
    </row>
    <row r="777" spans="1:4" ht="15.75" customHeight="1" x14ac:dyDescent="0.25">
      <c r="A777" s="1" t="s">
        <v>1506</v>
      </c>
      <c r="B777" s="2">
        <v>5.90277777777778E-4</v>
      </c>
      <c r="C777" s="1">
        <v>5.90277777777778E-4</v>
      </c>
      <c r="D777">
        <v>0.84999999999999898</v>
      </c>
    </row>
    <row r="778" spans="1:4" ht="15.75" customHeight="1" x14ac:dyDescent="0.25">
      <c r="A778" s="1" t="s">
        <v>1269</v>
      </c>
      <c r="B778" s="2">
        <v>9.8379629629629598E-4</v>
      </c>
      <c r="C778" s="1">
        <v>9.8379629629629598E-4</v>
      </c>
      <c r="D778">
        <v>1.4166666666666701</v>
      </c>
    </row>
    <row r="779" spans="1:4" ht="15.75" customHeight="1" x14ac:dyDescent="0.25">
      <c r="A779" s="1" t="s">
        <v>1494</v>
      </c>
      <c r="B779" s="2">
        <v>6.2500000000000001E-4</v>
      </c>
      <c r="C779" s="1">
        <v>6.2500000000000001E-4</v>
      </c>
      <c r="D779">
        <v>0.89999999999999902</v>
      </c>
    </row>
    <row r="780" spans="1:4" ht="15.75" customHeight="1" x14ac:dyDescent="0.25">
      <c r="A780" s="1" t="s">
        <v>754</v>
      </c>
      <c r="B780" s="2">
        <v>1.79398148148148E-3</v>
      </c>
      <c r="C780" s="1">
        <v>1.79398148148148E-3</v>
      </c>
      <c r="D780">
        <v>2.5833333333333299</v>
      </c>
    </row>
    <row r="781" spans="1:4" ht="15.75" customHeight="1" x14ac:dyDescent="0.25">
      <c r="A781" s="1" t="s">
        <v>455</v>
      </c>
      <c r="B781" s="2">
        <v>2.4768518518518499E-3</v>
      </c>
      <c r="C781" s="1">
        <v>2.4768518518518499E-3</v>
      </c>
      <c r="D781">
        <v>3.5666666666666602</v>
      </c>
    </row>
    <row r="782" spans="1:4" ht="15.75" customHeight="1" x14ac:dyDescent="0.25">
      <c r="A782" s="1" t="s">
        <v>774</v>
      </c>
      <c r="B782" s="2">
        <v>1.7592592592592601E-3</v>
      </c>
      <c r="C782" s="1">
        <v>1.7592592592592601E-3</v>
      </c>
      <c r="D782">
        <v>2.5333333333333301</v>
      </c>
    </row>
    <row r="783" spans="1:4" ht="15.75" customHeight="1" x14ac:dyDescent="0.25">
      <c r="A783" s="1" t="s">
        <v>1037</v>
      </c>
      <c r="B783" s="2">
        <v>1.33101851851852E-3</v>
      </c>
      <c r="C783" s="1">
        <v>1.33101851851852E-3</v>
      </c>
      <c r="D783">
        <v>1.9166666666666601</v>
      </c>
    </row>
    <row r="784" spans="1:4" ht="15.75" customHeight="1" x14ac:dyDescent="0.25">
      <c r="A784" s="1" t="s">
        <v>1141</v>
      </c>
      <c r="B784" s="2">
        <v>1.16898148148148E-3</v>
      </c>
      <c r="C784" s="1">
        <v>1.16898148148148E-3</v>
      </c>
      <c r="D784">
        <v>1.68333333333333</v>
      </c>
    </row>
    <row r="785" spans="1:4" ht="15.75" customHeight="1" x14ac:dyDescent="0.25">
      <c r="A785" s="1" t="s">
        <v>1076</v>
      </c>
      <c r="B785" s="2">
        <v>1.2847222222222201E-3</v>
      </c>
      <c r="C785" s="1">
        <v>1.2847222222222201E-3</v>
      </c>
      <c r="D785">
        <v>1.85</v>
      </c>
    </row>
    <row r="786" spans="1:4" ht="15.75" customHeight="1" x14ac:dyDescent="0.25">
      <c r="A786" s="1" t="s">
        <v>508</v>
      </c>
      <c r="B786" s="2">
        <v>2.3148148148148099E-3</v>
      </c>
      <c r="C786" s="1">
        <v>2.3148148148148099E-3</v>
      </c>
      <c r="D786">
        <v>3.3333333333333299</v>
      </c>
    </row>
    <row r="787" spans="1:4" ht="15.75" customHeight="1" x14ac:dyDescent="0.25">
      <c r="A787" s="1" t="s">
        <v>1488</v>
      </c>
      <c r="B787" s="2">
        <v>6.3657407407407402E-4</v>
      </c>
      <c r="C787" s="1">
        <v>6.3657407407407402E-4</v>
      </c>
      <c r="D787">
        <v>0.91666666666666596</v>
      </c>
    </row>
    <row r="788" spans="1:4" ht="15.75" customHeight="1" x14ac:dyDescent="0.25">
      <c r="A788" s="1" t="s">
        <v>1688</v>
      </c>
      <c r="B788" s="2">
        <v>2.7777777777777799E-4</v>
      </c>
      <c r="C788" s="1">
        <v>2.7777777777777799E-4</v>
      </c>
      <c r="D788">
        <v>0.4</v>
      </c>
    </row>
    <row r="789" spans="1:4" ht="15.75" customHeight="1" x14ac:dyDescent="0.25">
      <c r="A789" s="1" t="s">
        <v>1612</v>
      </c>
      <c r="B789" s="2">
        <v>3.8194444444444398E-4</v>
      </c>
      <c r="C789" s="1">
        <v>3.8194444444444398E-4</v>
      </c>
      <c r="D789">
        <v>0.55000000000000004</v>
      </c>
    </row>
    <row r="790" spans="1:4" ht="15.75" customHeight="1" x14ac:dyDescent="0.25">
      <c r="A790" s="1" t="s">
        <v>1578</v>
      </c>
      <c r="B790" s="2">
        <v>4.3981481481481503E-4</v>
      </c>
      <c r="C790" s="1">
        <v>4.3981481481481503E-4</v>
      </c>
      <c r="D790">
        <v>0.63333333333333297</v>
      </c>
    </row>
    <row r="791" spans="1:4" ht="15.75" customHeight="1" x14ac:dyDescent="0.25">
      <c r="A791" s="1" t="s">
        <v>1539</v>
      </c>
      <c r="B791" s="2">
        <v>5.09259259259259E-4</v>
      </c>
      <c r="C791" s="1">
        <v>5.09259259259259E-4</v>
      </c>
      <c r="D791">
        <v>0.73333333333333295</v>
      </c>
    </row>
    <row r="792" spans="1:4" ht="15.75" customHeight="1" x14ac:dyDescent="0.25">
      <c r="A792" s="1" t="s">
        <v>1038</v>
      </c>
      <c r="B792" s="2">
        <v>1.33101851851852E-3</v>
      </c>
      <c r="C792" s="1">
        <v>1.33101851851852E-3</v>
      </c>
      <c r="D792">
        <v>1.9166666666666601</v>
      </c>
    </row>
    <row r="793" spans="1:4" ht="15.75" customHeight="1" x14ac:dyDescent="0.25">
      <c r="A793" s="1" t="s">
        <v>1098</v>
      </c>
      <c r="B793" s="2">
        <v>1.25E-3</v>
      </c>
      <c r="C793" s="1">
        <v>1.25E-3</v>
      </c>
      <c r="D793">
        <v>1.8</v>
      </c>
    </row>
    <row r="794" spans="1:4" ht="15.75" customHeight="1" x14ac:dyDescent="0.25">
      <c r="A794" s="1" t="s">
        <v>423</v>
      </c>
      <c r="B794" s="2">
        <v>2.5810185185185198E-3</v>
      </c>
      <c r="C794" s="1">
        <v>2.5810185185185198E-3</v>
      </c>
      <c r="D794">
        <v>3.7166666666666601</v>
      </c>
    </row>
    <row r="795" spans="1:4" ht="15.75" customHeight="1" x14ac:dyDescent="0.25">
      <c r="A795" s="1" t="s">
        <v>186</v>
      </c>
      <c r="B795" s="2">
        <v>4.2824074074074101E-3</v>
      </c>
      <c r="C795" s="1">
        <v>4.2824074074074101E-3</v>
      </c>
      <c r="D795">
        <v>6.1666666666666599</v>
      </c>
    </row>
    <row r="796" spans="1:4" ht="15.75" customHeight="1" x14ac:dyDescent="0.25">
      <c r="A796" s="1" t="s">
        <v>2162</v>
      </c>
      <c r="B796" s="2">
        <v>0</v>
      </c>
      <c r="C796" s="1">
        <v>0</v>
      </c>
      <c r="D796">
        <v>0</v>
      </c>
    </row>
    <row r="797" spans="1:4" ht="15.75" customHeight="1" x14ac:dyDescent="0.25">
      <c r="A797" s="1" t="s">
        <v>84</v>
      </c>
      <c r="B797" s="2">
        <v>5.8449074074074098E-3</v>
      </c>
      <c r="C797" s="1">
        <v>5.8449074074074098E-3</v>
      </c>
      <c r="D797">
        <v>8.4166666666666607</v>
      </c>
    </row>
    <row r="798" spans="1:4" ht="15.75" customHeight="1" x14ac:dyDescent="0.25">
      <c r="A798" s="1" t="s">
        <v>1203</v>
      </c>
      <c r="B798" s="2">
        <v>1.07638888888889E-3</v>
      </c>
      <c r="C798" s="1">
        <v>1.07638888888889E-3</v>
      </c>
      <c r="D798">
        <v>1.55</v>
      </c>
    </row>
    <row r="799" spans="1:4" ht="15.75" customHeight="1" x14ac:dyDescent="0.25">
      <c r="A799" s="1" t="s">
        <v>574</v>
      </c>
      <c r="B799" s="2">
        <v>2.1527777777777799E-3</v>
      </c>
      <c r="C799" s="1">
        <v>2.1527777777777799E-3</v>
      </c>
      <c r="D799">
        <v>3.1</v>
      </c>
    </row>
    <row r="800" spans="1:4" ht="15.75" customHeight="1" x14ac:dyDescent="0.25">
      <c r="A800" s="1" t="s">
        <v>2163</v>
      </c>
      <c r="B800" s="2">
        <v>0</v>
      </c>
      <c r="C800" s="1">
        <v>0</v>
      </c>
      <c r="D800">
        <v>0</v>
      </c>
    </row>
    <row r="801" spans="1:4" ht="15.75" customHeight="1" x14ac:dyDescent="0.25">
      <c r="A801" s="1" t="s">
        <v>155</v>
      </c>
      <c r="B801" s="2">
        <v>4.5023148148148201E-3</v>
      </c>
      <c r="C801" s="1">
        <v>4.5023148148148201E-3</v>
      </c>
      <c r="D801">
        <v>6.4833333333333298</v>
      </c>
    </row>
    <row r="802" spans="1:4" ht="15.75" customHeight="1" x14ac:dyDescent="0.25">
      <c r="A802" s="1" t="s">
        <v>303</v>
      </c>
      <c r="B802" s="2">
        <v>3.21759259259259E-3</v>
      </c>
      <c r="C802" s="1">
        <v>3.21759259259259E-3</v>
      </c>
      <c r="D802">
        <v>4.6333333333333302</v>
      </c>
    </row>
    <row r="803" spans="1:4" ht="15.75" customHeight="1" x14ac:dyDescent="0.25">
      <c r="A803" s="1" t="s">
        <v>1148</v>
      </c>
      <c r="B803" s="2">
        <v>1.1574074074074099E-3</v>
      </c>
      <c r="C803" s="1">
        <v>1.1574074074074099E-3</v>
      </c>
      <c r="D803">
        <v>1.6666666666666701</v>
      </c>
    </row>
    <row r="804" spans="1:4" ht="15.75" customHeight="1" x14ac:dyDescent="0.25">
      <c r="A804" s="1" t="s">
        <v>191</v>
      </c>
      <c r="B804" s="2">
        <v>4.2361111111111098E-3</v>
      </c>
      <c r="C804" s="1">
        <v>4.2361111111111098E-3</v>
      </c>
      <c r="D804">
        <v>6.1</v>
      </c>
    </row>
    <row r="805" spans="1:4" ht="15.75" customHeight="1" x14ac:dyDescent="0.25">
      <c r="A805" s="1" t="s">
        <v>1279</v>
      </c>
      <c r="B805" s="2">
        <v>9.6064814814814797E-4</v>
      </c>
      <c r="C805" s="1">
        <v>9.6064814814814797E-4</v>
      </c>
      <c r="D805">
        <v>1.38333333333333</v>
      </c>
    </row>
    <row r="806" spans="1:4" ht="15.75" customHeight="1" x14ac:dyDescent="0.25">
      <c r="A806" s="1" t="s">
        <v>1140</v>
      </c>
      <c r="B806" s="2">
        <v>1.16898148148148E-3</v>
      </c>
      <c r="C806" s="1">
        <v>1.16898148148148E-3</v>
      </c>
      <c r="D806">
        <v>1.68333333333333</v>
      </c>
    </row>
    <row r="807" spans="1:4" ht="15.75" customHeight="1" x14ac:dyDescent="0.25">
      <c r="A807" s="1" t="s">
        <v>1191</v>
      </c>
      <c r="B807" s="2">
        <v>1.0879629629629601E-3</v>
      </c>
      <c r="C807" s="1">
        <v>1.0879629629629601E-3</v>
      </c>
      <c r="D807">
        <v>1.56666666666666</v>
      </c>
    </row>
    <row r="808" spans="1:4" ht="15.75" customHeight="1" x14ac:dyDescent="0.25">
      <c r="A808" s="1" t="s">
        <v>2164</v>
      </c>
      <c r="B808" s="2">
        <v>0</v>
      </c>
      <c r="C808" s="1">
        <v>0</v>
      </c>
      <c r="D808">
        <v>0</v>
      </c>
    </row>
    <row r="809" spans="1:4" ht="15.75" customHeight="1" x14ac:dyDescent="0.25">
      <c r="A809" s="1" t="s">
        <v>1096</v>
      </c>
      <c r="B809" s="2">
        <v>1.2615740740740699E-3</v>
      </c>
      <c r="C809" s="1">
        <v>1.2615740740740699E-3</v>
      </c>
      <c r="D809">
        <v>1.81666666666667</v>
      </c>
    </row>
    <row r="810" spans="1:4" ht="15.75" customHeight="1" x14ac:dyDescent="0.25">
      <c r="A810" s="1" t="s">
        <v>977</v>
      </c>
      <c r="B810" s="2">
        <v>1.4236111111111101E-3</v>
      </c>
      <c r="C810" s="1">
        <v>1.4236111111111101E-3</v>
      </c>
      <c r="D810">
        <v>2.0499999999999998</v>
      </c>
    </row>
    <row r="811" spans="1:4" ht="15.75" customHeight="1" x14ac:dyDescent="0.25">
      <c r="A811" s="1" t="s">
        <v>1267</v>
      </c>
      <c r="B811" s="2">
        <v>9.8379629629629598E-4</v>
      </c>
      <c r="C811" s="1">
        <v>9.8379629629629598E-4</v>
      </c>
      <c r="D811">
        <v>1.4166666666666701</v>
      </c>
    </row>
    <row r="812" spans="1:4" ht="15.75" customHeight="1" x14ac:dyDescent="0.25">
      <c r="A812" s="1" t="s">
        <v>312</v>
      </c>
      <c r="B812" s="2">
        <v>3.15972222222222E-3</v>
      </c>
      <c r="C812" s="1">
        <v>3.15972222222222E-3</v>
      </c>
      <c r="D812">
        <v>4.55</v>
      </c>
    </row>
    <row r="813" spans="1:4" ht="15.75" customHeight="1" x14ac:dyDescent="0.25">
      <c r="A813" s="1" t="s">
        <v>173</v>
      </c>
      <c r="B813" s="2">
        <v>4.3865740740740696E-3</v>
      </c>
      <c r="C813" s="1">
        <v>4.3865740740740696E-3</v>
      </c>
      <c r="D813">
        <v>6.3166666666666602</v>
      </c>
    </row>
    <row r="814" spans="1:4" ht="15.75" customHeight="1" x14ac:dyDescent="0.25">
      <c r="A814" s="1" t="s">
        <v>345</v>
      </c>
      <c r="B814" s="2">
        <v>2.9745370370370399E-3</v>
      </c>
      <c r="C814" s="1">
        <v>2.9745370370370399E-3</v>
      </c>
      <c r="D814">
        <v>4.2833333333333297</v>
      </c>
    </row>
    <row r="815" spans="1:4" ht="15.75" customHeight="1" x14ac:dyDescent="0.25">
      <c r="A815" s="1" t="s">
        <v>850</v>
      </c>
      <c r="B815" s="2">
        <v>1.6435185185185201E-3</v>
      </c>
      <c r="C815" s="1">
        <v>1.6435185185185201E-3</v>
      </c>
      <c r="D815">
        <v>2.36666666666666</v>
      </c>
    </row>
    <row r="816" spans="1:4" ht="15.75" customHeight="1" x14ac:dyDescent="0.25">
      <c r="A816" s="1" t="s">
        <v>1293</v>
      </c>
      <c r="B816" s="2">
        <v>9.3749999999999997E-4</v>
      </c>
      <c r="C816" s="1">
        <v>9.3749999999999997E-4</v>
      </c>
      <c r="D816">
        <v>1.35</v>
      </c>
    </row>
    <row r="817" spans="1:4" ht="15.75" customHeight="1" x14ac:dyDescent="0.25">
      <c r="A817" s="1" t="s">
        <v>1405</v>
      </c>
      <c r="B817" s="2">
        <v>7.4074074074074103E-4</v>
      </c>
      <c r="C817" s="1">
        <v>7.4074074074074103E-4</v>
      </c>
      <c r="D817">
        <v>1.06666666666667</v>
      </c>
    </row>
    <row r="818" spans="1:4" ht="15.75" customHeight="1" x14ac:dyDescent="0.25">
      <c r="A818" s="1" t="s">
        <v>1410</v>
      </c>
      <c r="B818" s="2">
        <v>7.2916666666666703E-4</v>
      </c>
      <c r="C818" s="1">
        <v>7.2916666666666703E-4</v>
      </c>
      <c r="D818">
        <v>1.05</v>
      </c>
    </row>
    <row r="819" spans="1:4" ht="15.75" customHeight="1" x14ac:dyDescent="0.25">
      <c r="A819" s="1" t="s">
        <v>1147</v>
      </c>
      <c r="B819" s="2">
        <v>1.1574074074074099E-3</v>
      </c>
      <c r="C819" s="1">
        <v>1.1574074074074099E-3</v>
      </c>
      <c r="D819">
        <v>1.6666666666666701</v>
      </c>
    </row>
    <row r="820" spans="1:4" ht="15.75" customHeight="1" x14ac:dyDescent="0.25">
      <c r="A820" s="1" t="s">
        <v>618</v>
      </c>
      <c r="B820" s="2">
        <v>2.0601851851851901E-3</v>
      </c>
      <c r="C820" s="1">
        <v>2.0601851851851901E-3</v>
      </c>
      <c r="D820">
        <v>2.9666666666666601</v>
      </c>
    </row>
    <row r="821" spans="1:4" ht="15.75" customHeight="1" x14ac:dyDescent="0.25">
      <c r="A821" s="1" t="s">
        <v>892</v>
      </c>
      <c r="B821" s="2">
        <v>1.5625000000000001E-3</v>
      </c>
      <c r="C821" s="1">
        <v>1.5625000000000001E-3</v>
      </c>
      <c r="D821">
        <v>2.25</v>
      </c>
    </row>
    <row r="822" spans="1:4" ht="15.75" customHeight="1" x14ac:dyDescent="0.25">
      <c r="A822" s="1" t="s">
        <v>619</v>
      </c>
      <c r="B822" s="2">
        <v>2.0601851851851901E-3</v>
      </c>
      <c r="C822" s="1">
        <v>2.0601851851851901E-3</v>
      </c>
      <c r="D822">
        <v>2.9666666666666601</v>
      </c>
    </row>
    <row r="823" spans="1:4" ht="15.75" customHeight="1" x14ac:dyDescent="0.25">
      <c r="A823" s="1" t="s">
        <v>1040</v>
      </c>
      <c r="B823" s="2">
        <v>1.33101851851852E-3</v>
      </c>
      <c r="C823" s="1">
        <v>1.33101851851852E-3</v>
      </c>
      <c r="D823">
        <v>1.9166666666666601</v>
      </c>
    </row>
    <row r="824" spans="1:4" ht="15.75" customHeight="1" x14ac:dyDescent="0.25">
      <c r="A824" s="1" t="s">
        <v>35</v>
      </c>
      <c r="B824" s="2">
        <v>8.6921296296296295E-3</v>
      </c>
      <c r="C824" s="1">
        <v>8.6921296296296295E-3</v>
      </c>
      <c r="D824">
        <v>12.516666666666699</v>
      </c>
    </row>
    <row r="825" spans="1:4" ht="15.75" customHeight="1" x14ac:dyDescent="0.25">
      <c r="A825" s="1" t="s">
        <v>227</v>
      </c>
      <c r="B825" s="2">
        <v>3.8541666666666698E-3</v>
      </c>
      <c r="C825" s="1">
        <v>3.8541666666666698E-3</v>
      </c>
      <c r="D825">
        <v>5.55</v>
      </c>
    </row>
    <row r="826" spans="1:4" ht="15.75" customHeight="1" x14ac:dyDescent="0.25">
      <c r="A826" s="1" t="s">
        <v>114</v>
      </c>
      <c r="B826" s="2">
        <v>5.15046296296296E-3</v>
      </c>
      <c r="C826" s="1">
        <v>5.15046296296296E-3</v>
      </c>
      <c r="D826">
        <v>7.4166666666666599</v>
      </c>
    </row>
    <row r="827" spans="1:4" ht="15.75" customHeight="1" x14ac:dyDescent="0.25">
      <c r="A827" s="1" t="s">
        <v>1479</v>
      </c>
      <c r="B827" s="2">
        <v>6.4814814814814802E-4</v>
      </c>
      <c r="C827" s="1">
        <v>6.4814814814814802E-4</v>
      </c>
      <c r="D827">
        <v>0.93333333333333302</v>
      </c>
    </row>
    <row r="828" spans="1:4" ht="15.75" customHeight="1" x14ac:dyDescent="0.25">
      <c r="A828" s="1" t="s">
        <v>1508</v>
      </c>
      <c r="B828" s="2">
        <v>5.90277777777778E-4</v>
      </c>
      <c r="C828" s="1">
        <v>5.90277777777778E-4</v>
      </c>
      <c r="D828">
        <v>0.84999999999999898</v>
      </c>
    </row>
    <row r="829" spans="1:4" ht="15.75" customHeight="1" x14ac:dyDescent="0.25">
      <c r="A829" s="1" t="s">
        <v>1586</v>
      </c>
      <c r="B829" s="2">
        <v>4.2824074074074102E-4</v>
      </c>
      <c r="C829" s="1">
        <v>4.2824074074074102E-4</v>
      </c>
      <c r="D829">
        <v>0.61666666666666603</v>
      </c>
    </row>
    <row r="830" spans="1:4" ht="15.75" customHeight="1" x14ac:dyDescent="0.25">
      <c r="A830" s="1" t="s">
        <v>1476</v>
      </c>
      <c r="B830" s="2">
        <v>6.5972222222222203E-4</v>
      </c>
      <c r="C830" s="1">
        <v>6.5972222222222203E-4</v>
      </c>
      <c r="D830">
        <v>0.94999999999999896</v>
      </c>
    </row>
    <row r="831" spans="1:4" ht="15.75" customHeight="1" x14ac:dyDescent="0.25">
      <c r="A831" s="1" t="s">
        <v>2165</v>
      </c>
      <c r="B831" s="2">
        <v>0</v>
      </c>
      <c r="C831" s="1">
        <v>0</v>
      </c>
      <c r="D831">
        <v>0</v>
      </c>
    </row>
    <row r="832" spans="1:4" ht="15.75" customHeight="1" x14ac:dyDescent="0.25">
      <c r="A832" s="1" t="s">
        <v>924</v>
      </c>
      <c r="B832" s="2">
        <v>1.5162037037037E-3</v>
      </c>
      <c r="C832" s="1">
        <v>1.5162037037037E-3</v>
      </c>
      <c r="D832">
        <v>2.18333333333333</v>
      </c>
    </row>
    <row r="833" spans="1:4" ht="15.75" customHeight="1" x14ac:dyDescent="0.25">
      <c r="A833" s="1" t="s">
        <v>953</v>
      </c>
      <c r="B833" s="2">
        <v>1.46990740740741E-3</v>
      </c>
      <c r="C833" s="1">
        <v>1.46990740740741E-3</v>
      </c>
      <c r="D833">
        <v>2.11666666666666</v>
      </c>
    </row>
    <row r="834" spans="1:4" ht="15.75" customHeight="1" x14ac:dyDescent="0.25">
      <c r="A834" s="1" t="s">
        <v>2166</v>
      </c>
      <c r="B834" s="2">
        <v>0</v>
      </c>
      <c r="C834" s="1">
        <v>0</v>
      </c>
      <c r="D834">
        <v>0</v>
      </c>
    </row>
    <row r="835" spans="1:4" ht="15.75" customHeight="1" x14ac:dyDescent="0.25">
      <c r="A835" s="1" t="s">
        <v>1344</v>
      </c>
      <c r="B835" s="2">
        <v>8.5648148148148205E-4</v>
      </c>
      <c r="C835" s="1">
        <v>8.5648148148148205E-4</v>
      </c>
      <c r="D835">
        <v>1.2333333333333301</v>
      </c>
    </row>
    <row r="836" spans="1:4" ht="15.75" customHeight="1" x14ac:dyDescent="0.25">
      <c r="A836" s="1" t="s">
        <v>1417</v>
      </c>
      <c r="B836" s="2">
        <v>7.1759259259259302E-4</v>
      </c>
      <c r="C836" s="1">
        <v>7.1759259259259302E-4</v>
      </c>
      <c r="D836">
        <v>1.0333333333333301</v>
      </c>
    </row>
    <row r="837" spans="1:4" ht="15.75" customHeight="1" x14ac:dyDescent="0.25">
      <c r="A837" s="1" t="s">
        <v>1545</v>
      </c>
      <c r="B837" s="2">
        <v>4.9768518518518499E-4</v>
      </c>
      <c r="C837" s="1">
        <v>4.9768518518518499E-4</v>
      </c>
      <c r="D837">
        <v>0.71666666666666601</v>
      </c>
    </row>
    <row r="838" spans="1:4" ht="15.75" customHeight="1" x14ac:dyDescent="0.25">
      <c r="A838" s="1" t="s">
        <v>1441</v>
      </c>
      <c r="B838" s="2">
        <v>6.9444444444444404E-4</v>
      </c>
      <c r="C838" s="1">
        <v>6.9444444444444404E-4</v>
      </c>
      <c r="D838">
        <v>0.999999999999999</v>
      </c>
    </row>
    <row r="839" spans="1:4" ht="15.75" customHeight="1" x14ac:dyDescent="0.25">
      <c r="A839" s="1" t="s">
        <v>823</v>
      </c>
      <c r="B839" s="2">
        <v>1.6782407407407399E-3</v>
      </c>
      <c r="C839" s="1">
        <v>1.6782407407407399E-3</v>
      </c>
      <c r="D839">
        <v>2.4166666666666599</v>
      </c>
    </row>
    <row r="840" spans="1:4" ht="15.75" customHeight="1" x14ac:dyDescent="0.25">
      <c r="A840" s="1" t="s">
        <v>223</v>
      </c>
      <c r="B840" s="2">
        <v>3.8888888888888901E-3</v>
      </c>
      <c r="C840" s="1">
        <v>3.8888888888888901E-3</v>
      </c>
      <c r="D840">
        <v>5.6</v>
      </c>
    </row>
    <row r="841" spans="1:4" ht="15.75" customHeight="1" x14ac:dyDescent="0.25">
      <c r="A841" s="1" t="s">
        <v>1737</v>
      </c>
      <c r="B841" s="2">
        <v>2.31481481481481E-4</v>
      </c>
      <c r="C841" s="1">
        <v>2.31481481481481E-4</v>
      </c>
      <c r="D841">
        <v>0.33333333333333298</v>
      </c>
    </row>
    <row r="842" spans="1:4" ht="15.75" customHeight="1" x14ac:dyDescent="0.25">
      <c r="A842" s="1" t="s">
        <v>1647</v>
      </c>
      <c r="B842" s="2">
        <v>3.4722222222222202E-4</v>
      </c>
      <c r="C842" s="1">
        <v>3.4722222222222202E-4</v>
      </c>
      <c r="D842">
        <v>0.5</v>
      </c>
    </row>
    <row r="843" spans="1:4" ht="15.75" customHeight="1" x14ac:dyDescent="0.25">
      <c r="A843" s="1" t="s">
        <v>2167</v>
      </c>
      <c r="B843" s="2">
        <v>0</v>
      </c>
      <c r="C843" s="1">
        <v>0</v>
      </c>
      <c r="D843">
        <v>0</v>
      </c>
    </row>
    <row r="844" spans="1:4" ht="15.75" customHeight="1" x14ac:dyDescent="0.25">
      <c r="A844" s="1" t="s">
        <v>1626</v>
      </c>
      <c r="B844" s="2">
        <v>3.7037037037037003E-4</v>
      </c>
      <c r="C844" s="1">
        <v>3.7037037037037003E-4</v>
      </c>
      <c r="D844">
        <v>0.53333333333333299</v>
      </c>
    </row>
    <row r="845" spans="1:4" ht="15.75" customHeight="1" x14ac:dyDescent="0.25">
      <c r="A845" s="1" t="s">
        <v>933</v>
      </c>
      <c r="B845" s="2">
        <v>1.5046296296296301E-3</v>
      </c>
      <c r="C845" s="1">
        <v>1.5046296296296301E-3</v>
      </c>
      <c r="D845">
        <v>2.1666666666666599</v>
      </c>
    </row>
    <row r="846" spans="1:4" ht="15.75" customHeight="1" x14ac:dyDescent="0.25">
      <c r="A846" s="1" t="s">
        <v>1402</v>
      </c>
      <c r="B846" s="2">
        <v>7.4074074074074103E-4</v>
      </c>
      <c r="C846" s="1">
        <v>7.4074074074074103E-4</v>
      </c>
      <c r="D846">
        <v>1.06666666666667</v>
      </c>
    </row>
    <row r="847" spans="1:4" ht="15.75" customHeight="1" x14ac:dyDescent="0.25">
      <c r="A847" s="1" t="s">
        <v>2168</v>
      </c>
      <c r="B847" s="2">
        <v>0</v>
      </c>
      <c r="C847" s="1">
        <v>0</v>
      </c>
      <c r="D847">
        <v>0</v>
      </c>
    </row>
    <row r="848" spans="1:4" ht="15.75" customHeight="1" x14ac:dyDescent="0.25">
      <c r="A848" s="1" t="s">
        <v>959</v>
      </c>
      <c r="B848" s="2">
        <v>1.4583333333333299E-3</v>
      </c>
      <c r="C848" s="1">
        <v>1.4583333333333299E-3</v>
      </c>
      <c r="D848">
        <v>2.1</v>
      </c>
    </row>
    <row r="849" spans="1:4" ht="15.75" customHeight="1" x14ac:dyDescent="0.25">
      <c r="A849" s="1" t="s">
        <v>651</v>
      </c>
      <c r="B849" s="2">
        <v>1.9791666666666699E-3</v>
      </c>
      <c r="C849" s="1">
        <v>1.9791666666666699E-3</v>
      </c>
      <c r="D849">
        <v>2.85</v>
      </c>
    </row>
    <row r="850" spans="1:4" ht="15.75" customHeight="1" x14ac:dyDescent="0.25">
      <c r="A850" s="1" t="s">
        <v>1287</v>
      </c>
      <c r="B850" s="2">
        <v>9.4907407407407397E-4</v>
      </c>
      <c r="C850" s="1">
        <v>9.4907407407407397E-4</v>
      </c>
      <c r="D850">
        <v>1.36666666666667</v>
      </c>
    </row>
    <row r="851" spans="1:4" ht="15.75" customHeight="1" x14ac:dyDescent="0.25">
      <c r="A851" s="1" t="s">
        <v>393</v>
      </c>
      <c r="B851" s="2">
        <v>2.6967592592592599E-3</v>
      </c>
      <c r="C851" s="1">
        <v>2.6967592592592599E-3</v>
      </c>
      <c r="D851">
        <v>3.8833333333333302</v>
      </c>
    </row>
    <row r="852" spans="1:4" ht="15.75" customHeight="1" x14ac:dyDescent="0.25">
      <c r="A852" s="1" t="s">
        <v>542</v>
      </c>
      <c r="B852" s="2">
        <v>2.2337962962963001E-3</v>
      </c>
      <c r="C852" s="1">
        <v>2.2337962962963001E-3</v>
      </c>
      <c r="D852">
        <v>3.2166666666666601</v>
      </c>
    </row>
    <row r="853" spans="1:4" ht="15.75" customHeight="1" x14ac:dyDescent="0.25">
      <c r="A853" s="1" t="s">
        <v>1422</v>
      </c>
      <c r="B853" s="2">
        <v>7.1759259259259302E-4</v>
      </c>
      <c r="C853" s="1">
        <v>7.1759259259259302E-4</v>
      </c>
      <c r="D853">
        <v>1.0333333333333301</v>
      </c>
    </row>
    <row r="854" spans="1:4" ht="15.75" customHeight="1" x14ac:dyDescent="0.25">
      <c r="A854" s="1" t="s">
        <v>1691</v>
      </c>
      <c r="B854" s="2">
        <v>2.7777777777777799E-4</v>
      </c>
      <c r="C854" s="1">
        <v>2.7777777777777799E-4</v>
      </c>
      <c r="D854">
        <v>0.4</v>
      </c>
    </row>
    <row r="855" spans="1:4" ht="15.75" customHeight="1" x14ac:dyDescent="0.25">
      <c r="A855" s="1" t="s">
        <v>2169</v>
      </c>
      <c r="B855" s="2">
        <v>0</v>
      </c>
      <c r="C855" s="1">
        <v>0</v>
      </c>
      <c r="D855">
        <v>0</v>
      </c>
    </row>
    <row r="856" spans="1:4" ht="15.75" customHeight="1" x14ac:dyDescent="0.25">
      <c r="A856" s="1" t="s">
        <v>1575</v>
      </c>
      <c r="B856" s="2">
        <v>4.3981481481481503E-4</v>
      </c>
      <c r="C856" s="1">
        <v>4.3981481481481503E-4</v>
      </c>
      <c r="D856">
        <v>0.63333333333333297</v>
      </c>
    </row>
    <row r="857" spans="1:4" ht="15.75" customHeight="1" x14ac:dyDescent="0.25">
      <c r="A857" s="1" t="s">
        <v>1447</v>
      </c>
      <c r="B857" s="2">
        <v>6.8287037037037003E-4</v>
      </c>
      <c r="C857" s="1">
        <v>6.8287037037037003E-4</v>
      </c>
      <c r="D857">
        <v>0.98333333333333295</v>
      </c>
    </row>
    <row r="858" spans="1:4" ht="15.75" customHeight="1" x14ac:dyDescent="0.25">
      <c r="A858" s="1" t="s">
        <v>1485</v>
      </c>
      <c r="B858" s="2">
        <v>6.3657407407407402E-4</v>
      </c>
      <c r="C858" s="1">
        <v>6.3657407407407402E-4</v>
      </c>
      <c r="D858">
        <v>0.91666666666666596</v>
      </c>
    </row>
    <row r="859" spans="1:4" ht="15.75" customHeight="1" x14ac:dyDescent="0.25">
      <c r="A859" s="1" t="s">
        <v>1373</v>
      </c>
      <c r="B859" s="2">
        <v>7.9861111111111105E-4</v>
      </c>
      <c r="C859" s="1">
        <v>7.9861111111111105E-4</v>
      </c>
      <c r="D859">
        <v>1.1499999999999999</v>
      </c>
    </row>
    <row r="860" spans="1:4" ht="15.75" customHeight="1" x14ac:dyDescent="0.25">
      <c r="A860" s="1" t="s">
        <v>1733</v>
      </c>
      <c r="B860" s="2">
        <v>2.31481481481481E-4</v>
      </c>
      <c r="C860" s="1">
        <v>2.31481481481481E-4</v>
      </c>
      <c r="D860">
        <v>0.33333333333333298</v>
      </c>
    </row>
    <row r="861" spans="1:4" ht="15.75" customHeight="1" x14ac:dyDescent="0.25">
      <c r="A861" s="1" t="s">
        <v>1627</v>
      </c>
      <c r="B861" s="2">
        <v>3.7037037037037003E-4</v>
      </c>
      <c r="C861" s="1">
        <v>3.7037037037037003E-4</v>
      </c>
      <c r="D861">
        <v>0.53333333333333299</v>
      </c>
    </row>
    <row r="862" spans="1:4" ht="15.75" customHeight="1" x14ac:dyDescent="0.25">
      <c r="A862" s="1" t="s">
        <v>845</v>
      </c>
      <c r="B862" s="2">
        <v>1.6435185185185201E-3</v>
      </c>
      <c r="C862" s="1">
        <v>1.6435185185185201E-3</v>
      </c>
      <c r="D862">
        <v>2.36666666666666</v>
      </c>
    </row>
    <row r="863" spans="1:4" ht="15.75" customHeight="1" x14ac:dyDescent="0.25">
      <c r="A863" s="1" t="s">
        <v>1582</v>
      </c>
      <c r="B863" s="2">
        <v>4.3981481481481503E-4</v>
      </c>
      <c r="C863" s="1">
        <v>4.3981481481481503E-4</v>
      </c>
      <c r="D863">
        <v>0.63333333333333297</v>
      </c>
    </row>
    <row r="864" spans="1:4" ht="15.75" customHeight="1" x14ac:dyDescent="0.25">
      <c r="A864" s="1" t="s">
        <v>146</v>
      </c>
      <c r="B864" s="2">
        <v>4.65277777777778E-3</v>
      </c>
      <c r="C864" s="1">
        <v>4.65277777777778E-3</v>
      </c>
      <c r="D864">
        <v>6.6999999999999904</v>
      </c>
    </row>
    <row r="865" spans="1:4" ht="15.75" customHeight="1" x14ac:dyDescent="0.25">
      <c r="A865" s="1" t="s">
        <v>2170</v>
      </c>
      <c r="B865" s="2">
        <v>0</v>
      </c>
      <c r="C865" s="1">
        <v>0</v>
      </c>
      <c r="D865">
        <v>0</v>
      </c>
    </row>
    <row r="866" spans="1:4" ht="15.75" customHeight="1" x14ac:dyDescent="0.25">
      <c r="A866" s="1" t="s">
        <v>76</v>
      </c>
      <c r="B866" s="2">
        <v>6.1805555555555598E-3</v>
      </c>
      <c r="C866" s="1">
        <v>6.1805555555555598E-3</v>
      </c>
      <c r="D866">
        <v>8.8999999999999897</v>
      </c>
    </row>
    <row r="867" spans="1:4" ht="15.75" customHeight="1" x14ac:dyDescent="0.25">
      <c r="A867" s="1" t="s">
        <v>2171</v>
      </c>
      <c r="B867" s="2">
        <v>0</v>
      </c>
      <c r="C867" s="1">
        <v>0</v>
      </c>
      <c r="D867">
        <v>0</v>
      </c>
    </row>
    <row r="868" spans="1:4" ht="15.75" customHeight="1" x14ac:dyDescent="0.25">
      <c r="A868" s="1" t="s">
        <v>248</v>
      </c>
      <c r="B868" s="2">
        <v>3.6342592592592598E-3</v>
      </c>
      <c r="C868" s="1">
        <v>3.6342592592592598E-3</v>
      </c>
      <c r="D868">
        <v>5.2333333333333298</v>
      </c>
    </row>
    <row r="869" spans="1:4" ht="15.75" customHeight="1" x14ac:dyDescent="0.25">
      <c r="A869" s="1" t="s">
        <v>1083</v>
      </c>
      <c r="B869" s="2">
        <v>1.27314814814815E-3</v>
      </c>
      <c r="C869" s="1">
        <v>1.27314814814815E-3</v>
      </c>
      <c r="D869">
        <v>1.8333333333333299</v>
      </c>
    </row>
    <row r="870" spans="1:4" ht="15.75" customHeight="1" x14ac:dyDescent="0.25">
      <c r="A870" s="1" t="s">
        <v>851</v>
      </c>
      <c r="B870" s="2">
        <v>1.63194444444444E-3</v>
      </c>
      <c r="C870" s="1">
        <v>1.63194444444444E-3</v>
      </c>
      <c r="D870">
        <v>2.35</v>
      </c>
    </row>
    <row r="871" spans="1:4" ht="15.75" customHeight="1" x14ac:dyDescent="0.25">
      <c r="A871" s="1" t="s">
        <v>2172</v>
      </c>
      <c r="B871" s="2">
        <v>0</v>
      </c>
      <c r="C871" s="1">
        <v>0</v>
      </c>
      <c r="D871">
        <v>0</v>
      </c>
    </row>
    <row r="872" spans="1:4" ht="15.75" customHeight="1" x14ac:dyDescent="0.25">
      <c r="A872" s="1" t="s">
        <v>1252</v>
      </c>
      <c r="B872" s="2">
        <v>1.0069444444444401E-3</v>
      </c>
      <c r="C872" s="1">
        <v>1.0069444444444401E-3</v>
      </c>
      <c r="D872">
        <v>1.45</v>
      </c>
    </row>
    <row r="873" spans="1:4" ht="15.75" customHeight="1" x14ac:dyDescent="0.25">
      <c r="A873" s="1" t="s">
        <v>112</v>
      </c>
      <c r="B873" s="2">
        <v>5.1967592592592603E-3</v>
      </c>
      <c r="C873" s="1">
        <v>5.1967592592592603E-3</v>
      </c>
      <c r="D873">
        <v>7.4833333333333298</v>
      </c>
    </row>
    <row r="874" spans="1:4" ht="15.75" customHeight="1" x14ac:dyDescent="0.25">
      <c r="A874" s="1" t="s">
        <v>161</v>
      </c>
      <c r="B874" s="2">
        <v>4.4675925925925898E-3</v>
      </c>
      <c r="C874" s="1">
        <v>4.4675925925925898E-3</v>
      </c>
      <c r="D874">
        <v>6.43333333333333</v>
      </c>
    </row>
    <row r="875" spans="1:4" ht="15.75" customHeight="1" x14ac:dyDescent="0.25">
      <c r="A875" s="1" t="s">
        <v>1212</v>
      </c>
      <c r="B875" s="2">
        <v>1.0648148148148101E-3</v>
      </c>
      <c r="C875" s="1">
        <v>1.0648148148148101E-3</v>
      </c>
      <c r="D875">
        <v>1.5333333333333301</v>
      </c>
    </row>
    <row r="876" spans="1:4" ht="15.75" customHeight="1" x14ac:dyDescent="0.25">
      <c r="A876" s="1" t="s">
        <v>2173</v>
      </c>
      <c r="B876" s="2">
        <v>0</v>
      </c>
      <c r="C876" s="1">
        <v>0</v>
      </c>
      <c r="D876">
        <v>0</v>
      </c>
    </row>
    <row r="877" spans="1:4" ht="15.75" customHeight="1" x14ac:dyDescent="0.25">
      <c r="A877" s="1" t="s">
        <v>1514</v>
      </c>
      <c r="B877" s="2">
        <v>5.6712962962962999E-4</v>
      </c>
      <c r="C877" s="1">
        <v>5.6712962962962999E-4</v>
      </c>
      <c r="D877">
        <v>0.81666666666666599</v>
      </c>
    </row>
    <row r="878" spans="1:4" ht="15.75" customHeight="1" x14ac:dyDescent="0.25">
      <c r="A878" s="1" t="s">
        <v>1065</v>
      </c>
      <c r="B878" s="2">
        <v>1.30787037037037E-3</v>
      </c>
      <c r="C878" s="1">
        <v>1.30787037037037E-3</v>
      </c>
      <c r="D878">
        <v>1.88333333333333</v>
      </c>
    </row>
    <row r="879" spans="1:4" ht="15.75" customHeight="1" x14ac:dyDescent="0.25">
      <c r="A879" s="1" t="s">
        <v>1075</v>
      </c>
      <c r="B879" s="2">
        <v>1.2962962962962999E-3</v>
      </c>
      <c r="C879" s="1">
        <v>1.2962962962962999E-3</v>
      </c>
      <c r="D879">
        <v>1.86666666666667</v>
      </c>
    </row>
    <row r="880" spans="1:4" ht="15.75" customHeight="1" x14ac:dyDescent="0.25">
      <c r="A880" s="1" t="s">
        <v>1710</v>
      </c>
      <c r="B880" s="2">
        <v>2.5462962962962999E-4</v>
      </c>
      <c r="C880" s="1">
        <v>2.5462962962962999E-4</v>
      </c>
      <c r="D880">
        <v>0.36666666666666597</v>
      </c>
    </row>
    <row r="881" spans="1:4" ht="15.75" customHeight="1" x14ac:dyDescent="0.25">
      <c r="A881" s="1" t="s">
        <v>575</v>
      </c>
      <c r="B881" s="2">
        <v>2.1527777777777799E-3</v>
      </c>
      <c r="C881" s="1">
        <v>2.1527777777777799E-3</v>
      </c>
      <c r="D881">
        <v>3.1</v>
      </c>
    </row>
    <row r="882" spans="1:4" ht="15.75" customHeight="1" x14ac:dyDescent="0.25">
      <c r="A882" s="1" t="s">
        <v>1566</v>
      </c>
      <c r="B882" s="2">
        <v>4.6296296296296298E-4</v>
      </c>
      <c r="C882" s="1">
        <v>4.6296296296296298E-4</v>
      </c>
      <c r="D882">
        <v>0.66666666666666596</v>
      </c>
    </row>
    <row r="883" spans="1:4" ht="15.75" customHeight="1" x14ac:dyDescent="0.25">
      <c r="A883" s="1" t="s">
        <v>457</v>
      </c>
      <c r="B883" s="2">
        <v>2.4768518518518499E-3</v>
      </c>
      <c r="C883" s="1">
        <v>2.4768518518518499E-3</v>
      </c>
      <c r="D883">
        <v>3.5666666666666602</v>
      </c>
    </row>
    <row r="884" spans="1:4" ht="15.75" customHeight="1" x14ac:dyDescent="0.25">
      <c r="A884" s="1" t="s">
        <v>1049</v>
      </c>
      <c r="B884" s="2">
        <v>1.3194444444444399E-3</v>
      </c>
      <c r="C884" s="1">
        <v>1.3194444444444399E-3</v>
      </c>
      <c r="D884">
        <v>1.9</v>
      </c>
    </row>
    <row r="885" spans="1:4" ht="15.75" customHeight="1" x14ac:dyDescent="0.25">
      <c r="A885" s="1" t="s">
        <v>220</v>
      </c>
      <c r="B885" s="2">
        <v>3.9120370370370403E-3</v>
      </c>
      <c r="C885" s="1">
        <v>3.9120370370370403E-3</v>
      </c>
      <c r="D885">
        <v>5.6333333333333302</v>
      </c>
    </row>
    <row r="886" spans="1:4" ht="15.75" customHeight="1" x14ac:dyDescent="0.25">
      <c r="A886" s="1" t="s">
        <v>140</v>
      </c>
      <c r="B886" s="2">
        <v>4.76851851851852E-3</v>
      </c>
      <c r="C886" s="1">
        <v>4.76851851851852E-3</v>
      </c>
      <c r="D886">
        <v>6.86666666666666</v>
      </c>
    </row>
    <row r="887" spans="1:4" ht="15.75" customHeight="1" x14ac:dyDescent="0.25">
      <c r="A887" s="1" t="s">
        <v>1256</v>
      </c>
      <c r="B887" s="2">
        <v>1.0069444444444401E-3</v>
      </c>
      <c r="C887" s="1">
        <v>1.0069444444444401E-3</v>
      </c>
      <c r="D887">
        <v>1.45</v>
      </c>
    </row>
    <row r="888" spans="1:4" ht="15.75" customHeight="1" x14ac:dyDescent="0.25">
      <c r="A888" s="1" t="s">
        <v>737</v>
      </c>
      <c r="B888" s="2">
        <v>1.8171296296296299E-3</v>
      </c>
      <c r="C888" s="1">
        <v>1.8171296296296299E-3</v>
      </c>
      <c r="D888">
        <v>2.61666666666666</v>
      </c>
    </row>
    <row r="889" spans="1:4" ht="15.75" customHeight="1" x14ac:dyDescent="0.25">
      <c r="A889" s="1" t="s">
        <v>1587</v>
      </c>
      <c r="B889" s="2">
        <v>4.2824074074074102E-4</v>
      </c>
      <c r="C889" s="1">
        <v>4.2824074074074102E-4</v>
      </c>
      <c r="D889">
        <v>0.61666666666666603</v>
      </c>
    </row>
    <row r="890" spans="1:4" ht="15.75" customHeight="1" x14ac:dyDescent="0.25">
      <c r="A890" s="1" t="s">
        <v>253</v>
      </c>
      <c r="B890" s="2">
        <v>3.59953703703704E-3</v>
      </c>
      <c r="C890" s="1">
        <v>3.59953703703704E-3</v>
      </c>
      <c r="D890">
        <v>5.18333333333333</v>
      </c>
    </row>
    <row r="891" spans="1:4" ht="15.75" customHeight="1" x14ac:dyDescent="0.25">
      <c r="A891" s="1" t="s">
        <v>1133</v>
      </c>
      <c r="B891" s="2">
        <v>1.19212962962963E-3</v>
      </c>
      <c r="C891" s="1">
        <v>1.19212962962963E-3</v>
      </c>
      <c r="D891">
        <v>1.7166666666666699</v>
      </c>
    </row>
    <row r="892" spans="1:4" ht="15.75" customHeight="1" x14ac:dyDescent="0.25">
      <c r="A892" s="1" t="s">
        <v>1615</v>
      </c>
      <c r="B892" s="2">
        <v>3.8194444444444398E-4</v>
      </c>
      <c r="C892" s="1">
        <v>3.8194444444444398E-4</v>
      </c>
      <c r="D892">
        <v>0.55000000000000004</v>
      </c>
    </row>
    <row r="893" spans="1:4" ht="15.75" customHeight="1" x14ac:dyDescent="0.25">
      <c r="A893" s="1" t="s">
        <v>769</v>
      </c>
      <c r="B893" s="2">
        <v>1.77083333333333E-3</v>
      </c>
      <c r="C893" s="1">
        <v>1.77083333333333E-3</v>
      </c>
      <c r="D893">
        <v>2.5499999999999998</v>
      </c>
    </row>
    <row r="894" spans="1:4" ht="15.75" customHeight="1" x14ac:dyDescent="0.25">
      <c r="A894" s="1" t="s">
        <v>1318</v>
      </c>
      <c r="B894" s="2">
        <v>8.9120370370370395E-4</v>
      </c>
      <c r="C894" s="1">
        <v>8.9120370370370395E-4</v>
      </c>
      <c r="D894">
        <v>1.2833333333333301</v>
      </c>
    </row>
    <row r="895" spans="1:4" ht="15.75" customHeight="1" x14ac:dyDescent="0.25">
      <c r="A895" s="1" t="s">
        <v>1023</v>
      </c>
      <c r="B895" s="2">
        <v>1.35416666666667E-3</v>
      </c>
      <c r="C895" s="1">
        <v>1.35416666666667E-3</v>
      </c>
      <c r="D895">
        <v>1.95</v>
      </c>
    </row>
    <row r="896" spans="1:4" ht="15.75" customHeight="1" x14ac:dyDescent="0.25">
      <c r="A896" s="1" t="s">
        <v>1692</v>
      </c>
      <c r="B896" s="2">
        <v>2.7777777777777799E-4</v>
      </c>
      <c r="C896" s="1">
        <v>2.7777777777777799E-4</v>
      </c>
      <c r="D896">
        <v>0.4</v>
      </c>
    </row>
    <row r="897" spans="1:4" ht="15.75" customHeight="1" x14ac:dyDescent="0.25">
      <c r="A897" s="1" t="s">
        <v>1585</v>
      </c>
      <c r="B897" s="2">
        <v>4.2824074074074102E-4</v>
      </c>
      <c r="C897" s="1">
        <v>4.2824074074074102E-4</v>
      </c>
      <c r="D897">
        <v>0.61666666666666603</v>
      </c>
    </row>
    <row r="898" spans="1:4" ht="15.75" customHeight="1" x14ac:dyDescent="0.25">
      <c r="A898" s="1" t="s">
        <v>606</v>
      </c>
      <c r="B898" s="2">
        <v>2.0833333333333298E-3</v>
      </c>
      <c r="C898" s="1">
        <v>2.0833333333333298E-3</v>
      </c>
      <c r="D898">
        <v>3</v>
      </c>
    </row>
    <row r="899" spans="1:4" ht="15.75" customHeight="1" x14ac:dyDescent="0.25">
      <c r="A899" s="1" t="s">
        <v>1369</v>
      </c>
      <c r="B899" s="2">
        <v>8.1018518518518505E-4</v>
      </c>
      <c r="C899" s="1">
        <v>8.1018518518518505E-4</v>
      </c>
      <c r="D899">
        <v>1.1666666666666701</v>
      </c>
    </row>
    <row r="900" spans="1:4" ht="15.75" customHeight="1" x14ac:dyDescent="0.25">
      <c r="A900" s="1" t="s">
        <v>743</v>
      </c>
      <c r="B900" s="2">
        <v>1.80555555555556E-3</v>
      </c>
      <c r="C900" s="1">
        <v>1.80555555555556E-3</v>
      </c>
      <c r="D900">
        <v>2.6</v>
      </c>
    </row>
    <row r="901" spans="1:4" ht="15.75" customHeight="1" x14ac:dyDescent="0.25">
      <c r="A901" s="1" t="s">
        <v>1386</v>
      </c>
      <c r="B901" s="2">
        <v>7.7546296296296304E-4</v>
      </c>
      <c r="C901" s="1">
        <v>7.7546296296296304E-4</v>
      </c>
      <c r="D901">
        <v>1.11666666666667</v>
      </c>
    </row>
    <row r="902" spans="1:4" ht="15.75" customHeight="1" x14ac:dyDescent="0.25">
      <c r="A902" s="1" t="s">
        <v>1811</v>
      </c>
      <c r="B902" s="2">
        <v>1.50462962962963E-4</v>
      </c>
      <c r="C902" s="1">
        <v>1.50462962962963E-4</v>
      </c>
      <c r="D902">
        <v>0.21666666666666601</v>
      </c>
    </row>
    <row r="903" spans="1:4" ht="15.75" customHeight="1" x14ac:dyDescent="0.25">
      <c r="A903" s="1" t="s">
        <v>209</v>
      </c>
      <c r="B903" s="2">
        <v>4.0393518518518504E-3</v>
      </c>
      <c r="C903" s="1">
        <v>4.0393518518518504E-3</v>
      </c>
      <c r="D903">
        <v>5.8166666666666602</v>
      </c>
    </row>
    <row r="904" spans="1:4" ht="15.75" customHeight="1" x14ac:dyDescent="0.25">
      <c r="A904" s="1" t="s">
        <v>271</v>
      </c>
      <c r="B904" s="2">
        <v>3.4375E-3</v>
      </c>
      <c r="C904" s="1">
        <v>3.4375E-3</v>
      </c>
      <c r="D904">
        <v>4.95</v>
      </c>
    </row>
    <row r="905" spans="1:4" ht="15.75" customHeight="1" x14ac:dyDescent="0.25">
      <c r="A905" s="1" t="s">
        <v>276</v>
      </c>
      <c r="B905" s="2">
        <v>3.3912037037037001E-3</v>
      </c>
      <c r="C905" s="1">
        <v>3.3912037037037001E-3</v>
      </c>
      <c r="D905">
        <v>4.8833333333333302</v>
      </c>
    </row>
    <row r="906" spans="1:4" ht="15.75" customHeight="1" x14ac:dyDescent="0.25">
      <c r="A906" s="1" t="s">
        <v>2031</v>
      </c>
      <c r="B906" s="2">
        <v>2.31481481481481E-5</v>
      </c>
      <c r="C906" s="1">
        <v>2.31481481481481E-5</v>
      </c>
      <c r="D906">
        <v>3.3333333333333298E-2</v>
      </c>
    </row>
    <row r="907" spans="1:4" ht="15.75" customHeight="1" x14ac:dyDescent="0.25">
      <c r="A907" s="1" t="s">
        <v>1431</v>
      </c>
      <c r="B907" s="2">
        <v>6.9444444444444404E-4</v>
      </c>
      <c r="C907" s="1">
        <v>6.9444444444444404E-4</v>
      </c>
      <c r="D907">
        <v>0.999999999999999</v>
      </c>
    </row>
    <row r="908" spans="1:4" ht="15.75" customHeight="1" x14ac:dyDescent="0.25">
      <c r="A908" s="1" t="s">
        <v>2174</v>
      </c>
      <c r="B908" s="2">
        <v>0</v>
      </c>
      <c r="C908" s="1">
        <v>0</v>
      </c>
      <c r="D908">
        <v>0</v>
      </c>
    </row>
    <row r="909" spans="1:4" ht="15.75" customHeight="1" x14ac:dyDescent="0.25">
      <c r="A909" s="1" t="s">
        <v>437</v>
      </c>
      <c r="B909" s="2">
        <v>2.5462962962963E-3</v>
      </c>
      <c r="C909" s="1">
        <v>2.5462962962963E-3</v>
      </c>
      <c r="D909">
        <v>3.6666666666666599</v>
      </c>
    </row>
    <row r="910" spans="1:4" ht="15.75" customHeight="1" x14ac:dyDescent="0.25">
      <c r="A910" s="1" t="s">
        <v>233</v>
      </c>
      <c r="B910" s="2">
        <v>3.7962962962963002E-3</v>
      </c>
      <c r="C910" s="1">
        <v>3.7962962962963002E-3</v>
      </c>
      <c r="D910">
        <v>5.4666666666666597</v>
      </c>
    </row>
    <row r="911" spans="1:4" ht="15.75" customHeight="1" x14ac:dyDescent="0.25">
      <c r="A911" s="1" t="s">
        <v>1253</v>
      </c>
      <c r="B911" s="2">
        <v>1.0069444444444401E-3</v>
      </c>
      <c r="C911" s="1">
        <v>1.0069444444444401E-3</v>
      </c>
      <c r="D911">
        <v>1.45</v>
      </c>
    </row>
    <row r="912" spans="1:4" ht="15.75" customHeight="1" x14ac:dyDescent="0.25">
      <c r="A912" s="1" t="s">
        <v>58</v>
      </c>
      <c r="B912" s="2">
        <v>6.8287037037037101E-3</v>
      </c>
      <c r="C912" s="1">
        <v>6.8287037037037101E-3</v>
      </c>
      <c r="D912">
        <v>9.8333333333333304</v>
      </c>
    </row>
    <row r="913" spans="1:4" ht="15.75" customHeight="1" x14ac:dyDescent="0.25">
      <c r="A913" s="1" t="s">
        <v>1975</v>
      </c>
      <c r="B913" s="2">
        <v>4.6296296296296301E-5</v>
      </c>
      <c r="C913" s="1">
        <v>4.6296296296296301E-5</v>
      </c>
      <c r="D913">
        <v>6.6666666666666596E-2</v>
      </c>
    </row>
    <row r="914" spans="1:4" ht="15.75" customHeight="1" x14ac:dyDescent="0.25">
      <c r="A914" s="1" t="s">
        <v>1629</v>
      </c>
      <c r="B914" s="2">
        <v>3.7037037037037003E-4</v>
      </c>
      <c r="C914" s="1">
        <v>3.7037037037037003E-4</v>
      </c>
      <c r="D914">
        <v>0.53333333333333299</v>
      </c>
    </row>
    <row r="915" spans="1:4" ht="15.75" customHeight="1" x14ac:dyDescent="0.25">
      <c r="A915" s="1" t="s">
        <v>1509</v>
      </c>
      <c r="B915" s="2">
        <v>5.90277777777778E-4</v>
      </c>
      <c r="C915" s="1">
        <v>5.90277777777778E-4</v>
      </c>
      <c r="D915">
        <v>0.84999999999999898</v>
      </c>
    </row>
    <row r="916" spans="1:4" ht="15.75" customHeight="1" x14ac:dyDescent="0.25">
      <c r="A916" s="1" t="s">
        <v>2175</v>
      </c>
      <c r="B916" s="2">
        <v>0</v>
      </c>
      <c r="C916" s="1">
        <v>0</v>
      </c>
      <c r="D916">
        <v>0</v>
      </c>
    </row>
    <row r="917" spans="1:4" ht="15.75" customHeight="1" x14ac:dyDescent="0.25">
      <c r="A917" s="1" t="s">
        <v>1166</v>
      </c>
      <c r="B917" s="2">
        <v>1.13425925925926E-3</v>
      </c>
      <c r="C917" s="1">
        <v>1.13425925925926E-3</v>
      </c>
      <c r="D917">
        <v>1.63333333333333</v>
      </c>
    </row>
    <row r="918" spans="1:4" ht="15.75" customHeight="1" x14ac:dyDescent="0.25">
      <c r="A918" s="1" t="s">
        <v>136</v>
      </c>
      <c r="B918" s="2">
        <v>4.8148148148148204E-3</v>
      </c>
      <c r="C918" s="1">
        <v>4.8148148148148204E-3</v>
      </c>
      <c r="D918">
        <v>6.93333333333333</v>
      </c>
    </row>
    <row r="919" spans="1:4" ht="15.75" customHeight="1" x14ac:dyDescent="0.25">
      <c r="A919" s="1" t="s">
        <v>746</v>
      </c>
      <c r="B919" s="2">
        <v>1.80555555555556E-3</v>
      </c>
      <c r="C919" s="1">
        <v>1.80555555555556E-3</v>
      </c>
      <c r="D919">
        <v>2.6</v>
      </c>
    </row>
    <row r="920" spans="1:4" ht="15.75" customHeight="1" x14ac:dyDescent="0.25">
      <c r="A920" s="1" t="s">
        <v>1356</v>
      </c>
      <c r="B920" s="2">
        <v>8.3333333333333295E-4</v>
      </c>
      <c r="C920" s="1">
        <v>8.3333333333333295E-4</v>
      </c>
      <c r="D920">
        <v>1.2</v>
      </c>
    </row>
    <row r="921" spans="1:4" ht="15.75" customHeight="1" x14ac:dyDescent="0.25">
      <c r="A921" s="1" t="s">
        <v>458</v>
      </c>
      <c r="B921" s="2">
        <v>2.4768518518518499E-3</v>
      </c>
      <c r="C921" s="1">
        <v>2.4768518518518499E-3</v>
      </c>
      <c r="D921">
        <v>3.5666666666666602</v>
      </c>
    </row>
    <row r="922" spans="1:4" ht="15.75" customHeight="1" x14ac:dyDescent="0.25">
      <c r="A922" s="1" t="s">
        <v>1395</v>
      </c>
      <c r="B922" s="2">
        <v>7.6388888888888904E-4</v>
      </c>
      <c r="C922" s="1">
        <v>7.6388888888888904E-4</v>
      </c>
      <c r="D922">
        <v>1.1000000000000001</v>
      </c>
    </row>
    <row r="923" spans="1:4" ht="15.75" customHeight="1" x14ac:dyDescent="0.25">
      <c r="A923" s="1" t="s">
        <v>1297</v>
      </c>
      <c r="B923" s="2">
        <v>9.2592592592592596E-4</v>
      </c>
      <c r="C923" s="1">
        <v>9.2592592592592596E-4</v>
      </c>
      <c r="D923">
        <v>1.3333333333333299</v>
      </c>
    </row>
    <row r="924" spans="1:4" ht="15.75" customHeight="1" x14ac:dyDescent="0.25">
      <c r="A924" s="1" t="s">
        <v>629</v>
      </c>
      <c r="B924" s="2">
        <v>2.0254629629629598E-3</v>
      </c>
      <c r="C924" s="1">
        <v>2.0254629629629598E-3</v>
      </c>
      <c r="D924">
        <v>2.9166666666666599</v>
      </c>
    </row>
    <row r="925" spans="1:4" ht="15.75" customHeight="1" x14ac:dyDescent="0.25">
      <c r="A925" s="1" t="s">
        <v>277</v>
      </c>
      <c r="B925" s="2">
        <v>3.3912037037037001E-3</v>
      </c>
      <c r="C925" s="1">
        <v>3.3912037037037001E-3</v>
      </c>
      <c r="D925">
        <v>4.8833333333333302</v>
      </c>
    </row>
    <row r="926" spans="1:4" ht="15.75" customHeight="1" x14ac:dyDescent="0.25">
      <c r="A926" s="1" t="s">
        <v>1357</v>
      </c>
      <c r="B926" s="2">
        <v>8.3333333333333295E-4</v>
      </c>
      <c r="C926" s="1">
        <v>8.3333333333333295E-4</v>
      </c>
      <c r="D926">
        <v>1.2</v>
      </c>
    </row>
    <row r="927" spans="1:4" ht="15.75" customHeight="1" x14ac:dyDescent="0.25">
      <c r="A927" s="1" t="s">
        <v>862</v>
      </c>
      <c r="B927" s="2">
        <v>1.6087962962963E-3</v>
      </c>
      <c r="C927" s="1">
        <v>1.6087962962963E-3</v>
      </c>
      <c r="D927">
        <v>2.3166666666666602</v>
      </c>
    </row>
    <row r="928" spans="1:4" ht="15.75" customHeight="1" x14ac:dyDescent="0.25">
      <c r="A928" s="1" t="s">
        <v>1668</v>
      </c>
      <c r="B928" s="2">
        <v>3.1250000000000001E-4</v>
      </c>
      <c r="C928" s="1">
        <v>3.1250000000000001E-4</v>
      </c>
      <c r="D928">
        <v>0.45</v>
      </c>
    </row>
    <row r="929" spans="1:4" ht="15.75" customHeight="1" x14ac:dyDescent="0.25">
      <c r="A929" s="1" t="s">
        <v>142</v>
      </c>
      <c r="B929" s="2">
        <v>4.7453703703703703E-3</v>
      </c>
      <c r="C929" s="1">
        <v>4.7453703703703703E-3</v>
      </c>
      <c r="D929">
        <v>6.8333333333333304</v>
      </c>
    </row>
    <row r="930" spans="1:4" ht="15.75" customHeight="1" x14ac:dyDescent="0.25">
      <c r="A930" s="1" t="s">
        <v>246</v>
      </c>
      <c r="B930" s="2">
        <v>3.6458333333333299E-3</v>
      </c>
      <c r="C930" s="1">
        <v>3.6458333333333299E-3</v>
      </c>
      <c r="D930">
        <v>5.25</v>
      </c>
    </row>
    <row r="931" spans="1:4" ht="15.75" customHeight="1" x14ac:dyDescent="0.25">
      <c r="A931" s="1" t="s">
        <v>258</v>
      </c>
      <c r="B931" s="2">
        <v>3.5648148148148201E-3</v>
      </c>
      <c r="C931" s="1">
        <v>3.5648148148148201E-3</v>
      </c>
      <c r="D931">
        <v>5.1333333333333302</v>
      </c>
    </row>
    <row r="932" spans="1:4" ht="15.75" customHeight="1" x14ac:dyDescent="0.25">
      <c r="A932" s="1" t="s">
        <v>45</v>
      </c>
      <c r="B932" s="2">
        <v>7.8356481481481506E-3</v>
      </c>
      <c r="C932" s="1">
        <v>7.8356481481481506E-3</v>
      </c>
      <c r="D932">
        <v>11.283333333333299</v>
      </c>
    </row>
    <row r="933" spans="1:4" ht="15.75" customHeight="1" x14ac:dyDescent="0.25">
      <c r="A933" s="1" t="s">
        <v>2176</v>
      </c>
      <c r="B933" s="2">
        <v>0</v>
      </c>
      <c r="C933" s="1">
        <v>0</v>
      </c>
      <c r="D933">
        <v>0</v>
      </c>
    </row>
    <row r="934" spans="1:4" ht="15.75" customHeight="1" x14ac:dyDescent="0.25">
      <c r="A934" s="1" t="s">
        <v>1525</v>
      </c>
      <c r="B934" s="2">
        <v>5.4398148148148101E-4</v>
      </c>
      <c r="C934" s="1">
        <v>5.4398148148148101E-4</v>
      </c>
      <c r="D934">
        <v>0.78333333333333299</v>
      </c>
    </row>
    <row r="935" spans="1:4" ht="15.75" customHeight="1" x14ac:dyDescent="0.25">
      <c r="A935" s="1" t="s">
        <v>717</v>
      </c>
      <c r="B935" s="2">
        <v>1.85185185185185E-3</v>
      </c>
      <c r="C935" s="1">
        <v>1.85185185185185E-3</v>
      </c>
      <c r="D935">
        <v>2.6666666666666599</v>
      </c>
    </row>
    <row r="936" spans="1:4" ht="15.75" customHeight="1" x14ac:dyDescent="0.25">
      <c r="A936" s="1" t="s">
        <v>1552</v>
      </c>
      <c r="B936" s="2">
        <v>4.8611111111111099E-4</v>
      </c>
      <c r="C936" s="1">
        <v>4.8611111111111099E-4</v>
      </c>
      <c r="D936">
        <v>0.7</v>
      </c>
    </row>
    <row r="937" spans="1:4" ht="15.75" customHeight="1" x14ac:dyDescent="0.25">
      <c r="A937" s="1" t="s">
        <v>1553</v>
      </c>
      <c r="B937" s="2">
        <v>4.8611111111111099E-4</v>
      </c>
      <c r="C937" s="1">
        <v>4.8611111111111099E-4</v>
      </c>
      <c r="D937">
        <v>0.7</v>
      </c>
    </row>
    <row r="938" spans="1:4" ht="15.75" customHeight="1" x14ac:dyDescent="0.25">
      <c r="A938" s="1" t="s">
        <v>1164</v>
      </c>
      <c r="B938" s="2">
        <v>1.13425925925926E-3</v>
      </c>
      <c r="C938" s="1">
        <v>1.13425925925926E-3</v>
      </c>
      <c r="D938">
        <v>1.63333333333333</v>
      </c>
    </row>
    <row r="939" spans="1:4" ht="15.75" customHeight="1" x14ac:dyDescent="0.25">
      <c r="A939" s="1" t="s">
        <v>1174</v>
      </c>
      <c r="B939" s="2">
        <v>1.1226851851851901E-3</v>
      </c>
      <c r="C939" s="1">
        <v>1.1226851851851901E-3</v>
      </c>
      <c r="D939">
        <v>1.61666666666667</v>
      </c>
    </row>
    <row r="940" spans="1:4" ht="15.75" customHeight="1" x14ac:dyDescent="0.25">
      <c r="A940" s="1" t="s">
        <v>781</v>
      </c>
      <c r="B940" s="2">
        <v>1.74768518518519E-3</v>
      </c>
      <c r="C940" s="1">
        <v>1.74768518518519E-3</v>
      </c>
      <c r="D940">
        <v>2.5166666666666599</v>
      </c>
    </row>
    <row r="941" spans="1:4" ht="15.75" customHeight="1" x14ac:dyDescent="0.25">
      <c r="A941" s="1" t="s">
        <v>1464</v>
      </c>
      <c r="B941" s="2">
        <v>6.7129629629629603E-4</v>
      </c>
      <c r="C941" s="1">
        <v>6.7129629629629603E-4</v>
      </c>
      <c r="D941">
        <v>0.96666666666666601</v>
      </c>
    </row>
    <row r="942" spans="1:4" ht="15.75" customHeight="1" x14ac:dyDescent="0.25">
      <c r="A942" s="1" t="s">
        <v>42</v>
      </c>
      <c r="B942" s="2">
        <v>7.9976851851851893E-3</v>
      </c>
      <c r="C942" s="1">
        <v>7.9976851851851893E-3</v>
      </c>
      <c r="D942">
        <v>11.516666666666699</v>
      </c>
    </row>
    <row r="943" spans="1:4" ht="15.75" customHeight="1" x14ac:dyDescent="0.25">
      <c r="A943" s="1" t="s">
        <v>1090</v>
      </c>
      <c r="B943" s="2">
        <v>1.2615740740740699E-3</v>
      </c>
      <c r="C943" s="1">
        <v>1.2615740740740699E-3</v>
      </c>
      <c r="D943">
        <v>1.81666666666667</v>
      </c>
    </row>
    <row r="944" spans="1:4" ht="15.75" customHeight="1" x14ac:dyDescent="0.25">
      <c r="A944" s="1" t="s">
        <v>821</v>
      </c>
      <c r="B944" s="2">
        <v>1.6782407407407399E-3</v>
      </c>
      <c r="C944" s="1">
        <v>1.6782407407407399E-3</v>
      </c>
      <c r="D944">
        <v>2.4166666666666599</v>
      </c>
    </row>
    <row r="945" spans="1:4" ht="15.75" customHeight="1" x14ac:dyDescent="0.25">
      <c r="A945" s="1" t="s">
        <v>315</v>
      </c>
      <c r="B945" s="2">
        <v>3.1365740740740698E-3</v>
      </c>
      <c r="C945" s="1">
        <v>3.1365740740740698E-3</v>
      </c>
      <c r="D945">
        <v>4.5166666666666604</v>
      </c>
    </row>
    <row r="946" spans="1:4" ht="15.75" customHeight="1" x14ac:dyDescent="0.25">
      <c r="A946" s="1" t="s">
        <v>378</v>
      </c>
      <c r="B946" s="2">
        <v>2.7662037037037E-3</v>
      </c>
      <c r="C946" s="1">
        <v>2.7662037037037E-3</v>
      </c>
      <c r="D946">
        <v>3.9833333333333298</v>
      </c>
    </row>
    <row r="947" spans="1:4" ht="15.75" customHeight="1" x14ac:dyDescent="0.25">
      <c r="A947" s="1" t="s">
        <v>1580</v>
      </c>
      <c r="B947" s="2">
        <v>4.3981481481481503E-4</v>
      </c>
      <c r="C947" s="1">
        <v>4.3981481481481503E-4</v>
      </c>
      <c r="D947">
        <v>0.63333333333333297</v>
      </c>
    </row>
    <row r="948" spans="1:4" ht="15.75" customHeight="1" x14ac:dyDescent="0.25">
      <c r="A948" s="1" t="s">
        <v>1057</v>
      </c>
      <c r="B948" s="2">
        <v>1.3194444444444399E-3</v>
      </c>
      <c r="C948" s="1">
        <v>1.3194444444444399E-3</v>
      </c>
      <c r="D948">
        <v>1.9</v>
      </c>
    </row>
    <row r="949" spans="1:4" ht="15.75" customHeight="1" x14ac:dyDescent="0.25">
      <c r="A949" s="1" t="s">
        <v>1073</v>
      </c>
      <c r="B949" s="2">
        <v>1.2962962962962999E-3</v>
      </c>
      <c r="C949" s="1">
        <v>1.2962962962962999E-3</v>
      </c>
      <c r="D949">
        <v>1.86666666666667</v>
      </c>
    </row>
    <row r="950" spans="1:4" ht="15.75" customHeight="1" x14ac:dyDescent="0.25">
      <c r="A950" s="1" t="s">
        <v>512</v>
      </c>
      <c r="B950" s="2">
        <v>2.3032407407407398E-3</v>
      </c>
      <c r="C950" s="1">
        <v>2.3032407407407398E-3</v>
      </c>
      <c r="D950">
        <v>3.3166666666666602</v>
      </c>
    </row>
    <row r="951" spans="1:4" ht="15.75" customHeight="1" x14ac:dyDescent="0.25">
      <c r="A951" s="1" t="s">
        <v>852</v>
      </c>
      <c r="B951" s="2">
        <v>1.63194444444444E-3</v>
      </c>
      <c r="C951" s="1">
        <v>1.63194444444444E-3</v>
      </c>
      <c r="D951">
        <v>2.35</v>
      </c>
    </row>
    <row r="952" spans="1:4" ht="15.75" customHeight="1" x14ac:dyDescent="0.25">
      <c r="A952" s="1" t="s">
        <v>139</v>
      </c>
      <c r="B952" s="2">
        <v>4.7800925925925901E-3</v>
      </c>
      <c r="C952" s="1">
        <v>4.7800925925925901E-3</v>
      </c>
      <c r="D952">
        <v>6.8833333333333302</v>
      </c>
    </row>
    <row r="953" spans="1:4" ht="15.75" customHeight="1" x14ac:dyDescent="0.25">
      <c r="A953" s="1" t="s">
        <v>98</v>
      </c>
      <c r="B953" s="2">
        <v>5.6134259259259297E-3</v>
      </c>
      <c r="C953" s="1">
        <v>5.6134259259259297E-3</v>
      </c>
      <c r="D953">
        <v>8.0833333333333304</v>
      </c>
    </row>
    <row r="954" spans="1:4" ht="15.75" customHeight="1" x14ac:dyDescent="0.25">
      <c r="A954" s="1" t="s">
        <v>300</v>
      </c>
      <c r="B954" s="2">
        <v>3.26388888888889E-3</v>
      </c>
      <c r="C954" s="1">
        <v>3.26388888888889E-3</v>
      </c>
      <c r="D954">
        <v>4.7</v>
      </c>
    </row>
    <row r="955" spans="1:4" ht="15.75" customHeight="1" x14ac:dyDescent="0.25">
      <c r="A955" s="1" t="s">
        <v>1631</v>
      </c>
      <c r="B955" s="2">
        <v>3.5879629629629602E-4</v>
      </c>
      <c r="C955" s="1">
        <v>3.5879629629629602E-4</v>
      </c>
      <c r="D955">
        <v>0.51666666666666605</v>
      </c>
    </row>
    <row r="956" spans="1:4" ht="15.75" customHeight="1" x14ac:dyDescent="0.25">
      <c r="A956" s="1" t="s">
        <v>1535</v>
      </c>
      <c r="B956" s="2">
        <v>5.20833333333333E-4</v>
      </c>
      <c r="C956" s="1">
        <v>5.20833333333333E-4</v>
      </c>
      <c r="D956">
        <v>0.749999999999999</v>
      </c>
    </row>
    <row r="957" spans="1:4" ht="15.75" customHeight="1" x14ac:dyDescent="0.25">
      <c r="A957" s="1" t="s">
        <v>2177</v>
      </c>
      <c r="B957" s="2">
        <v>0</v>
      </c>
      <c r="C957" s="1">
        <v>0</v>
      </c>
      <c r="D957">
        <v>0</v>
      </c>
    </row>
    <row r="958" spans="1:4" ht="15.75" customHeight="1" x14ac:dyDescent="0.25">
      <c r="A958" s="1" t="s">
        <v>1976</v>
      </c>
      <c r="B958" s="2">
        <v>4.6296296296296301E-5</v>
      </c>
      <c r="C958" s="1">
        <v>4.6296296296296301E-5</v>
      </c>
      <c r="D958">
        <v>6.6666666666666596E-2</v>
      </c>
    </row>
    <row r="959" spans="1:4" ht="15.75" customHeight="1" x14ac:dyDescent="0.25">
      <c r="A959" s="1" t="s">
        <v>2178</v>
      </c>
      <c r="B959" s="2">
        <v>0</v>
      </c>
      <c r="C959" s="1">
        <v>0</v>
      </c>
      <c r="D959">
        <v>0</v>
      </c>
    </row>
    <row r="960" spans="1:4" ht="15.75" customHeight="1" x14ac:dyDescent="0.25">
      <c r="A960" s="1" t="s">
        <v>1781</v>
      </c>
      <c r="B960" s="2">
        <v>1.8518518518518501E-4</v>
      </c>
      <c r="C960" s="1">
        <v>1.8518518518518501E-4</v>
      </c>
      <c r="D960">
        <v>0.266666666666666</v>
      </c>
    </row>
    <row r="961" spans="1:4" ht="15.75" customHeight="1" x14ac:dyDescent="0.25">
      <c r="A961" s="1" t="s">
        <v>1591</v>
      </c>
      <c r="B961" s="2">
        <v>4.1666666666666702E-4</v>
      </c>
      <c r="C961" s="1">
        <v>4.1666666666666702E-4</v>
      </c>
      <c r="D961">
        <v>0.6</v>
      </c>
    </row>
    <row r="962" spans="1:4" ht="15.75" customHeight="1" x14ac:dyDescent="0.25">
      <c r="A962" s="1" t="s">
        <v>1020</v>
      </c>
      <c r="B962" s="2">
        <v>1.35416666666667E-3</v>
      </c>
      <c r="C962" s="1">
        <v>1.35416666666667E-3</v>
      </c>
      <c r="D962">
        <v>1.95</v>
      </c>
    </row>
    <row r="963" spans="1:4" ht="15.75" customHeight="1" x14ac:dyDescent="0.25">
      <c r="A963" s="1" t="s">
        <v>553</v>
      </c>
      <c r="B963" s="2">
        <v>2.21064814814815E-3</v>
      </c>
      <c r="C963" s="1">
        <v>2.21064814814815E-3</v>
      </c>
      <c r="D963">
        <v>3.18333333333333</v>
      </c>
    </row>
    <row r="964" spans="1:4" ht="15.75" customHeight="1" x14ac:dyDescent="0.25">
      <c r="A964" s="1" t="s">
        <v>10</v>
      </c>
      <c r="B964" s="2">
        <v>1.8159722222222199E-2</v>
      </c>
      <c r="C964" s="1">
        <v>1.8159722222222199E-2</v>
      </c>
      <c r="D964">
        <v>26.15</v>
      </c>
    </row>
    <row r="965" spans="1:4" ht="15.75" customHeight="1" x14ac:dyDescent="0.25">
      <c r="A965" s="1" t="s">
        <v>768</v>
      </c>
      <c r="B965" s="2">
        <v>1.77083333333333E-3</v>
      </c>
      <c r="C965" s="1">
        <v>1.77083333333333E-3</v>
      </c>
      <c r="D965">
        <v>2.5499999999999998</v>
      </c>
    </row>
    <row r="966" spans="1:4" ht="15.75" customHeight="1" x14ac:dyDescent="0.25">
      <c r="A966" s="1" t="s">
        <v>1372</v>
      </c>
      <c r="B966" s="2">
        <v>8.1018518518518505E-4</v>
      </c>
      <c r="C966" s="1">
        <v>8.1018518518518505E-4</v>
      </c>
      <c r="D966">
        <v>1.1666666666666701</v>
      </c>
    </row>
    <row r="967" spans="1:4" ht="15.75" customHeight="1" x14ac:dyDescent="0.25">
      <c r="A967" s="1" t="s">
        <v>255</v>
      </c>
      <c r="B967" s="2">
        <v>3.5763888888888898E-3</v>
      </c>
      <c r="C967" s="1">
        <v>3.5763888888888898E-3</v>
      </c>
      <c r="D967">
        <v>5.15</v>
      </c>
    </row>
    <row r="968" spans="1:4" ht="15.75" customHeight="1" x14ac:dyDescent="0.25">
      <c r="A968" s="1" t="s">
        <v>888</v>
      </c>
      <c r="B968" s="2">
        <v>1.5625000000000001E-3</v>
      </c>
      <c r="C968" s="1">
        <v>1.5625000000000001E-3</v>
      </c>
      <c r="D968">
        <v>2.25</v>
      </c>
    </row>
    <row r="969" spans="1:4" ht="15.75" customHeight="1" x14ac:dyDescent="0.25">
      <c r="A969" s="1" t="s">
        <v>1577</v>
      </c>
      <c r="B969" s="2">
        <v>4.3981481481481503E-4</v>
      </c>
      <c r="C969" s="1">
        <v>4.3981481481481503E-4</v>
      </c>
      <c r="D969">
        <v>0.63333333333333297</v>
      </c>
    </row>
    <row r="970" spans="1:4" ht="15.75" customHeight="1" x14ac:dyDescent="0.25">
      <c r="A970" s="1" t="s">
        <v>1515</v>
      </c>
      <c r="B970" s="2">
        <v>5.6712962962962999E-4</v>
      </c>
      <c r="C970" s="1">
        <v>5.6712962962962999E-4</v>
      </c>
      <c r="D970">
        <v>0.81666666666666599</v>
      </c>
    </row>
    <row r="971" spans="1:4" ht="15.75" customHeight="1" x14ac:dyDescent="0.25">
      <c r="A971" s="1" t="s">
        <v>1468</v>
      </c>
      <c r="B971" s="2">
        <v>6.7129629629629603E-4</v>
      </c>
      <c r="C971" s="1">
        <v>6.7129629629629603E-4</v>
      </c>
      <c r="D971">
        <v>0.96666666666666601</v>
      </c>
    </row>
    <row r="972" spans="1:4" ht="15.75" customHeight="1" x14ac:dyDescent="0.25">
      <c r="A972" s="1" t="s">
        <v>1651</v>
      </c>
      <c r="B972" s="2">
        <v>3.3564814814814801E-4</v>
      </c>
      <c r="C972" s="1">
        <v>3.3564814814814801E-4</v>
      </c>
      <c r="D972">
        <v>0.483333333333333</v>
      </c>
    </row>
    <row r="973" spans="1:4" ht="15.75" customHeight="1" x14ac:dyDescent="0.25">
      <c r="A973" s="1" t="s">
        <v>1742</v>
      </c>
      <c r="B973" s="2">
        <v>2.19907407407407E-4</v>
      </c>
      <c r="C973" s="1">
        <v>2.19907407407407E-4</v>
      </c>
      <c r="D973">
        <v>0.31666666666666599</v>
      </c>
    </row>
    <row r="974" spans="1:4" ht="15.75" customHeight="1" x14ac:dyDescent="0.25">
      <c r="A974" s="1" t="s">
        <v>1448</v>
      </c>
      <c r="B974" s="2">
        <v>6.8287037037037003E-4</v>
      </c>
      <c r="C974" s="1">
        <v>6.8287037037037003E-4</v>
      </c>
      <c r="D974">
        <v>0.98333333333333295</v>
      </c>
    </row>
    <row r="975" spans="1:4" ht="15.75" customHeight="1" x14ac:dyDescent="0.25">
      <c r="A975" s="1" t="s">
        <v>564</v>
      </c>
      <c r="B975" s="2">
        <v>2.1759259259259301E-3</v>
      </c>
      <c r="C975" s="1">
        <v>2.1759259259259301E-3</v>
      </c>
      <c r="D975">
        <v>3.1333333333333302</v>
      </c>
    </row>
    <row r="976" spans="1:4" ht="15.75" customHeight="1" x14ac:dyDescent="0.25">
      <c r="A976" s="1" t="s">
        <v>906</v>
      </c>
      <c r="B976" s="2">
        <v>1.5393518518518499E-3</v>
      </c>
      <c r="C976" s="1">
        <v>1.5393518518518499E-3</v>
      </c>
      <c r="D976">
        <v>2.2166666666666601</v>
      </c>
    </row>
    <row r="977" spans="1:4" ht="15.75" customHeight="1" x14ac:dyDescent="0.25">
      <c r="A977" s="1" t="s">
        <v>2179</v>
      </c>
      <c r="B977" s="2">
        <v>0</v>
      </c>
      <c r="C977" s="1">
        <v>0</v>
      </c>
      <c r="D977">
        <v>0</v>
      </c>
    </row>
    <row r="978" spans="1:4" ht="15.75" customHeight="1" x14ac:dyDescent="0.25">
      <c r="A978" s="1" t="s">
        <v>476</v>
      </c>
      <c r="B978" s="2">
        <v>2.4074074074074102E-3</v>
      </c>
      <c r="C978" s="1">
        <v>2.4074074074074102E-3</v>
      </c>
      <c r="D978">
        <v>3.4666666666666601</v>
      </c>
    </row>
    <row r="979" spans="1:4" ht="15.75" customHeight="1" x14ac:dyDescent="0.25">
      <c r="A979" s="1" t="s">
        <v>479</v>
      </c>
      <c r="B979" s="2">
        <v>2.3958333333333301E-3</v>
      </c>
      <c r="C979" s="1">
        <v>2.3958333333333301E-3</v>
      </c>
      <c r="D979">
        <v>3.45</v>
      </c>
    </row>
    <row r="980" spans="1:4" ht="15.75" customHeight="1" x14ac:dyDescent="0.25">
      <c r="A980" s="1" t="s">
        <v>713</v>
      </c>
      <c r="B980" s="2">
        <v>1.85185185185185E-3</v>
      </c>
      <c r="C980" s="1">
        <v>1.85185185185185E-3</v>
      </c>
      <c r="D980">
        <v>2.6666666666666599</v>
      </c>
    </row>
    <row r="981" spans="1:4" ht="15.75" customHeight="1" x14ac:dyDescent="0.25">
      <c r="A981" s="1" t="s">
        <v>2180</v>
      </c>
      <c r="B981" s="2">
        <v>0</v>
      </c>
      <c r="C981" s="1">
        <v>0</v>
      </c>
      <c r="D981">
        <v>0</v>
      </c>
    </row>
    <row r="982" spans="1:4" ht="15.75" customHeight="1" x14ac:dyDescent="0.25">
      <c r="A982" s="1" t="s">
        <v>824</v>
      </c>
      <c r="B982" s="2">
        <v>1.6782407407407399E-3</v>
      </c>
      <c r="C982" s="1">
        <v>1.6782407407407399E-3</v>
      </c>
      <c r="D982">
        <v>2.4166666666666599</v>
      </c>
    </row>
    <row r="983" spans="1:4" ht="15.75" customHeight="1" x14ac:dyDescent="0.25">
      <c r="A983" s="1" t="s">
        <v>2181</v>
      </c>
      <c r="B983" s="2">
        <v>0</v>
      </c>
      <c r="C983" s="1">
        <v>0</v>
      </c>
      <c r="D983">
        <v>0</v>
      </c>
    </row>
    <row r="984" spans="1:4" ht="15.75" customHeight="1" x14ac:dyDescent="0.25">
      <c r="A984" s="1" t="s">
        <v>2182</v>
      </c>
      <c r="B984" s="2">
        <v>0</v>
      </c>
      <c r="C984" s="1">
        <v>0</v>
      </c>
      <c r="D984">
        <v>0</v>
      </c>
    </row>
    <row r="985" spans="1:4" ht="15.75" customHeight="1" x14ac:dyDescent="0.25">
      <c r="A985" s="1" t="s">
        <v>1397</v>
      </c>
      <c r="B985" s="2">
        <v>7.5231481481481503E-4</v>
      </c>
      <c r="C985" s="1">
        <v>7.5231481481481503E-4</v>
      </c>
      <c r="D985">
        <v>1.0833333333333299</v>
      </c>
    </row>
    <row r="986" spans="1:4" ht="15.75" customHeight="1" x14ac:dyDescent="0.25">
      <c r="A986" s="1" t="s">
        <v>2183</v>
      </c>
      <c r="B986" s="2">
        <v>0</v>
      </c>
      <c r="C986" s="1">
        <v>0</v>
      </c>
      <c r="D986">
        <v>0</v>
      </c>
    </row>
    <row r="987" spans="1:4" ht="15.75" customHeight="1" x14ac:dyDescent="0.25">
      <c r="A987" s="1" t="s">
        <v>1401</v>
      </c>
      <c r="B987" s="2">
        <v>7.4074074074074103E-4</v>
      </c>
      <c r="C987" s="1">
        <v>7.4074074074074103E-4</v>
      </c>
      <c r="D987">
        <v>1.06666666666667</v>
      </c>
    </row>
    <row r="988" spans="1:4" ht="15.75" customHeight="1" x14ac:dyDescent="0.25">
      <c r="A988" s="1" t="s">
        <v>1119</v>
      </c>
      <c r="B988" s="2">
        <v>1.21527777777778E-3</v>
      </c>
      <c r="C988" s="1">
        <v>1.21527777777778E-3</v>
      </c>
      <c r="D988">
        <v>1.75</v>
      </c>
    </row>
    <row r="989" spans="1:4" ht="15.75" customHeight="1" x14ac:dyDescent="0.25">
      <c r="A989" s="1" t="s">
        <v>2184</v>
      </c>
      <c r="B989" s="2">
        <v>0</v>
      </c>
      <c r="C989" s="1">
        <v>0</v>
      </c>
      <c r="D989">
        <v>0</v>
      </c>
    </row>
    <row r="990" spans="1:4" ht="15.75" customHeight="1" x14ac:dyDescent="0.25">
      <c r="A990" s="1" t="s">
        <v>1313</v>
      </c>
      <c r="B990" s="2">
        <v>9.0277777777777795E-4</v>
      </c>
      <c r="C990" s="1">
        <v>9.0277777777777795E-4</v>
      </c>
      <c r="D990">
        <v>1.3</v>
      </c>
    </row>
    <row r="991" spans="1:4" ht="15.75" customHeight="1" x14ac:dyDescent="0.25">
      <c r="A991" s="1" t="s">
        <v>110</v>
      </c>
      <c r="B991" s="2">
        <v>5.2662037037037E-3</v>
      </c>
      <c r="C991" s="1">
        <v>5.2662037037037E-3</v>
      </c>
      <c r="D991">
        <v>7.5833333333333304</v>
      </c>
    </row>
    <row r="992" spans="1:4" ht="15.75" customHeight="1" x14ac:dyDescent="0.25">
      <c r="A992" s="1" t="s">
        <v>735</v>
      </c>
      <c r="B992" s="2">
        <v>1.8171296296296299E-3</v>
      </c>
      <c r="C992" s="1">
        <v>1.8171296296296299E-3</v>
      </c>
      <c r="D992">
        <v>2.61666666666666</v>
      </c>
    </row>
    <row r="993" spans="1:4" ht="15.75" customHeight="1" x14ac:dyDescent="0.25">
      <c r="A993" s="1" t="s">
        <v>1516</v>
      </c>
      <c r="B993" s="2">
        <v>5.6712962962962999E-4</v>
      </c>
      <c r="C993" s="1">
        <v>5.6712962962962999E-4</v>
      </c>
      <c r="D993">
        <v>0.81666666666666599</v>
      </c>
    </row>
    <row r="994" spans="1:4" ht="15.75" customHeight="1" x14ac:dyDescent="0.25">
      <c r="A994" s="1" t="s">
        <v>1705</v>
      </c>
      <c r="B994" s="2">
        <v>2.6620370370370399E-4</v>
      </c>
      <c r="C994" s="1">
        <v>2.6620370370370399E-4</v>
      </c>
      <c r="D994">
        <v>0.38333333333333303</v>
      </c>
    </row>
    <row r="995" spans="1:4" ht="15.75" customHeight="1" x14ac:dyDescent="0.25">
      <c r="A995" s="1" t="s">
        <v>1324</v>
      </c>
      <c r="B995" s="2">
        <v>8.9120370370370395E-4</v>
      </c>
      <c r="C995" s="1">
        <v>8.9120370370370395E-4</v>
      </c>
      <c r="D995">
        <v>1.2833333333333301</v>
      </c>
    </row>
    <row r="996" spans="1:4" ht="15.75" customHeight="1" x14ac:dyDescent="0.25">
      <c r="A996" s="1" t="s">
        <v>1466</v>
      </c>
      <c r="B996" s="2">
        <v>6.7129629629629603E-4</v>
      </c>
      <c r="C996" s="1">
        <v>6.7129629629629603E-4</v>
      </c>
      <c r="D996">
        <v>0.96666666666666601</v>
      </c>
    </row>
    <row r="997" spans="1:4" ht="15.75" customHeight="1" x14ac:dyDescent="0.25">
      <c r="A997" s="1" t="s">
        <v>598</v>
      </c>
      <c r="B997" s="2">
        <v>2.0949074074074099E-3</v>
      </c>
      <c r="C997" s="1">
        <v>2.0949074074074099E-3</v>
      </c>
      <c r="D997">
        <v>3.0166666666666599</v>
      </c>
    </row>
    <row r="998" spans="1:4" ht="15.75" customHeight="1" x14ac:dyDescent="0.25">
      <c r="A998" s="1" t="s">
        <v>962</v>
      </c>
      <c r="B998" s="2">
        <v>1.4583333333333299E-3</v>
      </c>
      <c r="C998" s="1">
        <v>1.4583333333333299E-3</v>
      </c>
      <c r="D998">
        <v>2.1</v>
      </c>
    </row>
    <row r="999" spans="1:4" ht="15.75" customHeight="1" x14ac:dyDescent="0.25">
      <c r="A999" s="1" t="s">
        <v>1355</v>
      </c>
      <c r="B999" s="2">
        <v>8.3333333333333295E-4</v>
      </c>
      <c r="C999" s="1">
        <v>8.3333333333333295E-4</v>
      </c>
      <c r="D999">
        <v>1.2</v>
      </c>
    </row>
    <row r="1000" spans="1:4" ht="15.75" customHeight="1" x14ac:dyDescent="0.25">
      <c r="A1000" s="1" t="s">
        <v>47</v>
      </c>
      <c r="B1000" s="2">
        <v>7.6388888888888904E-3</v>
      </c>
      <c r="C1000" s="1">
        <v>7.6388888888888904E-3</v>
      </c>
      <c r="D1000">
        <v>11</v>
      </c>
    </row>
    <row r="1001" spans="1:4" ht="15.75" customHeight="1" x14ac:dyDescent="0.25">
      <c r="A1001" s="1" t="s">
        <v>1489</v>
      </c>
      <c r="B1001" s="2">
        <v>6.3657407407407402E-4</v>
      </c>
      <c r="C1001" s="1">
        <v>6.3657407407407402E-4</v>
      </c>
      <c r="D1001">
        <v>0.91666666666666596</v>
      </c>
    </row>
    <row r="1002" spans="1:4" ht="15.75" customHeight="1" x14ac:dyDescent="0.25">
      <c r="A1002" s="1" t="s">
        <v>17</v>
      </c>
      <c r="B1002" s="2">
        <v>1.32523148148148E-2</v>
      </c>
      <c r="C1002" s="1">
        <v>1.32523148148148E-2</v>
      </c>
      <c r="D1002">
        <v>19.0833333333333</v>
      </c>
    </row>
    <row r="1003" spans="1:4" ht="15.75" customHeight="1" x14ac:dyDescent="0.25">
      <c r="A1003" s="1" t="s">
        <v>130</v>
      </c>
      <c r="B1003" s="2">
        <v>4.9074074074074098E-3</v>
      </c>
      <c r="C1003" s="1">
        <v>4.9074074074074098E-3</v>
      </c>
      <c r="D1003">
        <v>7.0666666666666602</v>
      </c>
    </row>
    <row r="1004" spans="1:4" ht="15.75" customHeight="1" x14ac:dyDescent="0.25">
      <c r="A1004" s="1" t="s">
        <v>489</v>
      </c>
      <c r="B1004" s="2">
        <v>2.3726851851851899E-3</v>
      </c>
      <c r="C1004" s="1">
        <v>2.3726851851851899E-3</v>
      </c>
      <c r="D1004">
        <v>3.4166666666666599</v>
      </c>
    </row>
    <row r="1005" spans="1:4" ht="15.75" customHeight="1" x14ac:dyDescent="0.25">
      <c r="A1005" s="1" t="s">
        <v>885</v>
      </c>
      <c r="B1005" s="2">
        <v>1.5625000000000001E-3</v>
      </c>
      <c r="C1005" s="1">
        <v>1.5625000000000001E-3</v>
      </c>
      <c r="D1005">
        <v>2.25</v>
      </c>
    </row>
    <row r="1006" spans="1:4" ht="15.75" customHeight="1" x14ac:dyDescent="0.25">
      <c r="A1006" s="1" t="s">
        <v>1693</v>
      </c>
      <c r="B1006" s="2">
        <v>2.7777777777777799E-4</v>
      </c>
      <c r="C1006" s="1">
        <v>2.7777777777777799E-4</v>
      </c>
      <c r="D1006">
        <v>0.4</v>
      </c>
    </row>
    <row r="1007" spans="1:4" ht="15.75" customHeight="1" x14ac:dyDescent="0.25">
      <c r="A1007" s="1" t="s">
        <v>777</v>
      </c>
      <c r="B1007" s="2">
        <v>1.74768518518519E-3</v>
      </c>
      <c r="C1007" s="1">
        <v>1.74768518518519E-3</v>
      </c>
      <c r="D1007">
        <v>2.5166666666666599</v>
      </c>
    </row>
    <row r="1008" spans="1:4" ht="15.75" customHeight="1" x14ac:dyDescent="0.25">
      <c r="A1008" s="1" t="s">
        <v>397</v>
      </c>
      <c r="B1008" s="2">
        <v>2.6736111111111101E-3</v>
      </c>
      <c r="C1008" s="1">
        <v>2.6736111111111101E-3</v>
      </c>
      <c r="D1008">
        <v>3.85</v>
      </c>
    </row>
    <row r="1009" spans="1:4" ht="15.75" customHeight="1" x14ac:dyDescent="0.25">
      <c r="A1009" s="1" t="s">
        <v>1116</v>
      </c>
      <c r="B1009" s="2">
        <v>1.2268518518518501E-3</v>
      </c>
      <c r="C1009" s="1">
        <v>1.2268518518518501E-3</v>
      </c>
      <c r="D1009">
        <v>1.7666666666666699</v>
      </c>
    </row>
    <row r="1010" spans="1:4" ht="15.75" customHeight="1" x14ac:dyDescent="0.25">
      <c r="A1010" s="1" t="s">
        <v>1849</v>
      </c>
      <c r="B1010" s="2">
        <v>1.15740740740741E-4</v>
      </c>
      <c r="C1010" s="1">
        <v>1.15740740740741E-4</v>
      </c>
      <c r="D1010">
        <v>0.16666666666666699</v>
      </c>
    </row>
    <row r="1011" spans="1:4" ht="15.75" customHeight="1" x14ac:dyDescent="0.25">
      <c r="A1011" s="1" t="s">
        <v>1542</v>
      </c>
      <c r="B1011" s="2">
        <v>5.09259259259259E-4</v>
      </c>
      <c r="C1011" s="1">
        <v>5.09259259259259E-4</v>
      </c>
      <c r="D1011">
        <v>0.73333333333333295</v>
      </c>
    </row>
    <row r="1012" spans="1:4" ht="15.75" customHeight="1" x14ac:dyDescent="0.25">
      <c r="A1012" s="1" t="s">
        <v>1241</v>
      </c>
      <c r="B1012" s="2">
        <v>1.0185185185185199E-3</v>
      </c>
      <c r="C1012" s="1">
        <v>1.0185185185185199E-3</v>
      </c>
      <c r="D1012">
        <v>1.4666666666666699</v>
      </c>
    </row>
    <row r="1013" spans="1:4" ht="15.75" customHeight="1" x14ac:dyDescent="0.25">
      <c r="A1013" s="1" t="s">
        <v>1288</v>
      </c>
      <c r="B1013" s="2">
        <v>9.4907407407407397E-4</v>
      </c>
      <c r="C1013" s="1">
        <v>9.4907407407407397E-4</v>
      </c>
      <c r="D1013">
        <v>1.36666666666667</v>
      </c>
    </row>
    <row r="1014" spans="1:4" ht="15.75" customHeight="1" x14ac:dyDescent="0.25">
      <c r="A1014" s="1" t="s">
        <v>275</v>
      </c>
      <c r="B1014" s="2">
        <v>3.3912037037037001E-3</v>
      </c>
      <c r="C1014" s="1">
        <v>3.3912037037037001E-3</v>
      </c>
      <c r="D1014">
        <v>4.8833333333333302</v>
      </c>
    </row>
    <row r="1015" spans="1:4" ht="15.75" customHeight="1" x14ac:dyDescent="0.25">
      <c r="A1015" s="1" t="s">
        <v>1423</v>
      </c>
      <c r="B1015" s="2">
        <v>7.1759259259259302E-4</v>
      </c>
      <c r="C1015" s="1">
        <v>7.1759259259259302E-4</v>
      </c>
      <c r="D1015">
        <v>1.0333333333333301</v>
      </c>
    </row>
    <row r="1016" spans="1:4" ht="15.75" customHeight="1" x14ac:dyDescent="0.25">
      <c r="A1016" s="1" t="s">
        <v>157</v>
      </c>
      <c r="B1016" s="2">
        <v>4.5023148148148201E-3</v>
      </c>
      <c r="C1016" s="1">
        <v>4.5023148148148201E-3</v>
      </c>
      <c r="D1016">
        <v>6.4833333333333298</v>
      </c>
    </row>
    <row r="1017" spans="1:4" ht="15.75" customHeight="1" x14ac:dyDescent="0.25">
      <c r="A1017" s="1" t="s">
        <v>1767</v>
      </c>
      <c r="B1017" s="2">
        <v>1.9675925925925899E-4</v>
      </c>
      <c r="C1017" s="1">
        <v>1.9675925925925899E-4</v>
      </c>
      <c r="D1017">
        <v>0.28333333333333299</v>
      </c>
    </row>
    <row r="1018" spans="1:4" ht="15.75" customHeight="1" x14ac:dyDescent="0.25">
      <c r="A1018" s="1" t="s">
        <v>412</v>
      </c>
      <c r="B1018" s="2">
        <v>2.6273148148148202E-3</v>
      </c>
      <c r="C1018" s="1">
        <v>2.6273148148148202E-3</v>
      </c>
      <c r="D1018">
        <v>3.7833333333333301</v>
      </c>
    </row>
    <row r="1019" spans="1:4" ht="15.75" customHeight="1" x14ac:dyDescent="0.25">
      <c r="A1019" s="1" t="s">
        <v>1459</v>
      </c>
      <c r="B1019" s="2">
        <v>6.7129629629629603E-4</v>
      </c>
      <c r="C1019" s="1">
        <v>6.7129629629629603E-4</v>
      </c>
      <c r="D1019">
        <v>0.96666666666666601</v>
      </c>
    </row>
    <row r="1020" spans="1:4" ht="15.75" customHeight="1" x14ac:dyDescent="0.25">
      <c r="A1020" s="1" t="s">
        <v>1210</v>
      </c>
      <c r="B1020" s="2">
        <v>1.0648148148148101E-3</v>
      </c>
      <c r="C1020" s="1">
        <v>1.0648148148148101E-3</v>
      </c>
      <c r="D1020">
        <v>1.5333333333333301</v>
      </c>
    </row>
    <row r="1021" spans="1:4" ht="15.75" customHeight="1" x14ac:dyDescent="0.25">
      <c r="A1021" s="1" t="s">
        <v>1659</v>
      </c>
      <c r="B1021" s="2">
        <v>3.2407407407407401E-4</v>
      </c>
      <c r="C1021" s="1">
        <v>3.2407407407407401E-4</v>
      </c>
      <c r="D1021">
        <v>0.46666666666666601</v>
      </c>
    </row>
    <row r="1022" spans="1:4" ht="15.75" customHeight="1" x14ac:dyDescent="0.25">
      <c r="A1022" s="1" t="s">
        <v>241</v>
      </c>
      <c r="B1022" s="2">
        <v>3.6921296296296298E-3</v>
      </c>
      <c r="C1022" s="1">
        <v>3.6921296296296298E-3</v>
      </c>
      <c r="D1022">
        <v>5.3166666666666602</v>
      </c>
    </row>
    <row r="1023" spans="1:4" ht="15.75" customHeight="1" x14ac:dyDescent="0.25">
      <c r="A1023" s="1" t="s">
        <v>732</v>
      </c>
      <c r="B1023" s="2">
        <v>1.8287037037037E-3</v>
      </c>
      <c r="C1023" s="1">
        <v>1.8287037037037E-3</v>
      </c>
      <c r="D1023">
        <v>2.6333333333333302</v>
      </c>
    </row>
    <row r="1024" spans="1:4" ht="15.75" customHeight="1" x14ac:dyDescent="0.25">
      <c r="A1024" s="1" t="s">
        <v>1332</v>
      </c>
      <c r="B1024" s="2">
        <v>8.9120370370370395E-4</v>
      </c>
      <c r="C1024" s="1">
        <v>8.9120370370370395E-4</v>
      </c>
      <c r="D1024">
        <v>1.2833333333333301</v>
      </c>
    </row>
    <row r="1025" spans="1:4" ht="15.75" customHeight="1" x14ac:dyDescent="0.25">
      <c r="A1025" s="1" t="s">
        <v>1244</v>
      </c>
      <c r="B1025" s="2">
        <v>1.0185185185185199E-3</v>
      </c>
      <c r="C1025" s="1">
        <v>1.0185185185185199E-3</v>
      </c>
      <c r="D1025">
        <v>1.4666666666666699</v>
      </c>
    </row>
    <row r="1026" spans="1:4" ht="15.75" customHeight="1" x14ac:dyDescent="0.25">
      <c r="A1026" s="1" t="s">
        <v>1136</v>
      </c>
      <c r="B1026" s="2">
        <v>1.1805555555555599E-3</v>
      </c>
      <c r="C1026" s="1">
        <v>1.1805555555555599E-3</v>
      </c>
      <c r="D1026">
        <v>1.7</v>
      </c>
    </row>
    <row r="1027" spans="1:4" ht="15.75" customHeight="1" x14ac:dyDescent="0.25">
      <c r="A1027" s="1" t="s">
        <v>1093</v>
      </c>
      <c r="B1027" s="2">
        <v>1.2615740740740699E-3</v>
      </c>
      <c r="C1027" s="1">
        <v>1.2615740740740699E-3</v>
      </c>
      <c r="D1027">
        <v>1.81666666666667</v>
      </c>
    </row>
    <row r="1028" spans="1:4" ht="15.75" customHeight="1" x14ac:dyDescent="0.25">
      <c r="A1028" s="1" t="s">
        <v>510</v>
      </c>
      <c r="B1028" s="2">
        <v>2.3032407407407398E-3</v>
      </c>
      <c r="C1028" s="1">
        <v>2.3032407407407398E-3</v>
      </c>
      <c r="D1028">
        <v>3.3166666666666602</v>
      </c>
    </row>
    <row r="1029" spans="1:4" ht="15.75" customHeight="1" x14ac:dyDescent="0.25">
      <c r="A1029" s="1" t="s">
        <v>1617</v>
      </c>
      <c r="B1029" s="2">
        <v>3.8194444444444398E-4</v>
      </c>
      <c r="C1029" s="1">
        <v>3.8194444444444398E-4</v>
      </c>
      <c r="D1029">
        <v>0.55000000000000004</v>
      </c>
    </row>
    <row r="1030" spans="1:4" ht="15.75" customHeight="1" x14ac:dyDescent="0.25">
      <c r="A1030" s="1" t="s">
        <v>986</v>
      </c>
      <c r="B1030" s="2">
        <v>1.41203703703704E-3</v>
      </c>
      <c r="C1030" s="1">
        <v>1.41203703703704E-3</v>
      </c>
      <c r="D1030">
        <v>2.0333333333333301</v>
      </c>
    </row>
    <row r="1031" spans="1:4" ht="15.75" customHeight="1" x14ac:dyDescent="0.25">
      <c r="A1031" s="1" t="s">
        <v>1291</v>
      </c>
      <c r="B1031" s="2">
        <v>9.3749999999999997E-4</v>
      </c>
      <c r="C1031" s="1">
        <v>9.3749999999999997E-4</v>
      </c>
      <c r="D1031">
        <v>1.35</v>
      </c>
    </row>
    <row r="1032" spans="1:4" ht="15.75" customHeight="1" x14ac:dyDescent="0.25">
      <c r="A1032" s="1" t="s">
        <v>1483</v>
      </c>
      <c r="B1032" s="2">
        <v>6.4814814814814802E-4</v>
      </c>
      <c r="C1032" s="1">
        <v>6.4814814814814802E-4</v>
      </c>
      <c r="D1032">
        <v>0.93333333333333302</v>
      </c>
    </row>
    <row r="1033" spans="1:4" ht="15.75" customHeight="1" x14ac:dyDescent="0.25">
      <c r="A1033" s="1" t="s">
        <v>1749</v>
      </c>
      <c r="B1033" s="2">
        <v>2.19907407407407E-4</v>
      </c>
      <c r="C1033" s="1">
        <v>2.19907407407407E-4</v>
      </c>
      <c r="D1033">
        <v>0.31666666666666599</v>
      </c>
    </row>
    <row r="1034" spans="1:4" ht="15.75" customHeight="1" x14ac:dyDescent="0.25">
      <c r="A1034" s="1" t="s">
        <v>1669</v>
      </c>
      <c r="B1034" s="2">
        <v>3.1250000000000001E-4</v>
      </c>
      <c r="C1034" s="1">
        <v>3.1250000000000001E-4</v>
      </c>
      <c r="D1034">
        <v>0.45</v>
      </c>
    </row>
    <row r="1035" spans="1:4" ht="15.75" customHeight="1" x14ac:dyDescent="0.25">
      <c r="A1035" s="1" t="s">
        <v>1554</v>
      </c>
      <c r="B1035" s="2">
        <v>4.8611111111111099E-4</v>
      </c>
      <c r="C1035" s="1">
        <v>4.8611111111111099E-4</v>
      </c>
      <c r="D1035">
        <v>0.7</v>
      </c>
    </row>
    <row r="1036" spans="1:4" ht="15.75" customHeight="1" x14ac:dyDescent="0.25">
      <c r="A1036" s="1" t="s">
        <v>1739</v>
      </c>
      <c r="B1036" s="2">
        <v>2.19907407407407E-4</v>
      </c>
      <c r="C1036" s="1">
        <v>2.19907407407407E-4</v>
      </c>
      <c r="D1036">
        <v>0.31666666666666599</v>
      </c>
    </row>
    <row r="1037" spans="1:4" ht="15.75" customHeight="1" x14ac:dyDescent="0.25">
      <c r="A1037" s="1" t="s">
        <v>1406</v>
      </c>
      <c r="B1037" s="2">
        <v>7.4074074074074103E-4</v>
      </c>
      <c r="C1037" s="1">
        <v>7.4074074074074103E-4</v>
      </c>
      <c r="D1037">
        <v>1.06666666666667</v>
      </c>
    </row>
    <row r="1038" spans="1:4" ht="15.75" customHeight="1" x14ac:dyDescent="0.25">
      <c r="A1038" s="1" t="s">
        <v>1713</v>
      </c>
      <c r="B1038" s="2">
        <v>2.5462962962962999E-4</v>
      </c>
      <c r="C1038" s="1">
        <v>2.5462962962962999E-4</v>
      </c>
      <c r="D1038">
        <v>0.36666666666666597</v>
      </c>
    </row>
    <row r="1039" spans="1:4" ht="15.75" customHeight="1" x14ac:dyDescent="0.25">
      <c r="A1039" s="1" t="s">
        <v>1455</v>
      </c>
      <c r="B1039" s="2">
        <v>6.8287037037037003E-4</v>
      </c>
      <c r="C1039" s="1">
        <v>6.8287037037037003E-4</v>
      </c>
      <c r="D1039">
        <v>0.98333333333333295</v>
      </c>
    </row>
    <row r="1040" spans="1:4" ht="15.75" customHeight="1" x14ac:dyDescent="0.25">
      <c r="A1040" s="1" t="s">
        <v>260</v>
      </c>
      <c r="B1040" s="2">
        <v>3.54166666666667E-3</v>
      </c>
      <c r="C1040" s="1">
        <v>3.54166666666667E-3</v>
      </c>
      <c r="D1040">
        <v>5.0999999999999996</v>
      </c>
    </row>
    <row r="1041" spans="1:4" ht="15.75" customHeight="1" x14ac:dyDescent="0.25">
      <c r="A1041" s="1" t="s">
        <v>38</v>
      </c>
      <c r="B1041" s="2">
        <v>8.5185185185185208E-3</v>
      </c>
      <c r="C1041" s="1">
        <v>8.5185185185185208E-3</v>
      </c>
      <c r="D1041">
        <v>12.266666666666699</v>
      </c>
    </row>
    <row r="1042" spans="1:4" ht="15.75" customHeight="1" x14ac:dyDescent="0.25">
      <c r="A1042" s="1" t="s">
        <v>290</v>
      </c>
      <c r="B1042" s="2">
        <v>3.3101851851851899E-3</v>
      </c>
      <c r="C1042" s="1">
        <v>3.3101851851851899E-3</v>
      </c>
      <c r="D1042">
        <v>4.7666666666666604</v>
      </c>
    </row>
    <row r="1043" spans="1:4" ht="15.75" customHeight="1" x14ac:dyDescent="0.25">
      <c r="A1043" s="1" t="s">
        <v>1803</v>
      </c>
      <c r="B1043" s="2">
        <v>1.50462962962963E-4</v>
      </c>
      <c r="C1043" s="1">
        <v>1.50462962962963E-4</v>
      </c>
      <c r="D1043">
        <v>0.21666666666666601</v>
      </c>
    </row>
    <row r="1044" spans="1:4" ht="15.75" customHeight="1" x14ac:dyDescent="0.25">
      <c r="A1044" s="1" t="s">
        <v>1793</v>
      </c>
      <c r="B1044" s="2">
        <v>1.7361111111111101E-4</v>
      </c>
      <c r="C1044" s="1">
        <v>1.7361111111111101E-4</v>
      </c>
      <c r="D1044">
        <v>0.25</v>
      </c>
    </row>
    <row r="1045" spans="1:4" ht="15.75" customHeight="1" x14ac:dyDescent="0.25">
      <c r="A1045" s="1" t="s">
        <v>1683</v>
      </c>
      <c r="B1045" s="2">
        <v>2.89351851851852E-4</v>
      </c>
      <c r="C1045" s="1">
        <v>2.89351851851852E-4</v>
      </c>
      <c r="D1045">
        <v>0.41666666666666602</v>
      </c>
    </row>
    <row r="1046" spans="1:4" ht="15.75" customHeight="1" x14ac:dyDescent="0.25">
      <c r="A1046" s="1" t="s">
        <v>1728</v>
      </c>
      <c r="B1046" s="2">
        <v>2.31481481481481E-4</v>
      </c>
      <c r="C1046" s="1">
        <v>2.31481481481481E-4</v>
      </c>
      <c r="D1046">
        <v>0.33333333333333298</v>
      </c>
    </row>
    <row r="1047" spans="1:4" ht="15.75" customHeight="1" x14ac:dyDescent="0.25">
      <c r="A1047" s="1" t="s">
        <v>1726</v>
      </c>
      <c r="B1047" s="2">
        <v>2.4305555555555601E-4</v>
      </c>
      <c r="C1047" s="1">
        <v>2.4305555555555601E-4</v>
      </c>
      <c r="D1047">
        <v>0.35</v>
      </c>
    </row>
    <row r="1048" spans="1:4" ht="15.75" customHeight="1" x14ac:dyDescent="0.25">
      <c r="A1048" s="1" t="s">
        <v>1345</v>
      </c>
      <c r="B1048" s="2">
        <v>8.5648148148148205E-4</v>
      </c>
      <c r="C1048" s="1">
        <v>8.5648148148148205E-4</v>
      </c>
      <c r="D1048">
        <v>1.2333333333333301</v>
      </c>
    </row>
    <row r="1049" spans="1:4" ht="15.75" customHeight="1" x14ac:dyDescent="0.25">
      <c r="A1049" s="1" t="s">
        <v>672</v>
      </c>
      <c r="B1049" s="2">
        <v>1.93287037037037E-3</v>
      </c>
      <c r="C1049" s="1">
        <v>1.93287037037037E-3</v>
      </c>
      <c r="D1049">
        <v>2.7833333333333301</v>
      </c>
    </row>
    <row r="1050" spans="1:4" ht="15.75" customHeight="1" x14ac:dyDescent="0.25">
      <c r="A1050" s="1" t="s">
        <v>654</v>
      </c>
      <c r="B1050" s="2">
        <v>1.9791666666666699E-3</v>
      </c>
      <c r="C1050" s="1">
        <v>1.9791666666666699E-3</v>
      </c>
      <c r="D1050">
        <v>2.85</v>
      </c>
    </row>
    <row r="1051" spans="1:4" ht="15.75" customHeight="1" x14ac:dyDescent="0.25">
      <c r="A1051" s="1" t="s">
        <v>1908</v>
      </c>
      <c r="B1051" s="2">
        <v>6.9444444444444404E-5</v>
      </c>
      <c r="C1051" s="1">
        <v>6.9444444444444404E-5</v>
      </c>
      <c r="D1051">
        <v>0.1</v>
      </c>
    </row>
    <row r="1052" spans="1:4" ht="15.75" customHeight="1" x14ac:dyDescent="0.25">
      <c r="A1052" s="1" t="s">
        <v>19</v>
      </c>
      <c r="B1052" s="2">
        <v>1.2037037037037001E-2</v>
      </c>
      <c r="C1052" s="1">
        <v>1.2037037037037001E-2</v>
      </c>
      <c r="D1052">
        <v>17.3333333333333</v>
      </c>
    </row>
    <row r="1053" spans="1:4" ht="15.75" customHeight="1" x14ac:dyDescent="0.25">
      <c r="A1053" s="1" t="s">
        <v>1341</v>
      </c>
      <c r="B1053" s="2">
        <v>8.6805555555555605E-4</v>
      </c>
      <c r="C1053" s="1">
        <v>8.6805555555555605E-4</v>
      </c>
      <c r="D1053">
        <v>1.25</v>
      </c>
    </row>
    <row r="1054" spans="1:4" ht="15.75" customHeight="1" x14ac:dyDescent="0.25">
      <c r="A1054" s="1" t="s">
        <v>1399</v>
      </c>
      <c r="B1054" s="2">
        <v>7.5231481481481503E-4</v>
      </c>
      <c r="C1054" s="1">
        <v>7.5231481481481503E-4</v>
      </c>
      <c r="D1054">
        <v>1.0833333333333299</v>
      </c>
    </row>
    <row r="1055" spans="1:4" ht="15.75" customHeight="1" x14ac:dyDescent="0.25">
      <c r="A1055" s="1" t="s">
        <v>88</v>
      </c>
      <c r="B1055" s="2">
        <v>5.7638888888888896E-3</v>
      </c>
      <c r="C1055" s="1">
        <v>5.7638888888888896E-3</v>
      </c>
      <c r="D1055">
        <v>8.2999999999999901</v>
      </c>
    </row>
    <row r="1056" spans="1:4" ht="15.75" customHeight="1" x14ac:dyDescent="0.25">
      <c r="A1056" s="1" t="s">
        <v>162</v>
      </c>
      <c r="B1056" s="2">
        <v>4.4675925925925898E-3</v>
      </c>
      <c r="C1056" s="1">
        <v>4.4675925925925898E-3</v>
      </c>
      <c r="D1056">
        <v>6.43333333333333</v>
      </c>
    </row>
    <row r="1057" spans="1:4" ht="15.75" customHeight="1" x14ac:dyDescent="0.25">
      <c r="A1057" s="1" t="s">
        <v>149</v>
      </c>
      <c r="B1057" s="2">
        <v>4.5949074074074104E-3</v>
      </c>
      <c r="C1057" s="1">
        <v>4.5949074074074104E-3</v>
      </c>
      <c r="D1057">
        <v>6.61666666666666</v>
      </c>
    </row>
    <row r="1058" spans="1:4" ht="15.75" customHeight="1" x14ac:dyDescent="0.25">
      <c r="A1058" s="1" t="s">
        <v>82</v>
      </c>
      <c r="B1058" s="2">
        <v>5.8564814814814799E-3</v>
      </c>
      <c r="C1058" s="1">
        <v>5.8564814814814799E-3</v>
      </c>
      <c r="D1058">
        <v>8.43333333333333</v>
      </c>
    </row>
    <row r="1059" spans="1:4" ht="15.75" customHeight="1" x14ac:dyDescent="0.25">
      <c r="A1059" s="1" t="s">
        <v>202</v>
      </c>
      <c r="B1059" s="2">
        <v>4.1087962962962996E-3</v>
      </c>
      <c r="C1059" s="1">
        <v>4.1087962962962996E-3</v>
      </c>
      <c r="D1059">
        <v>5.9166666666666599</v>
      </c>
    </row>
    <row r="1060" spans="1:4" ht="15.75" customHeight="1" x14ac:dyDescent="0.25">
      <c r="A1060" s="1" t="s">
        <v>509</v>
      </c>
      <c r="B1060" s="2">
        <v>2.3148148148148099E-3</v>
      </c>
      <c r="C1060" s="1">
        <v>2.3148148148148099E-3</v>
      </c>
      <c r="D1060">
        <v>3.3333333333333299</v>
      </c>
    </row>
    <row r="1061" spans="1:4" ht="15.75" customHeight="1" x14ac:dyDescent="0.25">
      <c r="A1061" s="1" t="s">
        <v>172</v>
      </c>
      <c r="B1061" s="2">
        <v>4.3981481481481502E-3</v>
      </c>
      <c r="C1061" s="1">
        <v>4.3981481481481502E-3</v>
      </c>
      <c r="D1061">
        <v>6.3333333333333304</v>
      </c>
    </row>
    <row r="1062" spans="1:4" ht="15.75" customHeight="1" x14ac:dyDescent="0.25">
      <c r="A1062" s="1" t="s">
        <v>855</v>
      </c>
      <c r="B1062" s="2">
        <v>1.6203703703703701E-3</v>
      </c>
      <c r="C1062" s="1">
        <v>1.6203703703703701E-3</v>
      </c>
      <c r="D1062">
        <v>2.3333333333333299</v>
      </c>
    </row>
    <row r="1063" spans="1:4" ht="15.75" customHeight="1" x14ac:dyDescent="0.25">
      <c r="A1063" s="1" t="s">
        <v>2185</v>
      </c>
      <c r="B1063" s="2">
        <v>0</v>
      </c>
      <c r="C1063" s="1">
        <v>0</v>
      </c>
      <c r="D1063">
        <v>0</v>
      </c>
    </row>
    <row r="1064" spans="1:4" ht="15.75" customHeight="1" x14ac:dyDescent="0.25">
      <c r="A1064" s="1" t="s">
        <v>567</v>
      </c>
      <c r="B1064" s="2">
        <v>2.16435185185185E-3</v>
      </c>
      <c r="C1064" s="1">
        <v>2.16435185185185E-3</v>
      </c>
      <c r="D1064">
        <v>3.11666666666666</v>
      </c>
    </row>
    <row r="1065" spans="1:4" ht="15.75" customHeight="1" x14ac:dyDescent="0.25">
      <c r="A1065" s="1" t="s">
        <v>296</v>
      </c>
      <c r="B1065" s="2">
        <v>3.2754629629629601E-3</v>
      </c>
      <c r="C1065" s="1">
        <v>3.2754629629629601E-3</v>
      </c>
      <c r="D1065">
        <v>4.7166666666666597</v>
      </c>
    </row>
    <row r="1066" spans="1:4" ht="15.75" customHeight="1" x14ac:dyDescent="0.25">
      <c r="A1066" s="1" t="s">
        <v>1652</v>
      </c>
      <c r="B1066" s="2">
        <v>3.3564814814814801E-4</v>
      </c>
      <c r="C1066" s="1">
        <v>3.3564814814814801E-4</v>
      </c>
      <c r="D1066">
        <v>0.483333333333333</v>
      </c>
    </row>
    <row r="1067" spans="1:4" ht="15.75" customHeight="1" x14ac:dyDescent="0.25">
      <c r="A1067" s="1" t="s">
        <v>66</v>
      </c>
      <c r="B1067" s="2">
        <v>6.5624999999999998E-3</v>
      </c>
      <c r="C1067" s="1">
        <v>6.5624999999999998E-3</v>
      </c>
      <c r="D1067">
        <v>9.4499999999999904</v>
      </c>
    </row>
    <row r="1068" spans="1:4" ht="15.75" customHeight="1" x14ac:dyDescent="0.25">
      <c r="A1068" s="1" t="s">
        <v>118</v>
      </c>
      <c r="B1068" s="2">
        <v>5.10416666666667E-3</v>
      </c>
      <c r="C1068" s="1">
        <v>5.10416666666667E-3</v>
      </c>
      <c r="D1068">
        <v>7.35</v>
      </c>
    </row>
    <row r="1069" spans="1:4" ht="15.75" customHeight="1" x14ac:dyDescent="0.25">
      <c r="A1069" s="1" t="s">
        <v>394</v>
      </c>
      <c r="B1069" s="2">
        <v>2.6967592592592599E-3</v>
      </c>
      <c r="C1069" s="1">
        <v>2.6967592592592599E-3</v>
      </c>
      <c r="D1069">
        <v>3.8833333333333302</v>
      </c>
    </row>
    <row r="1070" spans="1:4" ht="15.75" customHeight="1" x14ac:dyDescent="0.25">
      <c r="A1070" s="1" t="s">
        <v>1686</v>
      </c>
      <c r="B1070" s="2">
        <v>2.89351851851852E-4</v>
      </c>
      <c r="C1070" s="1">
        <v>2.89351851851852E-4</v>
      </c>
      <c r="D1070">
        <v>0.41666666666666602</v>
      </c>
    </row>
    <row r="1071" spans="1:4" ht="15.75" customHeight="1" x14ac:dyDescent="0.25">
      <c r="A1071" s="1" t="s">
        <v>2186</v>
      </c>
      <c r="B1071" s="2">
        <v>0</v>
      </c>
      <c r="C1071" s="1">
        <v>0</v>
      </c>
      <c r="D1071">
        <v>0</v>
      </c>
    </row>
    <row r="1072" spans="1:4" ht="15.75" customHeight="1" x14ac:dyDescent="0.25">
      <c r="A1072" s="1" t="s">
        <v>1944</v>
      </c>
      <c r="B1072" s="2">
        <v>5.78703703703704E-5</v>
      </c>
      <c r="C1072" s="1">
        <v>5.78703703703704E-5</v>
      </c>
      <c r="D1072">
        <v>8.3333333333333301E-2</v>
      </c>
    </row>
    <row r="1073" spans="1:4" ht="15.75" customHeight="1" x14ac:dyDescent="0.25">
      <c r="A1073" s="1" t="s">
        <v>2187</v>
      </c>
      <c r="B1073" s="2">
        <v>0</v>
      </c>
      <c r="C1073" s="1">
        <v>0</v>
      </c>
      <c r="D1073">
        <v>0</v>
      </c>
    </row>
    <row r="1074" spans="1:4" ht="15.75" customHeight="1" x14ac:dyDescent="0.25">
      <c r="A1074" s="1" t="s">
        <v>2188</v>
      </c>
      <c r="B1074" s="2">
        <v>0</v>
      </c>
      <c r="C1074" s="1">
        <v>0</v>
      </c>
      <c r="D1074">
        <v>0</v>
      </c>
    </row>
    <row r="1075" spans="1:4" ht="15.75" customHeight="1" x14ac:dyDescent="0.25">
      <c r="A1075" s="1" t="s">
        <v>353</v>
      </c>
      <c r="B1075" s="2">
        <v>2.9282407407407399E-3</v>
      </c>
      <c r="C1075" s="1">
        <v>2.9282407407407399E-3</v>
      </c>
      <c r="D1075">
        <v>4.2166666666666597</v>
      </c>
    </row>
    <row r="1076" spans="1:4" ht="15.75" customHeight="1" x14ac:dyDescent="0.25">
      <c r="A1076" s="1" t="s">
        <v>2189</v>
      </c>
      <c r="B1076" s="2">
        <v>0</v>
      </c>
      <c r="C1076" s="1">
        <v>0</v>
      </c>
      <c r="D1076">
        <v>0</v>
      </c>
    </row>
    <row r="1077" spans="1:4" ht="15.75" customHeight="1" x14ac:dyDescent="0.25">
      <c r="A1077" s="1" t="s">
        <v>946</v>
      </c>
      <c r="B1077" s="2">
        <v>1.4814814814814801E-3</v>
      </c>
      <c r="C1077" s="1">
        <v>1.4814814814814801E-3</v>
      </c>
      <c r="D1077">
        <v>2.1333333333333302</v>
      </c>
    </row>
    <row r="1078" spans="1:4" ht="15.75" customHeight="1" x14ac:dyDescent="0.25">
      <c r="A1078" s="1" t="s">
        <v>94</v>
      </c>
      <c r="B1078" s="2">
        <v>5.6365740740740699E-3</v>
      </c>
      <c r="C1078" s="1">
        <v>5.6365740740740699E-3</v>
      </c>
      <c r="D1078">
        <v>8.11666666666666</v>
      </c>
    </row>
    <row r="1079" spans="1:4" ht="15.75" customHeight="1" x14ac:dyDescent="0.25">
      <c r="A1079" s="1" t="s">
        <v>860</v>
      </c>
      <c r="B1079" s="2">
        <v>1.6087962962963E-3</v>
      </c>
      <c r="C1079" s="1">
        <v>1.6087962962963E-3</v>
      </c>
      <c r="D1079">
        <v>2.3166666666666602</v>
      </c>
    </row>
    <row r="1080" spans="1:4" ht="15.75" customHeight="1" x14ac:dyDescent="0.25">
      <c r="A1080" s="1" t="s">
        <v>1644</v>
      </c>
      <c r="B1080" s="2">
        <v>3.4722222222222202E-4</v>
      </c>
      <c r="C1080" s="1">
        <v>3.4722222222222202E-4</v>
      </c>
      <c r="D1080">
        <v>0.5</v>
      </c>
    </row>
    <row r="1081" spans="1:4" ht="15.75" customHeight="1" x14ac:dyDescent="0.25">
      <c r="A1081" s="1" t="s">
        <v>2032</v>
      </c>
      <c r="B1081" s="2">
        <v>2.31481481481481E-5</v>
      </c>
      <c r="C1081" s="1">
        <v>2.31481481481481E-5</v>
      </c>
      <c r="D1081">
        <v>3.3333333333333298E-2</v>
      </c>
    </row>
    <row r="1082" spans="1:4" ht="15.75" customHeight="1" x14ac:dyDescent="0.25">
      <c r="A1082" s="1" t="s">
        <v>2002</v>
      </c>
      <c r="B1082" s="2">
        <v>3.4722222222222202E-5</v>
      </c>
      <c r="C1082" s="1">
        <v>3.4722222222222202E-5</v>
      </c>
      <c r="D1082">
        <v>0.05</v>
      </c>
    </row>
    <row r="1083" spans="1:4" ht="15.75" customHeight="1" x14ac:dyDescent="0.25">
      <c r="A1083" s="1" t="s">
        <v>1920</v>
      </c>
      <c r="B1083" s="2">
        <v>6.9444444444444404E-5</v>
      </c>
      <c r="C1083" s="1">
        <v>6.9444444444444404E-5</v>
      </c>
      <c r="D1083">
        <v>0.1</v>
      </c>
    </row>
    <row r="1084" spans="1:4" ht="15.75" customHeight="1" x14ac:dyDescent="0.25">
      <c r="A1084" s="1" t="s">
        <v>2033</v>
      </c>
      <c r="B1084" s="2">
        <v>2.31481481481481E-5</v>
      </c>
      <c r="C1084" s="1">
        <v>2.31481481481481E-5</v>
      </c>
      <c r="D1084">
        <v>3.3333333333333298E-2</v>
      </c>
    </row>
    <row r="1085" spans="1:4" ht="15.75" customHeight="1" x14ac:dyDescent="0.25">
      <c r="A1085" s="1" t="s">
        <v>1812</v>
      </c>
      <c r="B1085" s="2">
        <v>1.50462962962963E-4</v>
      </c>
      <c r="C1085" s="1">
        <v>1.50462962962963E-4</v>
      </c>
      <c r="D1085">
        <v>0.21666666666666601</v>
      </c>
    </row>
    <row r="1086" spans="1:4" ht="15.75" customHeight="1" x14ac:dyDescent="0.25">
      <c r="A1086" s="1" t="s">
        <v>2034</v>
      </c>
      <c r="B1086" s="2">
        <v>2.31481481481481E-5</v>
      </c>
      <c r="C1086" s="1">
        <v>2.31481481481481E-5</v>
      </c>
      <c r="D1086">
        <v>3.3333333333333298E-2</v>
      </c>
    </row>
    <row r="1087" spans="1:4" ht="15.75" customHeight="1" x14ac:dyDescent="0.25">
      <c r="A1087" s="1" t="s">
        <v>2035</v>
      </c>
      <c r="B1087" s="2">
        <v>2.31481481481481E-5</v>
      </c>
      <c r="C1087" s="1">
        <v>2.31481481481481E-5</v>
      </c>
      <c r="D1087">
        <v>3.3333333333333298E-2</v>
      </c>
    </row>
    <row r="1088" spans="1:4" ht="15.75" customHeight="1" x14ac:dyDescent="0.25">
      <c r="A1088" s="1" t="s">
        <v>2036</v>
      </c>
      <c r="B1088" s="2">
        <v>2.31481481481481E-5</v>
      </c>
      <c r="C1088" s="1">
        <v>2.31481481481481E-5</v>
      </c>
      <c r="D1088">
        <v>3.3333333333333298E-2</v>
      </c>
    </row>
    <row r="1089" spans="1:4" ht="15.75" customHeight="1" x14ac:dyDescent="0.25">
      <c r="A1089" s="1" t="s">
        <v>1821</v>
      </c>
      <c r="B1089" s="2">
        <v>1.38888888888889E-4</v>
      </c>
      <c r="C1089" s="1">
        <v>1.38888888888889E-4</v>
      </c>
      <c r="D1089">
        <v>0.2</v>
      </c>
    </row>
    <row r="1090" spans="1:4" ht="15.75" customHeight="1" x14ac:dyDescent="0.25">
      <c r="A1090" s="1" t="s">
        <v>1537</v>
      </c>
      <c r="B1090" s="2">
        <v>5.20833333333333E-4</v>
      </c>
      <c r="C1090" s="1">
        <v>5.20833333333333E-4</v>
      </c>
      <c r="D1090">
        <v>0.749999999999999</v>
      </c>
    </row>
    <row r="1091" spans="1:4" ht="15.75" customHeight="1" x14ac:dyDescent="0.25">
      <c r="A1091" s="1" t="s">
        <v>1773</v>
      </c>
      <c r="B1091" s="2">
        <v>1.9675925925925899E-4</v>
      </c>
      <c r="C1091" s="1">
        <v>1.9675925925925899E-4</v>
      </c>
      <c r="D1091">
        <v>0.28333333333333299</v>
      </c>
    </row>
    <row r="1092" spans="1:4" ht="15.75" customHeight="1" x14ac:dyDescent="0.25">
      <c r="A1092" s="1" t="s">
        <v>1257</v>
      </c>
      <c r="B1092" s="2">
        <v>1.0069444444444401E-3</v>
      </c>
      <c r="C1092" s="1">
        <v>1.0069444444444401E-3</v>
      </c>
      <c r="D1092">
        <v>1.45</v>
      </c>
    </row>
    <row r="1093" spans="1:4" ht="15.75" customHeight="1" x14ac:dyDescent="0.25">
      <c r="A1093" s="1" t="s">
        <v>975</v>
      </c>
      <c r="B1093" s="2">
        <v>1.4351851851851899E-3</v>
      </c>
      <c r="C1093" s="1">
        <v>1.4351851851851899E-3</v>
      </c>
      <c r="D1093">
        <v>2.0666666666666602</v>
      </c>
    </row>
    <row r="1094" spans="1:4" ht="15.75" customHeight="1" x14ac:dyDescent="0.25">
      <c r="A1094" s="1" t="s">
        <v>1168</v>
      </c>
      <c r="B1094" s="2">
        <v>1.1226851851851901E-3</v>
      </c>
      <c r="C1094" s="1">
        <v>1.1226851851851901E-3</v>
      </c>
      <c r="D1094">
        <v>1.61666666666667</v>
      </c>
    </row>
    <row r="1095" spans="1:4" ht="15.75" customHeight="1" x14ac:dyDescent="0.25">
      <c r="A1095" s="1" t="s">
        <v>771</v>
      </c>
      <c r="B1095" s="2">
        <v>1.7592592592592601E-3</v>
      </c>
      <c r="C1095" s="1">
        <v>1.7592592592592601E-3</v>
      </c>
      <c r="D1095">
        <v>2.5333333333333301</v>
      </c>
    </row>
    <row r="1096" spans="1:4" ht="15.75" customHeight="1" x14ac:dyDescent="0.25">
      <c r="A1096" s="1" t="s">
        <v>1334</v>
      </c>
      <c r="B1096" s="2">
        <v>8.7962962962963005E-4</v>
      </c>
      <c r="C1096" s="1">
        <v>8.7962962962963005E-4</v>
      </c>
      <c r="D1096">
        <v>1.2666666666666699</v>
      </c>
    </row>
    <row r="1097" spans="1:4" ht="15.75" customHeight="1" x14ac:dyDescent="0.25">
      <c r="A1097" s="1" t="s">
        <v>490</v>
      </c>
      <c r="B1097" s="2">
        <v>2.3726851851851899E-3</v>
      </c>
      <c r="C1097" s="1">
        <v>2.3726851851851899E-3</v>
      </c>
      <c r="D1097">
        <v>3.4166666666666599</v>
      </c>
    </row>
    <row r="1098" spans="1:4" ht="15.75" customHeight="1" x14ac:dyDescent="0.25">
      <c r="A1098" s="1" t="s">
        <v>1319</v>
      </c>
      <c r="B1098" s="2">
        <v>8.9120370370370395E-4</v>
      </c>
      <c r="C1098" s="1">
        <v>8.9120370370370395E-4</v>
      </c>
      <c r="D1098">
        <v>1.2833333333333301</v>
      </c>
    </row>
    <row r="1099" spans="1:4" ht="15.75" customHeight="1" x14ac:dyDescent="0.25">
      <c r="A1099" s="1" t="s">
        <v>1520</v>
      </c>
      <c r="B1099" s="2">
        <v>5.5555555555555599E-4</v>
      </c>
      <c r="C1099" s="1">
        <v>5.5555555555555599E-4</v>
      </c>
      <c r="D1099">
        <v>0.8</v>
      </c>
    </row>
    <row r="1100" spans="1:4" ht="15.75" customHeight="1" x14ac:dyDescent="0.25">
      <c r="A1100" s="1" t="s">
        <v>657</v>
      </c>
      <c r="B1100" s="2">
        <v>1.9675925925925898E-3</v>
      </c>
      <c r="C1100" s="1">
        <v>1.9675925925925898E-3</v>
      </c>
      <c r="D1100">
        <v>2.8333333333333299</v>
      </c>
    </row>
    <row r="1101" spans="1:4" ht="15.75" customHeight="1" x14ac:dyDescent="0.25">
      <c r="A1101" s="1" t="s">
        <v>1071</v>
      </c>
      <c r="B1101" s="2">
        <v>1.2962962962962999E-3</v>
      </c>
      <c r="C1101" s="1">
        <v>1.2962962962962999E-3</v>
      </c>
      <c r="D1101">
        <v>1.86666666666667</v>
      </c>
    </row>
    <row r="1102" spans="1:4" ht="15.75" customHeight="1" x14ac:dyDescent="0.25">
      <c r="A1102" s="1" t="s">
        <v>987</v>
      </c>
      <c r="B1102" s="2">
        <v>1.4004629629629599E-3</v>
      </c>
      <c r="C1102" s="1">
        <v>1.4004629629629599E-3</v>
      </c>
      <c r="D1102">
        <v>2.0166666666666702</v>
      </c>
    </row>
    <row r="1103" spans="1:4" ht="15.75" customHeight="1" x14ac:dyDescent="0.25">
      <c r="A1103" s="1" t="s">
        <v>1028</v>
      </c>
      <c r="B1103" s="2">
        <v>1.3425925925925901E-3</v>
      </c>
      <c r="C1103" s="1">
        <v>1.3425925925925901E-3</v>
      </c>
      <c r="D1103">
        <v>1.93333333333333</v>
      </c>
    </row>
    <row r="1104" spans="1:4" ht="15.75" customHeight="1" x14ac:dyDescent="0.25">
      <c r="A1104" s="1" t="s">
        <v>935</v>
      </c>
      <c r="B1104" s="2">
        <v>1.49305555555556E-3</v>
      </c>
      <c r="C1104" s="1">
        <v>1.49305555555556E-3</v>
      </c>
      <c r="D1104">
        <v>2.15</v>
      </c>
    </row>
    <row r="1105" spans="1:4" ht="15.75" customHeight="1" x14ac:dyDescent="0.25">
      <c r="A1105" s="1" t="s">
        <v>1006</v>
      </c>
      <c r="B1105" s="2">
        <v>1.3657407407407401E-3</v>
      </c>
      <c r="C1105" s="1">
        <v>1.3657407407407401E-3</v>
      </c>
      <c r="D1105">
        <v>1.9666666666666699</v>
      </c>
    </row>
    <row r="1106" spans="1:4" ht="15.75" customHeight="1" x14ac:dyDescent="0.25">
      <c r="A1106" s="1" t="s">
        <v>2190</v>
      </c>
      <c r="B1106" s="2">
        <v>0</v>
      </c>
      <c r="C1106" s="1">
        <v>0</v>
      </c>
      <c r="D1106">
        <v>0</v>
      </c>
    </row>
    <row r="1107" spans="1:4" ht="15.75" customHeight="1" x14ac:dyDescent="0.25">
      <c r="A1107" s="1" t="s">
        <v>1606</v>
      </c>
      <c r="B1107" s="2">
        <v>3.9351851851851901E-4</v>
      </c>
      <c r="C1107" s="1">
        <v>3.9351851851851901E-4</v>
      </c>
      <c r="D1107">
        <v>0.56666666666666599</v>
      </c>
    </row>
    <row r="1108" spans="1:4" ht="15.75" customHeight="1" x14ac:dyDescent="0.25">
      <c r="A1108" s="1" t="s">
        <v>1573</v>
      </c>
      <c r="B1108" s="2">
        <v>4.5138888888888898E-4</v>
      </c>
      <c r="C1108" s="1">
        <v>4.5138888888888898E-4</v>
      </c>
      <c r="D1108">
        <v>0.65</v>
      </c>
    </row>
    <row r="1109" spans="1:4" ht="15.75" customHeight="1" x14ac:dyDescent="0.25">
      <c r="A1109" s="1" t="s">
        <v>979</v>
      </c>
      <c r="B1109" s="2">
        <v>1.4236111111111101E-3</v>
      </c>
      <c r="C1109" s="1">
        <v>1.4236111111111101E-3</v>
      </c>
      <c r="D1109">
        <v>2.0499999999999998</v>
      </c>
    </row>
    <row r="1110" spans="1:4" ht="15.75" customHeight="1" x14ac:dyDescent="0.25">
      <c r="A1110" s="1" t="s">
        <v>1161</v>
      </c>
      <c r="B1110" s="2">
        <v>1.13425925925926E-3</v>
      </c>
      <c r="C1110" s="1">
        <v>1.13425925925926E-3</v>
      </c>
      <c r="D1110">
        <v>1.63333333333333</v>
      </c>
    </row>
    <row r="1111" spans="1:4" ht="15.75" customHeight="1" x14ac:dyDescent="0.25">
      <c r="A1111" s="1" t="s">
        <v>543</v>
      </c>
      <c r="B1111" s="2">
        <v>2.2337962962963001E-3</v>
      </c>
      <c r="C1111" s="1">
        <v>2.2337962962963001E-3</v>
      </c>
      <c r="D1111">
        <v>3.2166666666666601</v>
      </c>
    </row>
    <row r="1112" spans="1:4" ht="15.75" customHeight="1" x14ac:dyDescent="0.25">
      <c r="A1112" s="1" t="s">
        <v>1340</v>
      </c>
      <c r="B1112" s="2">
        <v>8.6805555555555605E-4</v>
      </c>
      <c r="C1112" s="1">
        <v>8.6805555555555605E-4</v>
      </c>
      <c r="D1112">
        <v>1.25</v>
      </c>
    </row>
    <row r="1113" spans="1:4" ht="15.75" customHeight="1" x14ac:dyDescent="0.25">
      <c r="A1113" s="1" t="s">
        <v>840</v>
      </c>
      <c r="B1113" s="2">
        <v>1.65509259259259E-3</v>
      </c>
      <c r="C1113" s="1">
        <v>1.65509259259259E-3</v>
      </c>
      <c r="D1113">
        <v>2.3833333333333302</v>
      </c>
    </row>
    <row r="1114" spans="1:4" ht="15.75" customHeight="1" x14ac:dyDescent="0.25">
      <c r="A1114" s="1" t="s">
        <v>1377</v>
      </c>
      <c r="B1114" s="2">
        <v>7.9861111111111105E-4</v>
      </c>
      <c r="C1114" s="1">
        <v>7.9861111111111105E-4</v>
      </c>
      <c r="D1114">
        <v>1.1499999999999999</v>
      </c>
    </row>
    <row r="1115" spans="1:4" ht="15.75" customHeight="1" x14ac:dyDescent="0.25">
      <c r="A1115" s="1" t="s">
        <v>59</v>
      </c>
      <c r="B1115" s="2">
        <v>6.8171296296296296E-3</v>
      </c>
      <c r="C1115" s="1">
        <v>6.8171296296296296E-3</v>
      </c>
      <c r="D1115">
        <v>9.8166666666666593</v>
      </c>
    </row>
    <row r="1116" spans="1:4" ht="15.75" customHeight="1" x14ac:dyDescent="0.25">
      <c r="A1116" s="1" t="s">
        <v>947</v>
      </c>
      <c r="B1116" s="2">
        <v>1.4814814814814801E-3</v>
      </c>
      <c r="C1116" s="1">
        <v>1.4814814814814801E-3</v>
      </c>
      <c r="D1116">
        <v>2.1333333333333302</v>
      </c>
    </row>
    <row r="1117" spans="1:4" ht="15.75" customHeight="1" x14ac:dyDescent="0.25">
      <c r="A1117" s="1" t="s">
        <v>714</v>
      </c>
      <c r="B1117" s="2">
        <v>1.85185185185185E-3</v>
      </c>
      <c r="C1117" s="1">
        <v>1.85185185185185E-3</v>
      </c>
      <c r="D1117">
        <v>2.6666666666666599</v>
      </c>
    </row>
    <row r="1118" spans="1:4" ht="15.75" customHeight="1" x14ac:dyDescent="0.25">
      <c r="A1118" s="1" t="s">
        <v>460</v>
      </c>
      <c r="B1118" s="2">
        <v>2.4652777777777802E-3</v>
      </c>
      <c r="C1118" s="1">
        <v>2.4652777777777802E-3</v>
      </c>
      <c r="D1118">
        <v>3.55</v>
      </c>
    </row>
    <row r="1119" spans="1:4" ht="15.75" customHeight="1" x14ac:dyDescent="0.25">
      <c r="A1119" s="1" t="s">
        <v>1284</v>
      </c>
      <c r="B1119" s="2">
        <v>9.4907407407407397E-4</v>
      </c>
      <c r="C1119" s="1">
        <v>9.4907407407407397E-4</v>
      </c>
      <c r="D1119">
        <v>1.36666666666667</v>
      </c>
    </row>
    <row r="1120" spans="1:4" ht="15.75" customHeight="1" x14ac:dyDescent="0.25">
      <c r="A1120" s="1" t="s">
        <v>57</v>
      </c>
      <c r="B1120" s="2">
        <v>6.875E-3</v>
      </c>
      <c r="C1120" s="1">
        <v>6.875E-3</v>
      </c>
      <c r="D1120">
        <v>9.8999999999999897</v>
      </c>
    </row>
    <row r="1121" spans="1:4" ht="15.75" customHeight="1" x14ac:dyDescent="0.25">
      <c r="A1121" s="1" t="s">
        <v>236</v>
      </c>
      <c r="B1121" s="2">
        <v>3.7384259259259302E-3</v>
      </c>
      <c r="C1121" s="1">
        <v>3.7384259259259302E-3</v>
      </c>
      <c r="D1121">
        <v>5.3833333333333302</v>
      </c>
    </row>
    <row r="1122" spans="1:4" ht="15.75" customHeight="1" x14ac:dyDescent="0.25">
      <c r="A1122" s="1" t="s">
        <v>728</v>
      </c>
      <c r="B1122" s="2">
        <v>1.8287037037037E-3</v>
      </c>
      <c r="C1122" s="1">
        <v>1.8287037037037E-3</v>
      </c>
      <c r="D1122">
        <v>2.6333333333333302</v>
      </c>
    </row>
    <row r="1123" spans="1:4" ht="15.75" customHeight="1" x14ac:dyDescent="0.25">
      <c r="A1123" s="1" t="s">
        <v>1335</v>
      </c>
      <c r="B1123" s="2">
        <v>8.7962962962963005E-4</v>
      </c>
      <c r="C1123" s="1">
        <v>8.7962962962963005E-4</v>
      </c>
      <c r="D1123">
        <v>1.2666666666666699</v>
      </c>
    </row>
    <row r="1124" spans="1:4" ht="15.75" customHeight="1" x14ac:dyDescent="0.25">
      <c r="A1124" s="1" t="s">
        <v>1370</v>
      </c>
      <c r="B1124" s="2">
        <v>8.1018518518518505E-4</v>
      </c>
      <c r="C1124" s="1">
        <v>8.1018518518518505E-4</v>
      </c>
      <c r="D1124">
        <v>1.1666666666666701</v>
      </c>
    </row>
    <row r="1125" spans="1:4" ht="15.75" customHeight="1" x14ac:dyDescent="0.25">
      <c r="A1125" s="1" t="s">
        <v>418</v>
      </c>
      <c r="B1125" s="2">
        <v>2.60416666666667E-3</v>
      </c>
      <c r="C1125" s="1">
        <v>2.60416666666667E-3</v>
      </c>
      <c r="D1125">
        <v>3.75</v>
      </c>
    </row>
    <row r="1126" spans="1:4" ht="15.75" customHeight="1" x14ac:dyDescent="0.25">
      <c r="A1126" s="1" t="s">
        <v>706</v>
      </c>
      <c r="B1126" s="2">
        <v>1.86342592592593E-3</v>
      </c>
      <c r="C1126" s="1">
        <v>1.86342592592593E-3</v>
      </c>
      <c r="D1126">
        <v>2.68333333333333</v>
      </c>
    </row>
    <row r="1127" spans="1:4" ht="15.75" customHeight="1" x14ac:dyDescent="0.25">
      <c r="A1127" s="1" t="s">
        <v>531</v>
      </c>
      <c r="B1127" s="2">
        <v>2.2569444444444399E-3</v>
      </c>
      <c r="C1127" s="1">
        <v>2.2569444444444399E-3</v>
      </c>
      <c r="D1127">
        <v>3.25</v>
      </c>
    </row>
    <row r="1128" spans="1:4" ht="15.75" customHeight="1" x14ac:dyDescent="0.25">
      <c r="A1128" s="1" t="s">
        <v>444</v>
      </c>
      <c r="B1128" s="2">
        <v>2.5115740740740702E-3</v>
      </c>
      <c r="C1128" s="1">
        <v>2.5115740740740702E-3</v>
      </c>
      <c r="D1128">
        <v>3.61666666666666</v>
      </c>
    </row>
    <row r="1129" spans="1:4" ht="15.75" customHeight="1" x14ac:dyDescent="0.25">
      <c r="A1129" s="1" t="s">
        <v>197</v>
      </c>
      <c r="B1129" s="2">
        <v>4.1666666666666701E-3</v>
      </c>
      <c r="C1129" s="1">
        <v>4.1666666666666701E-3</v>
      </c>
      <c r="D1129">
        <v>6</v>
      </c>
    </row>
    <row r="1130" spans="1:4" ht="15.75" customHeight="1" x14ac:dyDescent="0.25">
      <c r="A1130" s="1" t="s">
        <v>23</v>
      </c>
      <c r="B1130" s="2">
        <v>1.13773148148148E-2</v>
      </c>
      <c r="C1130" s="1">
        <v>1.13773148148148E-2</v>
      </c>
      <c r="D1130">
        <v>16.383333333333301</v>
      </c>
    </row>
    <row r="1131" spans="1:4" ht="15.75" customHeight="1" x14ac:dyDescent="0.25">
      <c r="A1131" s="1" t="s">
        <v>425</v>
      </c>
      <c r="B1131" s="2">
        <v>2.5810185185185198E-3</v>
      </c>
      <c r="C1131" s="1">
        <v>2.5810185185185198E-3</v>
      </c>
      <c r="D1131">
        <v>3.7166666666666601</v>
      </c>
    </row>
    <row r="1132" spans="1:4" ht="15.75" customHeight="1" x14ac:dyDescent="0.25">
      <c r="A1132" s="1" t="s">
        <v>288</v>
      </c>
      <c r="B1132" s="2">
        <v>3.3333333333333301E-3</v>
      </c>
      <c r="C1132" s="1">
        <v>3.3333333333333301E-3</v>
      </c>
      <c r="D1132">
        <v>4.8</v>
      </c>
    </row>
    <row r="1133" spans="1:4" ht="15.75" customHeight="1" x14ac:dyDescent="0.25">
      <c r="A1133" s="1" t="s">
        <v>72</v>
      </c>
      <c r="B1133" s="2">
        <v>6.3657407407407404E-3</v>
      </c>
      <c r="C1133" s="1">
        <v>6.3657407407407404E-3</v>
      </c>
      <c r="D1133">
        <v>9.1666666666666607</v>
      </c>
    </row>
    <row r="1134" spans="1:4" ht="15.75" customHeight="1" x14ac:dyDescent="0.25">
      <c r="A1134" s="1" t="s">
        <v>309</v>
      </c>
      <c r="B1134" s="2">
        <v>3.1828703703703702E-3</v>
      </c>
      <c r="C1134" s="1">
        <v>3.1828703703703702E-3</v>
      </c>
      <c r="D1134">
        <v>4.5833333333333304</v>
      </c>
    </row>
    <row r="1135" spans="1:4" ht="15.75" customHeight="1" x14ac:dyDescent="0.25">
      <c r="A1135" s="1" t="s">
        <v>232</v>
      </c>
      <c r="B1135" s="2">
        <v>3.8078703703703699E-3</v>
      </c>
      <c r="C1135" s="1">
        <v>3.8078703703703699E-3</v>
      </c>
      <c r="D1135">
        <v>5.4833333333333298</v>
      </c>
    </row>
    <row r="1136" spans="1:4" ht="15.75" customHeight="1" x14ac:dyDescent="0.25">
      <c r="A1136" s="1" t="s">
        <v>674</v>
      </c>
      <c r="B1136" s="2">
        <v>1.9212962962963001E-3</v>
      </c>
      <c r="C1136" s="1">
        <v>1.9212962962963001E-3</v>
      </c>
      <c r="D1136">
        <v>2.7666666666666599</v>
      </c>
    </row>
    <row r="1137" spans="1:4" ht="15.75" customHeight="1" x14ac:dyDescent="0.25">
      <c r="A1137" s="1" t="s">
        <v>67</v>
      </c>
      <c r="B1137" s="2">
        <v>6.5509259259259297E-3</v>
      </c>
      <c r="C1137" s="1">
        <v>6.5509259259259297E-3</v>
      </c>
      <c r="D1137">
        <v>9.43333333333333</v>
      </c>
    </row>
    <row r="1138" spans="1:4" ht="15.75" customHeight="1" x14ac:dyDescent="0.25">
      <c r="A1138" s="1" t="s">
        <v>1977</v>
      </c>
      <c r="B1138" s="2">
        <v>4.6296296296296301E-5</v>
      </c>
      <c r="C1138" s="1">
        <v>4.6296296296296301E-5</v>
      </c>
      <c r="D1138">
        <v>6.6666666666666596E-2</v>
      </c>
    </row>
    <row r="1139" spans="1:4" ht="15.75" customHeight="1" x14ac:dyDescent="0.25">
      <c r="A1139" s="1" t="s">
        <v>2191</v>
      </c>
      <c r="B1139" s="2">
        <v>0</v>
      </c>
      <c r="C1139" s="1">
        <v>0</v>
      </c>
      <c r="D1139">
        <v>0</v>
      </c>
    </row>
    <row r="1140" spans="1:4" ht="15.75" customHeight="1" x14ac:dyDescent="0.25">
      <c r="A1140" s="1" t="s">
        <v>1653</v>
      </c>
      <c r="B1140" s="2">
        <v>3.3564814814814801E-4</v>
      </c>
      <c r="C1140" s="1">
        <v>3.3564814814814801E-4</v>
      </c>
      <c r="D1140">
        <v>0.483333333333333</v>
      </c>
    </row>
    <row r="1141" spans="1:4" ht="15.75" customHeight="1" x14ac:dyDescent="0.25">
      <c r="A1141" s="1" t="s">
        <v>1379</v>
      </c>
      <c r="B1141" s="2">
        <v>7.8703703703703705E-4</v>
      </c>
      <c r="C1141" s="1">
        <v>7.8703703703703705E-4</v>
      </c>
      <c r="D1141">
        <v>1.13333333333333</v>
      </c>
    </row>
    <row r="1142" spans="1:4" ht="15.75" customHeight="1" x14ac:dyDescent="0.25">
      <c r="A1142" s="1" t="s">
        <v>1013</v>
      </c>
      <c r="B1142" s="2">
        <v>1.3657407407407401E-3</v>
      </c>
      <c r="C1142" s="1">
        <v>1.3657407407407401E-3</v>
      </c>
      <c r="D1142">
        <v>1.9666666666666699</v>
      </c>
    </row>
    <row r="1143" spans="1:4" ht="15.75" customHeight="1" x14ac:dyDescent="0.25">
      <c r="A1143" s="1" t="s">
        <v>310</v>
      </c>
      <c r="B1143" s="2">
        <v>3.1828703703703702E-3</v>
      </c>
      <c r="C1143" s="1">
        <v>3.1828703703703702E-3</v>
      </c>
      <c r="D1143">
        <v>4.5833333333333304</v>
      </c>
    </row>
    <row r="1144" spans="1:4" ht="15.75" customHeight="1" x14ac:dyDescent="0.25">
      <c r="A1144" s="1" t="s">
        <v>195</v>
      </c>
      <c r="B1144" s="2">
        <v>4.1666666666666701E-3</v>
      </c>
      <c r="C1144" s="1">
        <v>4.1666666666666701E-3</v>
      </c>
      <c r="D1144">
        <v>6</v>
      </c>
    </row>
    <row r="1145" spans="1:4" ht="15.75" customHeight="1" x14ac:dyDescent="0.25">
      <c r="A1145" s="1" t="s">
        <v>1945</v>
      </c>
      <c r="B1145" s="2">
        <v>5.78703703703704E-5</v>
      </c>
      <c r="C1145" s="1">
        <v>5.78703703703704E-5</v>
      </c>
      <c r="D1145">
        <v>8.3333333333333301E-2</v>
      </c>
    </row>
    <row r="1146" spans="1:4" ht="15.75" customHeight="1" x14ac:dyDescent="0.25">
      <c r="A1146" s="1" t="s">
        <v>1504</v>
      </c>
      <c r="B1146" s="2">
        <v>6.01851851851852E-4</v>
      </c>
      <c r="C1146" s="1">
        <v>6.01851851851852E-4</v>
      </c>
      <c r="D1146">
        <v>0.86666666666666603</v>
      </c>
    </row>
    <row r="1147" spans="1:4" ht="15.75" customHeight="1" x14ac:dyDescent="0.25">
      <c r="A1147" s="1" t="s">
        <v>616</v>
      </c>
      <c r="B1147" s="2">
        <v>2.0717592592592602E-3</v>
      </c>
      <c r="C1147" s="1">
        <v>2.0717592592592602E-3</v>
      </c>
      <c r="D1147">
        <v>2.9833333333333298</v>
      </c>
    </row>
    <row r="1148" spans="1:4" ht="15.75" customHeight="1" x14ac:dyDescent="0.25">
      <c r="A1148" s="1" t="s">
        <v>1887</v>
      </c>
      <c r="B1148" s="2">
        <v>8.1018518518518503E-5</v>
      </c>
      <c r="C1148" s="1">
        <v>8.1018518518518503E-5</v>
      </c>
      <c r="D1148">
        <v>0.116666666666667</v>
      </c>
    </row>
    <row r="1149" spans="1:4" ht="15.75" customHeight="1" x14ac:dyDescent="0.25">
      <c r="A1149" s="1" t="s">
        <v>1978</v>
      </c>
      <c r="B1149" s="2">
        <v>4.6296296296296301E-5</v>
      </c>
      <c r="C1149" s="1">
        <v>4.6296296296296301E-5</v>
      </c>
      <c r="D1149">
        <v>6.6666666666666596E-2</v>
      </c>
    </row>
    <row r="1150" spans="1:4" ht="15.75" customHeight="1" x14ac:dyDescent="0.25">
      <c r="A1150" s="1" t="s">
        <v>1743</v>
      </c>
      <c r="B1150" s="2">
        <v>2.19907407407407E-4</v>
      </c>
      <c r="C1150" s="1">
        <v>2.19907407407407E-4</v>
      </c>
      <c r="D1150">
        <v>0.31666666666666599</v>
      </c>
    </row>
    <row r="1151" spans="1:4" ht="15.75" customHeight="1" x14ac:dyDescent="0.25">
      <c r="A1151" s="1" t="s">
        <v>526</v>
      </c>
      <c r="B1151" s="2">
        <v>2.26851851851852E-3</v>
      </c>
      <c r="C1151" s="1">
        <v>2.26851851851852E-3</v>
      </c>
      <c r="D1151">
        <v>3.2666666666666599</v>
      </c>
    </row>
    <row r="1152" spans="1:4" ht="15.75" customHeight="1" x14ac:dyDescent="0.25">
      <c r="A1152" s="1" t="s">
        <v>450</v>
      </c>
      <c r="B1152" s="2">
        <v>2.48842592592593E-3</v>
      </c>
      <c r="C1152" s="1">
        <v>2.48842592592593E-3</v>
      </c>
      <c r="D1152">
        <v>3.5833333333333299</v>
      </c>
    </row>
    <row r="1153" spans="1:4" ht="15.75" customHeight="1" x14ac:dyDescent="0.25">
      <c r="A1153" s="1" t="s">
        <v>1979</v>
      </c>
      <c r="B1153" s="2">
        <v>4.6296296296296301E-5</v>
      </c>
      <c r="C1153" s="1">
        <v>4.6296296296296301E-5</v>
      </c>
      <c r="D1153">
        <v>6.6666666666666596E-2</v>
      </c>
    </row>
    <row r="1154" spans="1:4" ht="15.75" customHeight="1" x14ac:dyDescent="0.25">
      <c r="A1154" s="1" t="s">
        <v>1145</v>
      </c>
      <c r="B1154" s="2">
        <v>1.1574074074074099E-3</v>
      </c>
      <c r="C1154" s="1">
        <v>1.1574074074074099E-3</v>
      </c>
      <c r="D1154">
        <v>1.6666666666666701</v>
      </c>
    </row>
    <row r="1155" spans="1:4" ht="15.75" customHeight="1" x14ac:dyDescent="0.25">
      <c r="A1155" s="1" t="s">
        <v>213</v>
      </c>
      <c r="B1155" s="2">
        <v>3.9930555555555596E-3</v>
      </c>
      <c r="C1155" s="1">
        <v>3.9930555555555596E-3</v>
      </c>
      <c r="D1155">
        <v>5.75</v>
      </c>
    </row>
    <row r="1156" spans="1:4" ht="15.75" customHeight="1" x14ac:dyDescent="0.25">
      <c r="A1156" s="1" t="s">
        <v>1850</v>
      </c>
      <c r="B1156" s="2">
        <v>1.15740740740741E-4</v>
      </c>
      <c r="C1156" s="1">
        <v>1.15740740740741E-4</v>
      </c>
      <c r="D1156">
        <v>0.16666666666666699</v>
      </c>
    </row>
    <row r="1157" spans="1:4" ht="15.75" customHeight="1" x14ac:dyDescent="0.25">
      <c r="A1157" s="1" t="s">
        <v>1068</v>
      </c>
      <c r="B1157" s="2">
        <v>1.30787037037037E-3</v>
      </c>
      <c r="C1157" s="1">
        <v>1.30787037037037E-3</v>
      </c>
      <c r="D1157">
        <v>1.88333333333333</v>
      </c>
    </row>
    <row r="1158" spans="1:4" ht="15.75" customHeight="1" x14ac:dyDescent="0.25">
      <c r="A1158" s="1" t="s">
        <v>1201</v>
      </c>
      <c r="B1158" s="2">
        <v>1.07638888888889E-3</v>
      </c>
      <c r="C1158" s="1">
        <v>1.07638888888889E-3</v>
      </c>
      <c r="D1158">
        <v>1.55</v>
      </c>
    </row>
    <row r="1159" spans="1:4" ht="15.75" customHeight="1" x14ac:dyDescent="0.25">
      <c r="A1159" s="1" t="s">
        <v>2052</v>
      </c>
      <c r="B1159" s="2">
        <v>2.31481481481481E-5</v>
      </c>
      <c r="C1159" s="1">
        <v>2.31481481481481E-5</v>
      </c>
      <c r="D1159">
        <v>3.3333333333333298E-2</v>
      </c>
    </row>
    <row r="1160" spans="1:4" ht="15.75" customHeight="1" x14ac:dyDescent="0.25">
      <c r="A1160" s="1" t="s">
        <v>1590</v>
      </c>
      <c r="B1160" s="2">
        <v>4.2824074074074102E-4</v>
      </c>
      <c r="C1160" s="1">
        <v>4.2824074074074102E-4</v>
      </c>
      <c r="D1160">
        <v>0.61666666666666603</v>
      </c>
    </row>
    <row r="1161" spans="1:4" ht="15.75" customHeight="1" x14ac:dyDescent="0.25">
      <c r="A1161" s="1" t="s">
        <v>1564</v>
      </c>
      <c r="B1161" s="2">
        <v>4.7453703703703698E-4</v>
      </c>
      <c r="C1161" s="1">
        <v>4.7453703703703698E-4</v>
      </c>
      <c r="D1161">
        <v>0.68333333333333302</v>
      </c>
    </row>
    <row r="1162" spans="1:4" ht="15.75" customHeight="1" x14ac:dyDescent="0.25">
      <c r="A1162" s="1" t="s">
        <v>682</v>
      </c>
      <c r="B1162" s="2">
        <v>1.90972222222222E-3</v>
      </c>
      <c r="C1162" s="1">
        <v>1.90972222222222E-3</v>
      </c>
      <c r="D1162">
        <v>2.75</v>
      </c>
    </row>
    <row r="1163" spans="1:4" ht="15.75" customHeight="1" x14ac:dyDescent="0.25">
      <c r="A1163" s="1" t="s">
        <v>1337</v>
      </c>
      <c r="B1163" s="2">
        <v>8.6805555555555605E-4</v>
      </c>
      <c r="C1163" s="1">
        <v>8.6805555555555605E-4</v>
      </c>
      <c r="D1163">
        <v>1.25</v>
      </c>
    </row>
    <row r="1164" spans="1:4" ht="15.75" customHeight="1" x14ac:dyDescent="0.25">
      <c r="A1164" s="1" t="s">
        <v>327</v>
      </c>
      <c r="B1164" s="2">
        <v>3.04398148148148E-3</v>
      </c>
      <c r="C1164" s="1">
        <v>3.04398148148148E-3</v>
      </c>
      <c r="D1164">
        <v>4.3833333333333302</v>
      </c>
    </row>
    <row r="1165" spans="1:4" ht="15.75" customHeight="1" x14ac:dyDescent="0.25">
      <c r="A1165" s="1" t="s">
        <v>1414</v>
      </c>
      <c r="B1165" s="2">
        <v>7.2916666666666703E-4</v>
      </c>
      <c r="C1165" s="1">
        <v>7.2916666666666703E-4</v>
      </c>
      <c r="D1165">
        <v>1.05</v>
      </c>
    </row>
    <row r="1166" spans="1:4" ht="15.75" customHeight="1" x14ac:dyDescent="0.25">
      <c r="A1166" s="1" t="s">
        <v>1359</v>
      </c>
      <c r="B1166" s="2">
        <v>8.3333333333333295E-4</v>
      </c>
      <c r="C1166" s="1">
        <v>8.3333333333333295E-4</v>
      </c>
      <c r="D1166">
        <v>1.2</v>
      </c>
    </row>
    <row r="1167" spans="1:4" ht="15.75" customHeight="1" x14ac:dyDescent="0.25">
      <c r="A1167" s="1" t="s">
        <v>375</v>
      </c>
      <c r="B1167" s="2">
        <v>2.8009259259259298E-3</v>
      </c>
      <c r="C1167" s="1">
        <v>2.8009259259259298E-3</v>
      </c>
      <c r="D1167">
        <v>4.0333333333333297</v>
      </c>
    </row>
    <row r="1168" spans="1:4" ht="15.75" customHeight="1" x14ac:dyDescent="0.25">
      <c r="A1168" s="1" t="s">
        <v>532</v>
      </c>
      <c r="B1168" s="2">
        <v>2.2569444444444399E-3</v>
      </c>
      <c r="C1168" s="1">
        <v>2.2569444444444399E-3</v>
      </c>
      <c r="D1168">
        <v>3.25</v>
      </c>
    </row>
    <row r="1169" spans="1:4" ht="15.75" customHeight="1" x14ac:dyDescent="0.25">
      <c r="A1169" s="1" t="s">
        <v>656</v>
      </c>
      <c r="B1169" s="2">
        <v>1.9675925925925898E-3</v>
      </c>
      <c r="C1169" s="1">
        <v>1.9675925925925898E-3</v>
      </c>
      <c r="D1169">
        <v>2.8333333333333299</v>
      </c>
    </row>
    <row r="1170" spans="1:4" ht="15.75" customHeight="1" x14ac:dyDescent="0.25">
      <c r="A1170" s="1" t="s">
        <v>679</v>
      </c>
      <c r="B1170" s="2">
        <v>1.90972222222222E-3</v>
      </c>
      <c r="C1170" s="1">
        <v>1.90972222222222E-3</v>
      </c>
      <c r="D1170">
        <v>2.75</v>
      </c>
    </row>
    <row r="1171" spans="1:4" ht="15.75" customHeight="1" x14ac:dyDescent="0.25">
      <c r="A1171" s="1" t="s">
        <v>480</v>
      </c>
      <c r="B1171" s="2">
        <v>2.3958333333333301E-3</v>
      </c>
      <c r="C1171" s="1">
        <v>2.3958333333333301E-3</v>
      </c>
      <c r="D1171">
        <v>3.45</v>
      </c>
    </row>
    <row r="1172" spans="1:4" ht="15.75" customHeight="1" x14ac:dyDescent="0.25">
      <c r="A1172" s="1" t="s">
        <v>696</v>
      </c>
      <c r="B1172" s="2">
        <v>1.8981481481481501E-3</v>
      </c>
      <c r="C1172" s="1">
        <v>1.8981481481481501E-3</v>
      </c>
      <c r="D1172">
        <v>2.7333333333333298</v>
      </c>
    </row>
    <row r="1173" spans="1:4" ht="15.75" customHeight="1" x14ac:dyDescent="0.25">
      <c r="A1173" s="1" t="s">
        <v>964</v>
      </c>
      <c r="B1173" s="2">
        <v>1.44675925925926E-3</v>
      </c>
      <c r="C1173" s="1">
        <v>1.44675925925926E-3</v>
      </c>
      <c r="D1173">
        <v>2.0833333333333299</v>
      </c>
    </row>
    <row r="1174" spans="1:4" ht="15.75" customHeight="1" x14ac:dyDescent="0.25">
      <c r="A1174" s="1" t="s">
        <v>644</v>
      </c>
      <c r="B1174" s="2">
        <v>1.99074074074074E-3</v>
      </c>
      <c r="C1174" s="1">
        <v>1.99074074074074E-3</v>
      </c>
      <c r="D1174">
        <v>2.86666666666666</v>
      </c>
    </row>
    <row r="1175" spans="1:4" ht="15.75" customHeight="1" x14ac:dyDescent="0.25">
      <c r="A1175" s="1" t="s">
        <v>1482</v>
      </c>
      <c r="B1175" s="2">
        <v>6.4814814814814802E-4</v>
      </c>
      <c r="C1175" s="1">
        <v>6.4814814814814802E-4</v>
      </c>
      <c r="D1175">
        <v>0.93333333333333302</v>
      </c>
    </row>
    <row r="1176" spans="1:4" ht="15.75" customHeight="1" x14ac:dyDescent="0.25">
      <c r="A1176" s="1" t="s">
        <v>667</v>
      </c>
      <c r="B1176" s="2">
        <v>1.9444444444444401E-3</v>
      </c>
      <c r="C1176" s="1">
        <v>1.9444444444444401E-3</v>
      </c>
      <c r="D1176">
        <v>2.8</v>
      </c>
    </row>
    <row r="1177" spans="1:4" ht="15.75" customHeight="1" x14ac:dyDescent="0.25">
      <c r="A1177" s="1" t="s">
        <v>694</v>
      </c>
      <c r="B1177" s="2">
        <v>1.8981481481481501E-3</v>
      </c>
      <c r="C1177" s="1">
        <v>1.8981481481481501E-3</v>
      </c>
      <c r="D1177">
        <v>2.7333333333333298</v>
      </c>
    </row>
    <row r="1178" spans="1:4" ht="15.75" customHeight="1" x14ac:dyDescent="0.25">
      <c r="A1178" s="1" t="s">
        <v>558</v>
      </c>
      <c r="B1178" s="2">
        <v>2.1875000000000002E-3</v>
      </c>
      <c r="C1178" s="1">
        <v>2.1875000000000002E-3</v>
      </c>
      <c r="D1178">
        <v>3.15</v>
      </c>
    </row>
    <row r="1179" spans="1:4" ht="15.75" customHeight="1" x14ac:dyDescent="0.25">
      <c r="A1179" s="1" t="s">
        <v>984</v>
      </c>
      <c r="B1179" s="2">
        <v>1.41203703703704E-3</v>
      </c>
      <c r="C1179" s="1">
        <v>1.41203703703704E-3</v>
      </c>
      <c r="D1179">
        <v>2.0333333333333301</v>
      </c>
    </row>
    <row r="1180" spans="1:4" ht="15.75" customHeight="1" x14ac:dyDescent="0.25">
      <c r="A1180" s="1" t="s">
        <v>503</v>
      </c>
      <c r="B1180" s="2">
        <v>2.32638888888889E-3</v>
      </c>
      <c r="C1180" s="1">
        <v>2.32638888888889E-3</v>
      </c>
      <c r="D1180">
        <v>3.35</v>
      </c>
    </row>
    <row r="1181" spans="1:4" ht="15.75" customHeight="1" x14ac:dyDescent="0.25">
      <c r="A1181" s="1" t="s">
        <v>1836</v>
      </c>
      <c r="B1181" s="2">
        <v>1.2731481481481499E-4</v>
      </c>
      <c r="C1181" s="1">
        <v>1.2731481481481499E-4</v>
      </c>
      <c r="D1181">
        <v>0.18333333333333299</v>
      </c>
    </row>
    <row r="1182" spans="1:4" ht="15.75" customHeight="1" x14ac:dyDescent="0.25">
      <c r="A1182" s="1" t="s">
        <v>529</v>
      </c>
      <c r="B1182" s="2">
        <v>2.26851851851852E-3</v>
      </c>
      <c r="C1182" s="1">
        <v>2.26851851851852E-3</v>
      </c>
      <c r="D1182">
        <v>3.2666666666666599</v>
      </c>
    </row>
    <row r="1183" spans="1:4" ht="15.75" customHeight="1" x14ac:dyDescent="0.25">
      <c r="A1183" s="1" t="s">
        <v>341</v>
      </c>
      <c r="B1183" s="2">
        <v>2.98611111111111E-3</v>
      </c>
      <c r="C1183" s="1">
        <v>2.98611111111111E-3</v>
      </c>
      <c r="D1183">
        <v>4.3</v>
      </c>
    </row>
    <row r="1184" spans="1:4" ht="15.75" customHeight="1" x14ac:dyDescent="0.25">
      <c r="A1184" s="1" t="s">
        <v>495</v>
      </c>
      <c r="B1184" s="2">
        <v>2.3379629629629601E-3</v>
      </c>
      <c r="C1184" s="1">
        <v>2.3379629629629601E-3</v>
      </c>
      <c r="D1184">
        <v>3.36666666666666</v>
      </c>
    </row>
    <row r="1185" spans="1:4" ht="15.75" customHeight="1" x14ac:dyDescent="0.25">
      <c r="A1185" s="1" t="s">
        <v>322</v>
      </c>
      <c r="B1185" s="2">
        <v>3.0787037037036998E-3</v>
      </c>
      <c r="C1185" s="1">
        <v>3.0787037037036998E-3</v>
      </c>
      <c r="D1185">
        <v>4.43333333333333</v>
      </c>
    </row>
    <row r="1186" spans="1:4" ht="15.75" customHeight="1" x14ac:dyDescent="0.25">
      <c r="A1186" s="1" t="s">
        <v>762</v>
      </c>
      <c r="B1186" s="2">
        <v>1.7824074074074101E-3</v>
      </c>
      <c r="C1186" s="1">
        <v>1.7824074074074101E-3</v>
      </c>
      <c r="D1186">
        <v>2.5666666666666602</v>
      </c>
    </row>
    <row r="1187" spans="1:4" ht="15.75" customHeight="1" x14ac:dyDescent="0.25">
      <c r="A1187" s="1" t="s">
        <v>668</v>
      </c>
      <c r="B1187" s="2">
        <v>1.9444444444444401E-3</v>
      </c>
      <c r="C1187" s="1">
        <v>1.9444444444444401E-3</v>
      </c>
      <c r="D1187">
        <v>2.8</v>
      </c>
    </row>
    <row r="1188" spans="1:4" ht="15.75" customHeight="1" x14ac:dyDescent="0.25">
      <c r="A1188" s="1" t="s">
        <v>597</v>
      </c>
      <c r="B1188" s="2">
        <v>2.10648148148148E-3</v>
      </c>
      <c r="C1188" s="1">
        <v>2.10648148148148E-3</v>
      </c>
      <c r="D1188">
        <v>3.0333333333333301</v>
      </c>
    </row>
    <row r="1189" spans="1:4" ht="15.75" customHeight="1" x14ac:dyDescent="0.25">
      <c r="A1189" s="1" t="s">
        <v>875</v>
      </c>
      <c r="B1189" s="2">
        <v>1.58564814814815E-3</v>
      </c>
      <c r="C1189" s="1">
        <v>1.58564814814815E-3</v>
      </c>
      <c r="D1189">
        <v>2.2833333333333301</v>
      </c>
    </row>
    <row r="1190" spans="1:4" ht="15.75" customHeight="1" x14ac:dyDescent="0.25">
      <c r="A1190" s="1" t="s">
        <v>627</v>
      </c>
      <c r="B1190" s="2">
        <v>2.0254629629629598E-3</v>
      </c>
      <c r="C1190" s="1">
        <v>2.0254629629629598E-3</v>
      </c>
      <c r="D1190">
        <v>2.9166666666666599</v>
      </c>
    </row>
    <row r="1191" spans="1:4" ht="15.75" customHeight="1" x14ac:dyDescent="0.25">
      <c r="A1191" s="1" t="s">
        <v>462</v>
      </c>
      <c r="B1191" s="2">
        <v>2.44212962962963E-3</v>
      </c>
      <c r="C1191" s="1">
        <v>2.44212962962963E-3</v>
      </c>
      <c r="D1191">
        <v>3.5166666666666599</v>
      </c>
    </row>
    <row r="1192" spans="1:4" ht="15.75" customHeight="1" x14ac:dyDescent="0.25">
      <c r="A1192" s="1" t="s">
        <v>605</v>
      </c>
      <c r="B1192" s="2">
        <v>2.0833333333333298E-3</v>
      </c>
      <c r="C1192" s="1">
        <v>2.0833333333333298E-3</v>
      </c>
      <c r="D1192">
        <v>3</v>
      </c>
    </row>
    <row r="1193" spans="1:4" ht="15.75" customHeight="1" x14ac:dyDescent="0.25">
      <c r="A1193" s="1" t="s">
        <v>338</v>
      </c>
      <c r="B1193" s="2">
        <v>2.98611111111111E-3</v>
      </c>
      <c r="C1193" s="1">
        <v>2.98611111111111E-3</v>
      </c>
      <c r="D1193">
        <v>4.3</v>
      </c>
    </row>
    <row r="1194" spans="1:4" ht="15.75" customHeight="1" x14ac:dyDescent="0.25">
      <c r="A1194" s="1" t="s">
        <v>794</v>
      </c>
      <c r="B1194" s="2">
        <v>1.71296296296296E-3</v>
      </c>
      <c r="C1194" s="1">
        <v>1.71296296296296E-3</v>
      </c>
      <c r="D1194">
        <v>2.4666666666666601</v>
      </c>
    </row>
    <row r="1195" spans="1:4" ht="15.75" customHeight="1" x14ac:dyDescent="0.25">
      <c r="A1195" s="1" t="s">
        <v>562</v>
      </c>
      <c r="B1195" s="2">
        <v>2.1759259259259301E-3</v>
      </c>
      <c r="C1195" s="1">
        <v>2.1759259259259301E-3</v>
      </c>
      <c r="D1195">
        <v>3.1333333333333302</v>
      </c>
    </row>
    <row r="1196" spans="1:4" ht="15.75" customHeight="1" x14ac:dyDescent="0.25">
      <c r="A1196" s="1" t="s">
        <v>465</v>
      </c>
      <c r="B1196" s="2">
        <v>2.44212962962963E-3</v>
      </c>
      <c r="C1196" s="1">
        <v>2.44212962962963E-3</v>
      </c>
      <c r="D1196">
        <v>3.5166666666666599</v>
      </c>
    </row>
    <row r="1197" spans="1:4" ht="15.75" customHeight="1" x14ac:dyDescent="0.25">
      <c r="A1197" s="1" t="s">
        <v>929</v>
      </c>
      <c r="B1197" s="2">
        <v>1.5046296296296301E-3</v>
      </c>
      <c r="C1197" s="1">
        <v>1.5046296296296301E-3</v>
      </c>
      <c r="D1197">
        <v>2.1666666666666599</v>
      </c>
    </row>
    <row r="1198" spans="1:4" ht="15.75" customHeight="1" x14ac:dyDescent="0.25">
      <c r="A1198" s="1" t="s">
        <v>1104</v>
      </c>
      <c r="B1198" s="2">
        <v>1.2384259259259299E-3</v>
      </c>
      <c r="C1198" s="1">
        <v>1.2384259259259299E-3</v>
      </c>
      <c r="D1198">
        <v>1.7833333333333301</v>
      </c>
    </row>
    <row r="1199" spans="1:4" ht="15.75" customHeight="1" x14ac:dyDescent="0.25">
      <c r="A1199" s="1" t="s">
        <v>942</v>
      </c>
      <c r="B1199" s="2">
        <v>1.49305555555556E-3</v>
      </c>
      <c r="C1199" s="1">
        <v>1.49305555555556E-3</v>
      </c>
      <c r="D1199">
        <v>2.15</v>
      </c>
    </row>
    <row r="1200" spans="1:4" ht="15.75" customHeight="1" x14ac:dyDescent="0.25">
      <c r="A1200" s="1" t="s">
        <v>611</v>
      </c>
      <c r="B1200" s="2">
        <v>2.0717592592592602E-3</v>
      </c>
      <c r="C1200" s="1">
        <v>2.0717592592592602E-3</v>
      </c>
      <c r="D1200">
        <v>2.9833333333333298</v>
      </c>
    </row>
    <row r="1201" spans="1:4" ht="15.75" customHeight="1" x14ac:dyDescent="0.25">
      <c r="A1201" s="1" t="s">
        <v>893</v>
      </c>
      <c r="B1201" s="2">
        <v>1.55092592592593E-3</v>
      </c>
      <c r="C1201" s="1">
        <v>1.55092592592593E-3</v>
      </c>
      <c r="D1201">
        <v>2.2333333333333298</v>
      </c>
    </row>
    <row r="1202" spans="1:4" ht="15.75" customHeight="1" x14ac:dyDescent="0.25">
      <c r="A1202" s="1" t="s">
        <v>511</v>
      </c>
      <c r="B1202" s="2">
        <v>2.3032407407407398E-3</v>
      </c>
      <c r="C1202" s="1">
        <v>2.3032407407407398E-3</v>
      </c>
      <c r="D1202">
        <v>3.3166666666666602</v>
      </c>
    </row>
    <row r="1203" spans="1:4" ht="15.75" customHeight="1" x14ac:dyDescent="0.25">
      <c r="A1203" s="1" t="s">
        <v>755</v>
      </c>
      <c r="B1203" s="2">
        <v>1.79398148148148E-3</v>
      </c>
      <c r="C1203" s="1">
        <v>1.79398148148148E-3</v>
      </c>
      <c r="D1203">
        <v>2.5833333333333299</v>
      </c>
    </row>
    <row r="1204" spans="1:4" ht="15.75" customHeight="1" x14ac:dyDescent="0.25">
      <c r="A1204" s="1" t="s">
        <v>579</v>
      </c>
      <c r="B1204" s="2">
        <v>2.1412037037036999E-3</v>
      </c>
      <c r="C1204" s="1">
        <v>2.1412037037036999E-3</v>
      </c>
      <c r="D1204">
        <v>3.0833333333333299</v>
      </c>
    </row>
    <row r="1205" spans="1:4" ht="15.75" customHeight="1" x14ac:dyDescent="0.25">
      <c r="A1205" s="1" t="s">
        <v>428</v>
      </c>
      <c r="B1205" s="2">
        <v>2.5694444444444402E-3</v>
      </c>
      <c r="C1205" s="1">
        <v>2.5694444444444402E-3</v>
      </c>
      <c r="D1205">
        <v>3.7</v>
      </c>
    </row>
    <row r="1206" spans="1:4" ht="15.75" customHeight="1" x14ac:dyDescent="0.25">
      <c r="A1206" s="1" t="s">
        <v>948</v>
      </c>
      <c r="B1206" s="2">
        <v>1.46990740740741E-3</v>
      </c>
      <c r="C1206" s="1">
        <v>1.46990740740741E-3</v>
      </c>
      <c r="D1206">
        <v>2.11666666666666</v>
      </c>
    </row>
    <row r="1207" spans="1:4" ht="15.75" customHeight="1" x14ac:dyDescent="0.25">
      <c r="A1207" s="1" t="s">
        <v>884</v>
      </c>
      <c r="B1207" s="2">
        <v>1.5625000000000001E-3</v>
      </c>
      <c r="C1207" s="1">
        <v>1.5625000000000001E-3</v>
      </c>
      <c r="D1207">
        <v>2.25</v>
      </c>
    </row>
    <row r="1208" spans="1:4" ht="15.75" customHeight="1" x14ac:dyDescent="0.25">
      <c r="A1208" s="1" t="s">
        <v>949</v>
      </c>
      <c r="B1208" s="2">
        <v>1.46990740740741E-3</v>
      </c>
      <c r="C1208" s="1">
        <v>1.46990740740741E-3</v>
      </c>
      <c r="D1208">
        <v>2.11666666666666</v>
      </c>
    </row>
    <row r="1209" spans="1:4" ht="15.75" customHeight="1" x14ac:dyDescent="0.25">
      <c r="A1209" s="1" t="s">
        <v>916</v>
      </c>
      <c r="B1209" s="2">
        <v>1.52777777777778E-3</v>
      </c>
      <c r="C1209" s="1">
        <v>1.52777777777778E-3</v>
      </c>
      <c r="D1209">
        <v>2.2000000000000002</v>
      </c>
    </row>
    <row r="1210" spans="1:4" ht="15.75" customHeight="1" x14ac:dyDescent="0.25">
      <c r="A1210" s="1" t="s">
        <v>704</v>
      </c>
      <c r="B1210" s="2">
        <v>1.86342592592593E-3</v>
      </c>
      <c r="C1210" s="1">
        <v>1.86342592592593E-3</v>
      </c>
      <c r="D1210">
        <v>2.68333333333333</v>
      </c>
    </row>
    <row r="1211" spans="1:4" ht="15.75" customHeight="1" x14ac:dyDescent="0.25">
      <c r="A1211" s="1" t="s">
        <v>1170</v>
      </c>
      <c r="B1211" s="2">
        <v>1.1226851851851901E-3</v>
      </c>
      <c r="C1211" s="1">
        <v>1.1226851851851901E-3</v>
      </c>
      <c r="D1211">
        <v>1.61666666666667</v>
      </c>
    </row>
    <row r="1212" spans="1:4" ht="15.75" customHeight="1" x14ac:dyDescent="0.25">
      <c r="A1212" s="1" t="s">
        <v>1302</v>
      </c>
      <c r="B1212" s="2">
        <v>9.1435185185185196E-4</v>
      </c>
      <c r="C1212" s="1">
        <v>9.1435185185185196E-4</v>
      </c>
      <c r="D1212">
        <v>1.31666666666667</v>
      </c>
    </row>
    <row r="1213" spans="1:4" ht="15.75" customHeight="1" x14ac:dyDescent="0.25">
      <c r="A1213" s="1" t="s">
        <v>736</v>
      </c>
      <c r="B1213" s="2">
        <v>1.8171296296296299E-3</v>
      </c>
      <c r="C1213" s="1">
        <v>1.8171296296296299E-3</v>
      </c>
      <c r="D1213">
        <v>2.61666666666666</v>
      </c>
    </row>
    <row r="1214" spans="1:4" ht="15.75" customHeight="1" x14ac:dyDescent="0.25">
      <c r="A1214" s="1" t="s">
        <v>1022</v>
      </c>
      <c r="B1214" s="2">
        <v>1.35416666666667E-3</v>
      </c>
      <c r="C1214" s="1">
        <v>1.35416666666667E-3</v>
      </c>
      <c r="D1214">
        <v>1.95</v>
      </c>
    </row>
    <row r="1215" spans="1:4" ht="15.75" customHeight="1" x14ac:dyDescent="0.25">
      <c r="A1215" s="1" t="s">
        <v>1069</v>
      </c>
      <c r="B1215" s="2">
        <v>1.30787037037037E-3</v>
      </c>
      <c r="C1215" s="1">
        <v>1.30787037037037E-3</v>
      </c>
      <c r="D1215">
        <v>1.88333333333333</v>
      </c>
    </row>
    <row r="1216" spans="1:4" ht="15.75" customHeight="1" x14ac:dyDescent="0.25">
      <c r="A1216" s="1" t="s">
        <v>468</v>
      </c>
      <c r="B1216" s="2">
        <v>2.4305555555555599E-3</v>
      </c>
      <c r="C1216" s="1">
        <v>2.4305555555555599E-3</v>
      </c>
      <c r="D1216">
        <v>3.5</v>
      </c>
    </row>
    <row r="1217" spans="1:4" ht="15.75" customHeight="1" x14ac:dyDescent="0.25">
      <c r="A1217" s="1" t="s">
        <v>853</v>
      </c>
      <c r="B1217" s="2">
        <v>1.6203703703703701E-3</v>
      </c>
      <c r="C1217" s="1">
        <v>1.6203703703703701E-3</v>
      </c>
      <c r="D1217">
        <v>2.3333333333333299</v>
      </c>
    </row>
    <row r="1218" spans="1:4" ht="15.75" customHeight="1" x14ac:dyDescent="0.25">
      <c r="A1218" s="1" t="s">
        <v>1328</v>
      </c>
      <c r="B1218" s="2">
        <v>8.9120370370370395E-4</v>
      </c>
      <c r="C1218" s="1">
        <v>8.9120370370370395E-4</v>
      </c>
      <c r="D1218">
        <v>1.2833333333333301</v>
      </c>
    </row>
    <row r="1219" spans="1:4" ht="15.75" customHeight="1" x14ac:dyDescent="0.25">
      <c r="A1219" s="1" t="s">
        <v>1281</v>
      </c>
      <c r="B1219" s="2">
        <v>9.6064814814814797E-4</v>
      </c>
      <c r="C1219" s="1">
        <v>9.6064814814814797E-4</v>
      </c>
      <c r="D1219">
        <v>1.38333333333333</v>
      </c>
    </row>
    <row r="1220" spans="1:4" ht="15.75" customHeight="1" x14ac:dyDescent="0.25">
      <c r="A1220" s="1" t="s">
        <v>1247</v>
      </c>
      <c r="B1220" s="2">
        <v>1.0185185185185199E-3</v>
      </c>
      <c r="C1220" s="1">
        <v>1.0185185185185199E-3</v>
      </c>
      <c r="D1220">
        <v>1.4666666666666699</v>
      </c>
    </row>
    <row r="1221" spans="1:4" ht="15.75" customHeight="1" x14ac:dyDescent="0.25">
      <c r="A1221" s="1" t="s">
        <v>1102</v>
      </c>
      <c r="B1221" s="2">
        <v>1.25E-3</v>
      </c>
      <c r="C1221" s="1">
        <v>1.25E-3</v>
      </c>
      <c r="D1221">
        <v>1.8</v>
      </c>
    </row>
    <row r="1222" spans="1:4" ht="15.75" customHeight="1" x14ac:dyDescent="0.25">
      <c r="A1222" s="1" t="s">
        <v>470</v>
      </c>
      <c r="B1222" s="2">
        <v>2.4305555555555599E-3</v>
      </c>
      <c r="C1222" s="1">
        <v>2.4305555555555599E-3</v>
      </c>
      <c r="D1222">
        <v>3.5</v>
      </c>
    </row>
    <row r="1223" spans="1:4" ht="15.75" customHeight="1" x14ac:dyDescent="0.25">
      <c r="A1223" s="1" t="s">
        <v>814</v>
      </c>
      <c r="B1223" s="2">
        <v>1.68981481481481E-3</v>
      </c>
      <c r="C1223" s="1">
        <v>1.68981481481481E-3</v>
      </c>
      <c r="D1223">
        <v>2.43333333333333</v>
      </c>
    </row>
    <row r="1224" spans="1:4" ht="15.75" customHeight="1" x14ac:dyDescent="0.25">
      <c r="A1224" s="1" t="s">
        <v>325</v>
      </c>
      <c r="B1224" s="2">
        <v>3.0555555555555601E-3</v>
      </c>
      <c r="C1224" s="1">
        <v>3.0555555555555601E-3</v>
      </c>
      <c r="D1224">
        <v>4.4000000000000004</v>
      </c>
    </row>
    <row r="1225" spans="1:4" ht="15.75" customHeight="1" x14ac:dyDescent="0.25">
      <c r="A1225" s="1" t="s">
        <v>1294</v>
      </c>
      <c r="B1225" s="2">
        <v>9.3749999999999997E-4</v>
      </c>
      <c r="C1225" s="1">
        <v>9.3749999999999997E-4</v>
      </c>
      <c r="D1225">
        <v>1.35</v>
      </c>
    </row>
    <row r="1226" spans="1:4" ht="15.75" customHeight="1" x14ac:dyDescent="0.25">
      <c r="A1226" s="1" t="s">
        <v>521</v>
      </c>
      <c r="B1226" s="2">
        <v>2.2800925925925901E-3</v>
      </c>
      <c r="C1226" s="1">
        <v>2.2800925925925901E-3</v>
      </c>
      <c r="D1226">
        <v>3.2833333333333301</v>
      </c>
    </row>
    <row r="1227" spans="1:4" ht="15.75" customHeight="1" x14ac:dyDescent="0.25">
      <c r="A1227" s="1" t="s">
        <v>815</v>
      </c>
      <c r="B1227" s="2">
        <v>1.68981481481481E-3</v>
      </c>
      <c r="C1227" s="1">
        <v>1.68981481481481E-3</v>
      </c>
      <c r="D1227">
        <v>2.43333333333333</v>
      </c>
    </row>
    <row r="1228" spans="1:4" ht="15.75" customHeight="1" x14ac:dyDescent="0.25">
      <c r="A1228" s="1" t="s">
        <v>1234</v>
      </c>
      <c r="B1228" s="2">
        <v>1.03009259259259E-3</v>
      </c>
      <c r="C1228" s="1">
        <v>1.03009259259259E-3</v>
      </c>
      <c r="D1228">
        <v>1.4833333333333301</v>
      </c>
    </row>
    <row r="1229" spans="1:4" ht="15.75" customHeight="1" x14ac:dyDescent="0.25">
      <c r="A1229" s="1" t="s">
        <v>876</v>
      </c>
      <c r="B1229" s="2">
        <v>1.58564814814815E-3</v>
      </c>
      <c r="C1229" s="1">
        <v>1.58564814814815E-3</v>
      </c>
      <c r="D1229">
        <v>2.2833333333333301</v>
      </c>
    </row>
    <row r="1230" spans="1:4" ht="15.75" customHeight="1" x14ac:dyDescent="0.25">
      <c r="A1230" s="1" t="s">
        <v>778</v>
      </c>
      <c r="B1230" s="2">
        <v>1.74768518518519E-3</v>
      </c>
      <c r="C1230" s="1">
        <v>1.74768518518519E-3</v>
      </c>
      <c r="D1230">
        <v>2.5166666666666599</v>
      </c>
    </row>
    <row r="1231" spans="1:4" ht="15.75" customHeight="1" x14ac:dyDescent="0.25">
      <c r="A1231" s="1" t="s">
        <v>1266</v>
      </c>
      <c r="B1231" s="2">
        <v>9.8379629629629598E-4</v>
      </c>
      <c r="C1231" s="1">
        <v>9.8379629629629598E-4</v>
      </c>
      <c r="D1231">
        <v>1.4166666666666701</v>
      </c>
    </row>
    <row r="1232" spans="1:4" ht="15.75" customHeight="1" x14ac:dyDescent="0.25">
      <c r="A1232" s="1" t="s">
        <v>1059</v>
      </c>
      <c r="B1232" s="2">
        <v>1.30787037037037E-3</v>
      </c>
      <c r="C1232" s="1">
        <v>1.30787037037037E-3</v>
      </c>
      <c r="D1232">
        <v>1.88333333333333</v>
      </c>
    </row>
    <row r="1233" spans="1:4" ht="15.75" customHeight="1" x14ac:dyDescent="0.25">
      <c r="A1233" s="1" t="s">
        <v>1310</v>
      </c>
      <c r="B1233" s="2">
        <v>9.0277777777777795E-4</v>
      </c>
      <c r="C1233" s="1">
        <v>9.0277777777777795E-4</v>
      </c>
      <c r="D1233">
        <v>1.3</v>
      </c>
    </row>
    <row r="1234" spans="1:4" ht="15.75" customHeight="1" x14ac:dyDescent="0.25">
      <c r="A1234" s="1" t="s">
        <v>1511</v>
      </c>
      <c r="B1234" s="2">
        <v>5.78703703703704E-4</v>
      </c>
      <c r="C1234" s="1">
        <v>5.78703703703704E-4</v>
      </c>
      <c r="D1234">
        <v>0.83333333333333304</v>
      </c>
    </row>
    <row r="1235" spans="1:4" ht="15.75" customHeight="1" x14ac:dyDescent="0.25">
      <c r="A1235" s="1" t="s">
        <v>545</v>
      </c>
      <c r="B1235" s="2">
        <v>2.2222222222222201E-3</v>
      </c>
      <c r="C1235" s="1">
        <v>2.2222222222222201E-3</v>
      </c>
      <c r="D1235">
        <v>3.2</v>
      </c>
    </row>
    <row r="1236" spans="1:4" ht="15.75" customHeight="1" x14ac:dyDescent="0.25">
      <c r="A1236" s="1" t="s">
        <v>569</v>
      </c>
      <c r="B1236" s="2">
        <v>2.16435185185185E-3</v>
      </c>
      <c r="C1236" s="1">
        <v>2.16435185185185E-3</v>
      </c>
      <c r="D1236">
        <v>3.11666666666666</v>
      </c>
    </row>
    <row r="1237" spans="1:4" ht="15.75" customHeight="1" x14ac:dyDescent="0.25">
      <c r="A1237" s="1" t="s">
        <v>941</v>
      </c>
      <c r="B1237" s="2">
        <v>1.49305555555556E-3</v>
      </c>
      <c r="C1237" s="1">
        <v>1.49305555555556E-3</v>
      </c>
      <c r="D1237">
        <v>2.15</v>
      </c>
    </row>
    <row r="1238" spans="1:4" ht="15.75" customHeight="1" x14ac:dyDescent="0.25">
      <c r="A1238" s="1" t="s">
        <v>1007</v>
      </c>
      <c r="B1238" s="2">
        <v>1.3657407407407401E-3</v>
      </c>
      <c r="C1238" s="1">
        <v>1.3657407407407401E-3</v>
      </c>
      <c r="D1238">
        <v>1.9666666666666699</v>
      </c>
    </row>
    <row r="1239" spans="1:4" ht="15.75" customHeight="1" x14ac:dyDescent="0.25">
      <c r="A1239" s="1" t="s">
        <v>1154</v>
      </c>
      <c r="B1239" s="2">
        <v>1.1458333333333301E-3</v>
      </c>
      <c r="C1239" s="1">
        <v>1.1458333333333301E-3</v>
      </c>
      <c r="D1239">
        <v>1.65</v>
      </c>
    </row>
    <row r="1240" spans="1:4" ht="15.75" customHeight="1" x14ac:dyDescent="0.25">
      <c r="A1240" s="1" t="s">
        <v>748</v>
      </c>
      <c r="B1240" s="2">
        <v>1.79398148148148E-3</v>
      </c>
      <c r="C1240" s="1">
        <v>1.79398148148148E-3</v>
      </c>
      <c r="D1240">
        <v>2.5833333333333299</v>
      </c>
    </row>
    <row r="1241" spans="1:4" ht="15.75" customHeight="1" x14ac:dyDescent="0.25">
      <c r="A1241" s="1" t="s">
        <v>833</v>
      </c>
      <c r="B1241" s="2">
        <v>1.66666666666667E-3</v>
      </c>
      <c r="C1241" s="1">
        <v>1.66666666666667E-3</v>
      </c>
      <c r="D1241">
        <v>2.4</v>
      </c>
    </row>
    <row r="1242" spans="1:4" ht="15.75" customHeight="1" x14ac:dyDescent="0.25">
      <c r="A1242" s="1" t="s">
        <v>1180</v>
      </c>
      <c r="B1242" s="2">
        <v>1.11111111111111E-3</v>
      </c>
      <c r="C1242" s="1">
        <v>1.11111111111111E-3</v>
      </c>
      <c r="D1242">
        <v>1.6</v>
      </c>
    </row>
    <row r="1243" spans="1:4" ht="15.75" customHeight="1" x14ac:dyDescent="0.25">
      <c r="A1243" s="1" t="s">
        <v>448</v>
      </c>
      <c r="B1243" s="2">
        <v>2.48842592592593E-3</v>
      </c>
      <c r="C1243" s="1">
        <v>2.48842592592593E-3</v>
      </c>
      <c r="D1243">
        <v>3.5833333333333299</v>
      </c>
    </row>
    <row r="1244" spans="1:4" ht="15.75" customHeight="1" x14ac:dyDescent="0.25">
      <c r="A1244" s="1" t="s">
        <v>745</v>
      </c>
      <c r="B1244" s="2">
        <v>1.80555555555556E-3</v>
      </c>
      <c r="C1244" s="1">
        <v>1.80555555555556E-3</v>
      </c>
      <c r="D1244">
        <v>2.6</v>
      </c>
    </row>
    <row r="1245" spans="1:4" ht="15.75" customHeight="1" x14ac:dyDescent="0.25">
      <c r="A1245" s="1" t="s">
        <v>764</v>
      </c>
      <c r="B1245" s="2">
        <v>1.7824074074074101E-3</v>
      </c>
      <c r="C1245" s="1">
        <v>1.7824074074074101E-3</v>
      </c>
      <c r="D1245">
        <v>2.5666666666666602</v>
      </c>
    </row>
    <row r="1246" spans="1:4" ht="15.75" customHeight="1" x14ac:dyDescent="0.25">
      <c r="A1246" s="1" t="s">
        <v>563</v>
      </c>
      <c r="B1246" s="2">
        <v>2.1759259259259301E-3</v>
      </c>
      <c r="C1246" s="1">
        <v>2.1759259259259301E-3</v>
      </c>
      <c r="D1246">
        <v>3.1333333333333302</v>
      </c>
    </row>
    <row r="1247" spans="1:4" ht="15.75" customHeight="1" x14ac:dyDescent="0.25">
      <c r="A1247" s="1" t="s">
        <v>363</v>
      </c>
      <c r="B1247" s="2">
        <v>2.8472222222222202E-3</v>
      </c>
      <c r="C1247" s="1">
        <v>2.8472222222222202E-3</v>
      </c>
      <c r="D1247">
        <v>4.0999999999999996</v>
      </c>
    </row>
    <row r="1248" spans="1:4" ht="15.75" customHeight="1" x14ac:dyDescent="0.25">
      <c r="A1248" s="1" t="s">
        <v>910</v>
      </c>
      <c r="B1248" s="2">
        <v>1.52777777777778E-3</v>
      </c>
      <c r="C1248" s="1">
        <v>1.52777777777778E-3</v>
      </c>
      <c r="D1248">
        <v>2.2000000000000002</v>
      </c>
    </row>
    <row r="1249" spans="1:4" ht="15.75" customHeight="1" x14ac:dyDescent="0.25">
      <c r="A1249" s="1" t="s">
        <v>1232</v>
      </c>
      <c r="B1249" s="2">
        <v>1.0416666666666699E-3</v>
      </c>
      <c r="C1249" s="1">
        <v>1.0416666666666699E-3</v>
      </c>
      <c r="D1249">
        <v>1.5</v>
      </c>
    </row>
    <row r="1250" spans="1:4" ht="15.75" customHeight="1" x14ac:dyDescent="0.25">
      <c r="A1250" s="1" t="s">
        <v>811</v>
      </c>
      <c r="B1250" s="2">
        <v>1.7013888888888901E-3</v>
      </c>
      <c r="C1250" s="1">
        <v>1.7013888888888901E-3</v>
      </c>
      <c r="D1250">
        <v>2.4500000000000002</v>
      </c>
    </row>
    <row r="1251" spans="1:4" ht="15.75" customHeight="1" x14ac:dyDescent="0.25">
      <c r="A1251" s="1" t="s">
        <v>645</v>
      </c>
      <c r="B1251" s="2">
        <v>1.99074074074074E-3</v>
      </c>
      <c r="C1251" s="1">
        <v>1.99074074074074E-3</v>
      </c>
      <c r="D1251">
        <v>2.86666666666666</v>
      </c>
    </row>
    <row r="1252" spans="1:4" ht="15.75" customHeight="1" x14ac:dyDescent="0.25">
      <c r="A1252" s="1" t="s">
        <v>65</v>
      </c>
      <c r="B1252" s="2">
        <v>6.6087962962963001E-3</v>
      </c>
      <c r="C1252" s="1">
        <v>6.6087962962963001E-3</v>
      </c>
      <c r="D1252">
        <v>9.5166666666666604</v>
      </c>
    </row>
    <row r="1253" spans="1:4" ht="15.75" customHeight="1" x14ac:dyDescent="0.25">
      <c r="A1253" s="1" t="s">
        <v>1246</v>
      </c>
      <c r="B1253" s="2">
        <v>1.0185185185185199E-3</v>
      </c>
      <c r="C1253" s="1">
        <v>1.0185185185185199E-3</v>
      </c>
      <c r="D1253">
        <v>1.4666666666666699</v>
      </c>
    </row>
    <row r="1254" spans="1:4" ht="15.75" customHeight="1" x14ac:dyDescent="0.25">
      <c r="A1254" s="1" t="s">
        <v>928</v>
      </c>
      <c r="B1254" s="2">
        <v>1.5162037037037E-3</v>
      </c>
      <c r="C1254" s="1">
        <v>1.5162037037037E-3</v>
      </c>
      <c r="D1254">
        <v>2.18333333333333</v>
      </c>
    </row>
    <row r="1255" spans="1:4" ht="15.75" customHeight="1" x14ac:dyDescent="0.25">
      <c r="A1255" s="1" t="s">
        <v>760</v>
      </c>
      <c r="B1255" s="2">
        <v>1.7824074074074101E-3</v>
      </c>
      <c r="C1255" s="1">
        <v>1.7824074074074101E-3</v>
      </c>
      <c r="D1255">
        <v>2.5666666666666602</v>
      </c>
    </row>
    <row r="1256" spans="1:4" ht="15.75" customHeight="1" x14ac:dyDescent="0.25">
      <c r="A1256" s="1" t="s">
        <v>556</v>
      </c>
      <c r="B1256" s="2">
        <v>2.1990740740740699E-3</v>
      </c>
      <c r="C1256" s="1">
        <v>2.1990740740740699E-3</v>
      </c>
      <c r="D1256">
        <v>3.1666666666666599</v>
      </c>
    </row>
    <row r="1257" spans="1:4" ht="15.75" customHeight="1" x14ac:dyDescent="0.25">
      <c r="A1257" s="1" t="s">
        <v>1144</v>
      </c>
      <c r="B1257" s="2">
        <v>1.1574074074074099E-3</v>
      </c>
      <c r="C1257" s="1">
        <v>1.1574074074074099E-3</v>
      </c>
      <c r="D1257">
        <v>1.6666666666666701</v>
      </c>
    </row>
    <row r="1258" spans="1:4" ht="15.75" customHeight="1" x14ac:dyDescent="0.25">
      <c r="A1258" s="1" t="s">
        <v>1061</v>
      </c>
      <c r="B1258" s="2">
        <v>1.30787037037037E-3</v>
      </c>
      <c r="C1258" s="1">
        <v>1.30787037037037E-3</v>
      </c>
      <c r="D1258">
        <v>1.88333333333333</v>
      </c>
    </row>
    <row r="1259" spans="1:4" ht="15.75" customHeight="1" x14ac:dyDescent="0.25">
      <c r="A1259" s="1" t="s">
        <v>488</v>
      </c>
      <c r="B1259" s="2">
        <v>2.3726851851851899E-3</v>
      </c>
      <c r="C1259" s="1">
        <v>2.3726851851851899E-3</v>
      </c>
      <c r="D1259">
        <v>3.4166666666666599</v>
      </c>
    </row>
    <row r="1260" spans="1:4" ht="15.75" customHeight="1" x14ac:dyDescent="0.25">
      <c r="A1260" s="1" t="s">
        <v>951</v>
      </c>
      <c r="B1260" s="2">
        <v>1.46990740740741E-3</v>
      </c>
      <c r="C1260" s="1">
        <v>1.46990740740741E-3</v>
      </c>
      <c r="D1260">
        <v>2.11666666666666</v>
      </c>
    </row>
    <row r="1261" spans="1:4" ht="15.75" customHeight="1" x14ac:dyDescent="0.25">
      <c r="A1261" s="1" t="s">
        <v>585</v>
      </c>
      <c r="B1261" s="2">
        <v>2.1296296296296302E-3</v>
      </c>
      <c r="C1261" s="1">
        <v>2.1296296296296302E-3</v>
      </c>
      <c r="D1261">
        <v>3.0666666666666602</v>
      </c>
    </row>
    <row r="1262" spans="1:4" ht="15.75" customHeight="1" x14ac:dyDescent="0.25">
      <c r="A1262" s="1" t="s">
        <v>1005</v>
      </c>
      <c r="B1262" s="2">
        <v>1.37731481481481E-3</v>
      </c>
      <c r="C1262" s="1">
        <v>1.37731481481481E-3</v>
      </c>
      <c r="D1262">
        <v>1.9833333333333301</v>
      </c>
    </row>
    <row r="1263" spans="1:4" ht="15.75" customHeight="1" x14ac:dyDescent="0.25">
      <c r="A1263" s="1" t="s">
        <v>1042</v>
      </c>
      <c r="B1263" s="2">
        <v>1.33101851851852E-3</v>
      </c>
      <c r="C1263" s="1">
        <v>1.33101851851852E-3</v>
      </c>
      <c r="D1263">
        <v>1.9166666666666601</v>
      </c>
    </row>
    <row r="1264" spans="1:4" ht="15.75" customHeight="1" x14ac:dyDescent="0.25">
      <c r="A1264" s="1" t="s">
        <v>530</v>
      </c>
      <c r="B1264" s="2">
        <v>2.26851851851852E-3</v>
      </c>
      <c r="C1264" s="1">
        <v>2.26851851851852E-3</v>
      </c>
      <c r="D1264">
        <v>3.2666666666666599</v>
      </c>
    </row>
    <row r="1265" spans="1:4" ht="15.75" customHeight="1" x14ac:dyDescent="0.25">
      <c r="A1265" s="1" t="s">
        <v>981</v>
      </c>
      <c r="B1265" s="2">
        <v>1.4236111111111101E-3</v>
      </c>
      <c r="C1265" s="1">
        <v>1.4236111111111101E-3</v>
      </c>
      <c r="D1265">
        <v>2.0499999999999998</v>
      </c>
    </row>
    <row r="1266" spans="1:4" ht="15.75" customHeight="1" x14ac:dyDescent="0.25">
      <c r="A1266" s="1" t="s">
        <v>342</v>
      </c>
      <c r="B1266" s="2">
        <v>2.9745370370370399E-3</v>
      </c>
      <c r="C1266" s="1">
        <v>2.9745370370370399E-3</v>
      </c>
      <c r="D1266">
        <v>4.2833333333333297</v>
      </c>
    </row>
    <row r="1267" spans="1:4" ht="15.75" customHeight="1" x14ac:dyDescent="0.25">
      <c r="A1267" s="1" t="s">
        <v>1217</v>
      </c>
      <c r="B1267" s="2">
        <v>1.05324074074074E-3</v>
      </c>
      <c r="C1267" s="1">
        <v>1.05324074074074E-3</v>
      </c>
      <c r="D1267">
        <v>1.5166666666666699</v>
      </c>
    </row>
    <row r="1268" spans="1:4" ht="15.75" customHeight="1" x14ac:dyDescent="0.25">
      <c r="A1268" s="1" t="s">
        <v>1632</v>
      </c>
      <c r="B1268" s="2">
        <v>3.5879629629629602E-4</v>
      </c>
      <c r="C1268" s="1">
        <v>3.5879629629629602E-4</v>
      </c>
      <c r="D1268">
        <v>0.51666666666666605</v>
      </c>
    </row>
    <row r="1269" spans="1:4" ht="15.75" customHeight="1" x14ac:dyDescent="0.25">
      <c r="A1269" s="1" t="s">
        <v>1027</v>
      </c>
      <c r="B1269" s="2">
        <v>1.35416666666667E-3</v>
      </c>
      <c r="C1269" s="1">
        <v>1.35416666666667E-3</v>
      </c>
      <c r="D1269">
        <v>1.95</v>
      </c>
    </row>
    <row r="1270" spans="1:4" ht="15.75" customHeight="1" x14ac:dyDescent="0.25">
      <c r="A1270" s="1" t="s">
        <v>466</v>
      </c>
      <c r="B1270" s="2">
        <v>2.4305555555555599E-3</v>
      </c>
      <c r="C1270" s="1">
        <v>2.4305555555555599E-3</v>
      </c>
      <c r="D1270">
        <v>3.5</v>
      </c>
    </row>
    <row r="1271" spans="1:4" ht="15.75" customHeight="1" x14ac:dyDescent="0.25">
      <c r="A1271" s="1" t="s">
        <v>895</v>
      </c>
      <c r="B1271" s="2">
        <v>1.55092592592593E-3</v>
      </c>
      <c r="C1271" s="1">
        <v>1.55092592592593E-3</v>
      </c>
      <c r="D1271">
        <v>2.2333333333333298</v>
      </c>
    </row>
    <row r="1272" spans="1:4" ht="15.75" customHeight="1" x14ac:dyDescent="0.25">
      <c r="A1272" s="1" t="s">
        <v>514</v>
      </c>
      <c r="B1272" s="2">
        <v>2.3032407407407398E-3</v>
      </c>
      <c r="C1272" s="1">
        <v>2.3032407407407398E-3</v>
      </c>
      <c r="D1272">
        <v>3.3166666666666602</v>
      </c>
    </row>
    <row r="1273" spans="1:4" ht="15.75" customHeight="1" x14ac:dyDescent="0.25">
      <c r="A1273" s="1" t="s">
        <v>665</v>
      </c>
      <c r="B1273" s="2">
        <v>1.9444444444444401E-3</v>
      </c>
      <c r="C1273" s="1">
        <v>1.9444444444444401E-3</v>
      </c>
      <c r="D1273">
        <v>2.8</v>
      </c>
    </row>
    <row r="1274" spans="1:4" ht="15.75" customHeight="1" x14ac:dyDescent="0.25">
      <c r="A1274" s="1" t="s">
        <v>599</v>
      </c>
      <c r="B1274" s="2">
        <v>2.0949074074074099E-3</v>
      </c>
      <c r="C1274" s="1">
        <v>2.0949074074074099E-3</v>
      </c>
      <c r="D1274">
        <v>3.0166666666666599</v>
      </c>
    </row>
    <row r="1275" spans="1:4" ht="15.75" customHeight="1" x14ac:dyDescent="0.25">
      <c r="A1275" s="1" t="s">
        <v>408</v>
      </c>
      <c r="B1275" s="2">
        <v>2.6388888888888898E-3</v>
      </c>
      <c r="C1275" s="1">
        <v>2.6388888888888898E-3</v>
      </c>
      <c r="D1275">
        <v>3.8</v>
      </c>
    </row>
    <row r="1276" spans="1:4" ht="15.75" customHeight="1" x14ac:dyDescent="0.25">
      <c r="A1276" s="1" t="s">
        <v>1208</v>
      </c>
      <c r="B1276" s="2">
        <v>1.0648148148148101E-3</v>
      </c>
      <c r="C1276" s="1">
        <v>1.0648148148148101E-3</v>
      </c>
      <c r="D1276">
        <v>1.5333333333333301</v>
      </c>
    </row>
    <row r="1277" spans="1:4" ht="15.75" customHeight="1" x14ac:dyDescent="0.25">
      <c r="A1277" s="1" t="s">
        <v>559</v>
      </c>
      <c r="B1277" s="2">
        <v>2.1759259259259301E-3</v>
      </c>
      <c r="C1277" s="1">
        <v>2.1759259259259301E-3</v>
      </c>
      <c r="D1277">
        <v>3.1333333333333302</v>
      </c>
    </row>
    <row r="1278" spans="1:4" ht="15.75" customHeight="1" x14ac:dyDescent="0.25">
      <c r="A1278" s="1" t="s">
        <v>1480</v>
      </c>
      <c r="B1278" s="2">
        <v>6.4814814814814802E-4</v>
      </c>
      <c r="C1278" s="1">
        <v>6.4814814814814802E-4</v>
      </c>
      <c r="D1278">
        <v>0.93333333333333302</v>
      </c>
    </row>
    <row r="1279" spans="1:4" ht="15.75" customHeight="1" x14ac:dyDescent="0.25">
      <c r="A1279" s="1" t="s">
        <v>719</v>
      </c>
      <c r="B1279" s="2">
        <v>1.85185185185185E-3</v>
      </c>
      <c r="C1279" s="1">
        <v>1.85185185185185E-3</v>
      </c>
      <c r="D1279">
        <v>2.6666666666666599</v>
      </c>
    </row>
    <row r="1280" spans="1:4" ht="15.75" customHeight="1" x14ac:dyDescent="0.25">
      <c r="A1280" s="1" t="s">
        <v>441</v>
      </c>
      <c r="B1280" s="2">
        <v>2.5115740740740702E-3</v>
      </c>
      <c r="C1280" s="1">
        <v>2.5115740740740702E-3</v>
      </c>
      <c r="D1280">
        <v>3.61666666666666</v>
      </c>
    </row>
    <row r="1281" spans="1:4" ht="15.75" customHeight="1" x14ac:dyDescent="0.25">
      <c r="A1281" s="1" t="s">
        <v>702</v>
      </c>
      <c r="B1281" s="2">
        <v>1.8749999999999999E-3</v>
      </c>
      <c r="C1281" s="1">
        <v>1.8749999999999999E-3</v>
      </c>
      <c r="D1281">
        <v>2.7</v>
      </c>
    </row>
    <row r="1282" spans="1:4" ht="15.75" customHeight="1" x14ac:dyDescent="0.25">
      <c r="A1282" s="1" t="s">
        <v>1363</v>
      </c>
      <c r="B1282" s="2">
        <v>8.2175925925925895E-4</v>
      </c>
      <c r="C1282" s="1">
        <v>8.2175925925925895E-4</v>
      </c>
      <c r="D1282">
        <v>1.18333333333333</v>
      </c>
    </row>
    <row r="1283" spans="1:4" ht="15.75" customHeight="1" x14ac:dyDescent="0.25">
      <c r="A1283" s="1" t="s">
        <v>493</v>
      </c>
      <c r="B1283" s="2">
        <v>2.3495370370370402E-3</v>
      </c>
      <c r="C1283" s="1">
        <v>2.3495370370370402E-3</v>
      </c>
      <c r="D1283">
        <v>3.3833333333333302</v>
      </c>
    </row>
    <row r="1284" spans="1:4" ht="15.75" customHeight="1" x14ac:dyDescent="0.25">
      <c r="A1284" s="1" t="s">
        <v>32</v>
      </c>
      <c r="B1284" s="2">
        <v>9.1087962962963006E-3</v>
      </c>
      <c r="C1284" s="1">
        <v>9.1087962962963006E-3</v>
      </c>
      <c r="D1284">
        <v>13.116666666666699</v>
      </c>
    </row>
    <row r="1285" spans="1:4" ht="15.75" customHeight="1" x14ac:dyDescent="0.25">
      <c r="A1285" s="1" t="s">
        <v>950</v>
      </c>
      <c r="B1285" s="2">
        <v>1.46990740740741E-3</v>
      </c>
      <c r="C1285" s="1">
        <v>1.46990740740741E-3</v>
      </c>
      <c r="D1285">
        <v>2.11666666666666</v>
      </c>
    </row>
    <row r="1286" spans="1:4" ht="15.75" customHeight="1" x14ac:dyDescent="0.25">
      <c r="A1286" s="1" t="s">
        <v>486</v>
      </c>
      <c r="B1286" s="2">
        <v>2.3726851851851899E-3</v>
      </c>
      <c r="C1286" s="1">
        <v>2.3726851851851899E-3</v>
      </c>
      <c r="D1286">
        <v>3.4166666666666599</v>
      </c>
    </row>
    <row r="1287" spans="1:4" ht="15.75" customHeight="1" x14ac:dyDescent="0.25">
      <c r="A1287" s="1" t="s">
        <v>1521</v>
      </c>
      <c r="B1287" s="2">
        <v>5.5555555555555599E-4</v>
      </c>
      <c r="C1287" s="1">
        <v>5.5555555555555599E-4</v>
      </c>
      <c r="D1287">
        <v>0.8</v>
      </c>
    </row>
    <row r="1288" spans="1:4" ht="15.75" customHeight="1" x14ac:dyDescent="0.25">
      <c r="A1288" s="1" t="s">
        <v>361</v>
      </c>
      <c r="B1288" s="2">
        <v>2.8703703703703699E-3</v>
      </c>
      <c r="C1288" s="1">
        <v>2.8703703703703699E-3</v>
      </c>
      <c r="D1288">
        <v>4.1333333333333302</v>
      </c>
    </row>
    <row r="1289" spans="1:4" ht="15.75" customHeight="1" x14ac:dyDescent="0.25">
      <c r="A1289" s="1" t="s">
        <v>1178</v>
      </c>
      <c r="B1289" s="2">
        <v>1.11111111111111E-3</v>
      </c>
      <c r="C1289" s="1">
        <v>1.11111111111111E-3</v>
      </c>
      <c r="D1289">
        <v>1.6</v>
      </c>
    </row>
    <row r="1290" spans="1:4" ht="15.75" customHeight="1" x14ac:dyDescent="0.25">
      <c r="A1290" s="1" t="s">
        <v>1192</v>
      </c>
      <c r="B1290" s="2">
        <v>1.0879629629629601E-3</v>
      </c>
      <c r="C1290" s="1">
        <v>1.0879629629629601E-3</v>
      </c>
      <c r="D1290">
        <v>1.56666666666666</v>
      </c>
    </row>
    <row r="1291" spans="1:4" ht="15.75" customHeight="1" x14ac:dyDescent="0.25">
      <c r="A1291" s="1" t="s">
        <v>537</v>
      </c>
      <c r="B1291" s="2">
        <v>2.2453703703703698E-3</v>
      </c>
      <c r="C1291" s="1">
        <v>2.2453703703703698E-3</v>
      </c>
      <c r="D1291">
        <v>3.2333333333333298</v>
      </c>
    </row>
    <row r="1292" spans="1:4" ht="15.75" customHeight="1" x14ac:dyDescent="0.25">
      <c r="A1292" s="1" t="s">
        <v>828</v>
      </c>
      <c r="B1292" s="2">
        <v>1.66666666666667E-3</v>
      </c>
      <c r="C1292" s="1">
        <v>1.66666666666667E-3</v>
      </c>
      <c r="D1292">
        <v>2.4</v>
      </c>
    </row>
    <row r="1293" spans="1:4" ht="15.75" customHeight="1" x14ac:dyDescent="0.25">
      <c r="A1293" s="1" t="s">
        <v>829</v>
      </c>
      <c r="B1293" s="2">
        <v>1.66666666666667E-3</v>
      </c>
      <c r="C1293" s="1">
        <v>1.66666666666667E-3</v>
      </c>
      <c r="D1293">
        <v>2.4</v>
      </c>
    </row>
    <row r="1294" spans="1:4" ht="15.75" customHeight="1" x14ac:dyDescent="0.25">
      <c r="A1294" s="1" t="s">
        <v>957</v>
      </c>
      <c r="B1294" s="2">
        <v>1.4583333333333299E-3</v>
      </c>
      <c r="C1294" s="1">
        <v>1.4583333333333299E-3</v>
      </c>
      <c r="D1294">
        <v>2.1</v>
      </c>
    </row>
    <row r="1295" spans="1:4" ht="15.75" customHeight="1" x14ac:dyDescent="0.25">
      <c r="A1295" s="1" t="s">
        <v>1160</v>
      </c>
      <c r="B1295" s="2">
        <v>1.13425925925926E-3</v>
      </c>
      <c r="C1295" s="1">
        <v>1.13425925925926E-3</v>
      </c>
      <c r="D1295">
        <v>1.63333333333333</v>
      </c>
    </row>
    <row r="1296" spans="1:4" ht="15.75" customHeight="1" x14ac:dyDescent="0.25">
      <c r="A1296" s="1" t="s">
        <v>1001</v>
      </c>
      <c r="B1296" s="2">
        <v>1.37731481481481E-3</v>
      </c>
      <c r="C1296" s="1">
        <v>1.37731481481481E-3</v>
      </c>
      <c r="D1296">
        <v>1.9833333333333301</v>
      </c>
    </row>
    <row r="1297" spans="1:4" ht="15.75" customHeight="1" x14ac:dyDescent="0.25">
      <c r="A1297" s="1" t="s">
        <v>1231</v>
      </c>
      <c r="B1297" s="2">
        <v>1.0416666666666699E-3</v>
      </c>
      <c r="C1297" s="1">
        <v>1.0416666666666699E-3</v>
      </c>
      <c r="D1297">
        <v>1.5</v>
      </c>
    </row>
    <row r="1298" spans="1:4" ht="15.75" customHeight="1" x14ac:dyDescent="0.25">
      <c r="A1298" s="1" t="s">
        <v>451</v>
      </c>
      <c r="B1298" s="2">
        <v>2.48842592592593E-3</v>
      </c>
      <c r="C1298" s="1">
        <v>2.48842592592593E-3</v>
      </c>
      <c r="D1298">
        <v>3.5833333333333299</v>
      </c>
    </row>
    <row r="1299" spans="1:4" ht="15.75" customHeight="1" x14ac:dyDescent="0.25">
      <c r="A1299" s="1" t="s">
        <v>383</v>
      </c>
      <c r="B1299" s="2">
        <v>2.7430555555555602E-3</v>
      </c>
      <c r="C1299" s="1">
        <v>2.7430555555555602E-3</v>
      </c>
      <c r="D1299">
        <v>3.95</v>
      </c>
    </row>
    <row r="1300" spans="1:4" ht="15.75" customHeight="1" x14ac:dyDescent="0.25">
      <c r="A1300" s="1" t="s">
        <v>365</v>
      </c>
      <c r="B1300" s="2">
        <v>2.8356481481481501E-3</v>
      </c>
      <c r="C1300" s="1">
        <v>2.8356481481481501E-3</v>
      </c>
      <c r="D1300">
        <v>4.0833333333333304</v>
      </c>
    </row>
    <row r="1301" spans="1:4" ht="15.75" customHeight="1" x14ac:dyDescent="0.25">
      <c r="A1301" s="1" t="s">
        <v>541</v>
      </c>
      <c r="B1301" s="2">
        <v>2.2337962962963001E-3</v>
      </c>
      <c r="C1301" s="1">
        <v>2.2337962962963001E-3</v>
      </c>
      <c r="D1301">
        <v>3.2166666666666601</v>
      </c>
    </row>
    <row r="1302" spans="1:4" ht="15.75" customHeight="1" x14ac:dyDescent="0.25">
      <c r="A1302" s="1" t="s">
        <v>1787</v>
      </c>
      <c r="B1302" s="2">
        <v>1.7361111111111101E-4</v>
      </c>
      <c r="C1302" s="1">
        <v>1.7361111111111101E-4</v>
      </c>
      <c r="D1302">
        <v>0.25</v>
      </c>
    </row>
    <row r="1303" spans="1:4" ht="15.75" customHeight="1" x14ac:dyDescent="0.25">
      <c r="A1303" s="1" t="s">
        <v>622</v>
      </c>
      <c r="B1303" s="2">
        <v>2.04861111111111E-3</v>
      </c>
      <c r="C1303" s="1">
        <v>2.04861111111111E-3</v>
      </c>
      <c r="D1303">
        <v>2.95</v>
      </c>
    </row>
    <row r="1304" spans="1:4" ht="15.75" customHeight="1" x14ac:dyDescent="0.25">
      <c r="A1304" s="1" t="s">
        <v>1869</v>
      </c>
      <c r="B1304" s="2">
        <v>9.2592592592592602E-5</v>
      </c>
      <c r="C1304" s="1">
        <v>9.2592592592592602E-5</v>
      </c>
      <c r="D1304">
        <v>0.133333333333333</v>
      </c>
    </row>
    <row r="1305" spans="1:4" ht="15.75" customHeight="1" x14ac:dyDescent="0.25">
      <c r="A1305" s="1" t="s">
        <v>1561</v>
      </c>
      <c r="B1305" s="2">
        <v>4.7453703703703698E-4</v>
      </c>
      <c r="C1305" s="1">
        <v>4.7453703703703698E-4</v>
      </c>
      <c r="D1305">
        <v>0.68333333333333302</v>
      </c>
    </row>
    <row r="1306" spans="1:4" ht="15.75" customHeight="1" x14ac:dyDescent="0.25">
      <c r="A1306" s="1" t="s">
        <v>1734</v>
      </c>
      <c r="B1306" s="2">
        <v>2.31481481481481E-4</v>
      </c>
      <c r="C1306" s="1">
        <v>2.31481481481481E-4</v>
      </c>
      <c r="D1306">
        <v>0.33333333333333298</v>
      </c>
    </row>
    <row r="1307" spans="1:4" ht="15.75" customHeight="1" x14ac:dyDescent="0.25">
      <c r="A1307" s="1" t="s">
        <v>1413</v>
      </c>
      <c r="B1307" s="2">
        <v>7.2916666666666703E-4</v>
      </c>
      <c r="C1307" s="1">
        <v>7.2916666666666703E-4</v>
      </c>
      <c r="D1307">
        <v>1.05</v>
      </c>
    </row>
    <row r="1308" spans="1:4" ht="15.75" customHeight="1" x14ac:dyDescent="0.25">
      <c r="A1308" s="1" t="s">
        <v>1152</v>
      </c>
      <c r="B1308" s="2">
        <v>1.1458333333333301E-3</v>
      </c>
      <c r="C1308" s="1">
        <v>1.1458333333333301E-3</v>
      </c>
      <c r="D1308">
        <v>1.65</v>
      </c>
    </row>
    <row r="1309" spans="1:4" ht="15.75" customHeight="1" x14ac:dyDescent="0.25">
      <c r="A1309" s="1" t="s">
        <v>1888</v>
      </c>
      <c r="B1309" s="2">
        <v>8.1018518518518503E-5</v>
      </c>
      <c r="C1309" s="1">
        <v>8.1018518518518503E-5</v>
      </c>
      <c r="D1309">
        <v>0.116666666666667</v>
      </c>
    </row>
    <row r="1310" spans="1:4" ht="15.75" customHeight="1" x14ac:dyDescent="0.25">
      <c r="A1310" s="1" t="s">
        <v>1467</v>
      </c>
      <c r="B1310" s="2">
        <v>6.7129629629629603E-4</v>
      </c>
      <c r="C1310" s="1">
        <v>6.7129629629629603E-4</v>
      </c>
      <c r="D1310">
        <v>0.96666666666666601</v>
      </c>
    </row>
    <row r="1311" spans="1:4" ht="15.75" customHeight="1" x14ac:dyDescent="0.25">
      <c r="A1311" s="1" t="s">
        <v>803</v>
      </c>
      <c r="B1311" s="2">
        <v>1.71296296296296E-3</v>
      </c>
      <c r="C1311" s="1">
        <v>1.71296296296296E-3</v>
      </c>
      <c r="D1311">
        <v>2.4666666666666601</v>
      </c>
    </row>
    <row r="1312" spans="1:4" ht="15.75" customHeight="1" x14ac:dyDescent="0.25">
      <c r="A1312" s="1" t="s">
        <v>806</v>
      </c>
      <c r="B1312" s="2">
        <v>1.7013888888888901E-3</v>
      </c>
      <c r="C1312" s="1">
        <v>1.7013888888888901E-3</v>
      </c>
      <c r="D1312">
        <v>2.4500000000000002</v>
      </c>
    </row>
    <row r="1313" spans="1:4" ht="15.75" customHeight="1" x14ac:dyDescent="0.25">
      <c r="A1313" s="1" t="s">
        <v>919</v>
      </c>
      <c r="B1313" s="2">
        <v>1.52777777777778E-3</v>
      </c>
      <c r="C1313" s="1">
        <v>1.52777777777778E-3</v>
      </c>
      <c r="D1313">
        <v>2.2000000000000002</v>
      </c>
    </row>
    <row r="1314" spans="1:4" ht="15.75" customHeight="1" x14ac:dyDescent="0.25">
      <c r="A1314" s="1" t="s">
        <v>973</v>
      </c>
      <c r="B1314" s="2">
        <v>1.4351851851851899E-3</v>
      </c>
      <c r="C1314" s="1">
        <v>1.4351851851851899E-3</v>
      </c>
      <c r="D1314">
        <v>2.0666666666666602</v>
      </c>
    </row>
    <row r="1315" spans="1:4" ht="15.75" customHeight="1" x14ac:dyDescent="0.25">
      <c r="A1315" s="1" t="s">
        <v>1597</v>
      </c>
      <c r="B1315" s="2">
        <v>4.1666666666666702E-4</v>
      </c>
      <c r="C1315" s="1">
        <v>4.1666666666666702E-4</v>
      </c>
      <c r="D1315">
        <v>0.6</v>
      </c>
    </row>
    <row r="1316" spans="1:4" ht="15.75" customHeight="1" x14ac:dyDescent="0.25">
      <c r="A1316" s="1" t="s">
        <v>661</v>
      </c>
      <c r="B1316" s="2">
        <v>1.9444444444444401E-3</v>
      </c>
      <c r="C1316" s="1">
        <v>1.9444444444444401E-3</v>
      </c>
      <c r="D1316">
        <v>2.8</v>
      </c>
    </row>
    <row r="1317" spans="1:4" ht="15.75" customHeight="1" x14ac:dyDescent="0.25">
      <c r="A1317" s="1" t="s">
        <v>1762</v>
      </c>
      <c r="B1317" s="2">
        <v>1.9675925925925899E-4</v>
      </c>
      <c r="C1317" s="1">
        <v>1.9675925925925899E-4</v>
      </c>
      <c r="D1317">
        <v>0.28333333333333299</v>
      </c>
    </row>
    <row r="1318" spans="1:4" ht="15.75" customHeight="1" x14ac:dyDescent="0.25">
      <c r="A1318" s="1" t="s">
        <v>1365</v>
      </c>
      <c r="B1318" s="2">
        <v>8.2175925925925895E-4</v>
      </c>
      <c r="C1318" s="1">
        <v>8.2175925925925895E-4</v>
      </c>
      <c r="D1318">
        <v>1.18333333333333</v>
      </c>
    </row>
    <row r="1319" spans="1:4" ht="15.75" customHeight="1" x14ac:dyDescent="0.25">
      <c r="A1319" s="1" t="s">
        <v>1939</v>
      </c>
      <c r="B1319" s="2">
        <v>6.9444444444444404E-5</v>
      </c>
      <c r="C1319" s="1">
        <v>6.9444444444444404E-5</v>
      </c>
      <c r="D1319">
        <v>0.1</v>
      </c>
    </row>
    <row r="1320" spans="1:4" ht="15.75" customHeight="1" x14ac:dyDescent="0.25">
      <c r="A1320" s="1" t="s">
        <v>1265</v>
      </c>
      <c r="B1320" s="2">
        <v>9.8379629629629598E-4</v>
      </c>
      <c r="C1320" s="1">
        <v>9.8379629629629598E-4</v>
      </c>
      <c r="D1320">
        <v>1.4166666666666701</v>
      </c>
    </row>
    <row r="1321" spans="1:4" ht="15.75" customHeight="1" x14ac:dyDescent="0.25">
      <c r="A1321" s="1" t="s">
        <v>1600</v>
      </c>
      <c r="B1321" s="2">
        <v>4.0509259259259301E-4</v>
      </c>
      <c r="C1321" s="1">
        <v>4.0509259259259301E-4</v>
      </c>
      <c r="D1321">
        <v>0.58333333333333304</v>
      </c>
    </row>
    <row r="1322" spans="1:4" ht="15.75" customHeight="1" x14ac:dyDescent="0.25">
      <c r="A1322" s="1" t="s">
        <v>1493</v>
      </c>
      <c r="B1322" s="2">
        <v>6.2500000000000001E-4</v>
      </c>
      <c r="C1322" s="1">
        <v>6.2500000000000001E-4</v>
      </c>
      <c r="D1322">
        <v>0.89999999999999902</v>
      </c>
    </row>
    <row r="1323" spans="1:4" ht="15.75" customHeight="1" x14ac:dyDescent="0.25">
      <c r="A1323" s="1" t="s">
        <v>2058</v>
      </c>
      <c r="B1323" s="2">
        <v>1.1574074074074101E-5</v>
      </c>
      <c r="C1323" s="1">
        <v>1.1574074074074101E-5</v>
      </c>
      <c r="D1323">
        <v>1.6666666666666701E-2</v>
      </c>
    </row>
    <row r="1324" spans="1:4" ht="15.75" customHeight="1" x14ac:dyDescent="0.25">
      <c r="A1324" s="1" t="s">
        <v>1878</v>
      </c>
      <c r="B1324" s="2">
        <v>9.2592592592592602E-5</v>
      </c>
      <c r="C1324" s="1">
        <v>9.2592592592592602E-5</v>
      </c>
      <c r="D1324">
        <v>0.133333333333333</v>
      </c>
    </row>
    <row r="1325" spans="1:4" ht="15.75" customHeight="1" x14ac:dyDescent="0.25">
      <c r="A1325" s="1" t="s">
        <v>1674</v>
      </c>
      <c r="B1325" s="2">
        <v>3.00925925925926E-4</v>
      </c>
      <c r="C1325" s="1">
        <v>3.00925925925926E-4</v>
      </c>
      <c r="D1325">
        <v>0.43333333333333302</v>
      </c>
    </row>
    <row r="1326" spans="1:4" ht="15.75" customHeight="1" x14ac:dyDescent="0.25">
      <c r="A1326" s="1" t="s">
        <v>487</v>
      </c>
      <c r="B1326" s="2">
        <v>2.3726851851851899E-3</v>
      </c>
      <c r="C1326" s="1">
        <v>2.3726851851851899E-3</v>
      </c>
      <c r="D1326">
        <v>3.4166666666666599</v>
      </c>
    </row>
    <row r="1327" spans="1:4" ht="15.75" customHeight="1" x14ac:dyDescent="0.25">
      <c r="A1327" s="1" t="s">
        <v>280</v>
      </c>
      <c r="B1327" s="2">
        <v>3.3680555555555599E-3</v>
      </c>
      <c r="C1327" s="1">
        <v>3.3680555555555599E-3</v>
      </c>
      <c r="D1327">
        <v>4.8499999999999996</v>
      </c>
    </row>
    <row r="1328" spans="1:4" ht="15.75" customHeight="1" x14ac:dyDescent="0.25">
      <c r="A1328" s="1" t="s">
        <v>1486</v>
      </c>
      <c r="B1328" s="2">
        <v>6.3657407407407402E-4</v>
      </c>
      <c r="C1328" s="1">
        <v>6.3657407407407402E-4</v>
      </c>
      <c r="D1328">
        <v>0.91666666666666596</v>
      </c>
    </row>
    <row r="1329" spans="1:4" ht="15.75" customHeight="1" x14ac:dyDescent="0.25">
      <c r="A1329" s="1" t="s">
        <v>1393</v>
      </c>
      <c r="B1329" s="2">
        <v>7.6388888888888904E-4</v>
      </c>
      <c r="C1329" s="1">
        <v>7.6388888888888904E-4</v>
      </c>
      <c r="D1329">
        <v>1.1000000000000001</v>
      </c>
    </row>
    <row r="1330" spans="1:4" ht="15.75" customHeight="1" x14ac:dyDescent="0.25">
      <c r="A1330" s="1" t="s">
        <v>992</v>
      </c>
      <c r="B1330" s="2">
        <v>1.4004629629629599E-3</v>
      </c>
      <c r="C1330" s="1">
        <v>1.4004629629629599E-3</v>
      </c>
      <c r="D1330">
        <v>2.0166666666666702</v>
      </c>
    </row>
    <row r="1331" spans="1:4" ht="15.75" customHeight="1" x14ac:dyDescent="0.25">
      <c r="A1331" s="1" t="s">
        <v>1202</v>
      </c>
      <c r="B1331" s="2">
        <v>1.07638888888889E-3</v>
      </c>
      <c r="C1331" s="1">
        <v>1.07638888888889E-3</v>
      </c>
      <c r="D1331">
        <v>1.55</v>
      </c>
    </row>
    <row r="1332" spans="1:4" ht="15.75" customHeight="1" x14ac:dyDescent="0.25">
      <c r="A1332" s="1" t="s">
        <v>1442</v>
      </c>
      <c r="B1332" s="2">
        <v>6.8287037037037003E-4</v>
      </c>
      <c r="C1332" s="1">
        <v>6.8287037037037003E-4</v>
      </c>
      <c r="D1332">
        <v>0.98333333333333295</v>
      </c>
    </row>
    <row r="1333" spans="1:4" ht="15.75" customHeight="1" x14ac:dyDescent="0.25">
      <c r="A1333" s="1" t="s">
        <v>354</v>
      </c>
      <c r="B1333" s="2">
        <v>2.9166666666666698E-3</v>
      </c>
      <c r="C1333" s="1">
        <v>2.9166666666666698E-3</v>
      </c>
      <c r="D1333">
        <v>4.2</v>
      </c>
    </row>
    <row r="1334" spans="1:4" ht="15.75" customHeight="1" x14ac:dyDescent="0.25">
      <c r="A1334" s="1" t="s">
        <v>1295</v>
      </c>
      <c r="B1334" s="2">
        <v>9.3749999999999997E-4</v>
      </c>
      <c r="C1334" s="1">
        <v>9.3749999999999997E-4</v>
      </c>
      <c r="D1334">
        <v>1.35</v>
      </c>
    </row>
    <row r="1335" spans="1:4" ht="15.75" customHeight="1" x14ac:dyDescent="0.25">
      <c r="A1335" s="1" t="s">
        <v>1416</v>
      </c>
      <c r="B1335" s="2">
        <v>7.1759259259259302E-4</v>
      </c>
      <c r="C1335" s="1">
        <v>7.1759259259259302E-4</v>
      </c>
      <c r="D1335">
        <v>1.0333333333333301</v>
      </c>
    </row>
    <row r="1336" spans="1:4" ht="15.75" customHeight="1" x14ac:dyDescent="0.25">
      <c r="A1336" s="1" t="s">
        <v>980</v>
      </c>
      <c r="B1336" s="2">
        <v>1.4236111111111101E-3</v>
      </c>
      <c r="C1336" s="1">
        <v>1.4236111111111101E-3</v>
      </c>
      <c r="D1336">
        <v>2.0499999999999998</v>
      </c>
    </row>
    <row r="1337" spans="1:4" ht="15.75" customHeight="1" x14ac:dyDescent="0.25">
      <c r="A1337" s="1" t="s">
        <v>1218</v>
      </c>
      <c r="B1337" s="2">
        <v>1.05324074074074E-3</v>
      </c>
      <c r="C1337" s="1">
        <v>1.05324074074074E-3</v>
      </c>
      <c r="D1337">
        <v>1.5166666666666699</v>
      </c>
    </row>
    <row r="1338" spans="1:4" ht="15.75" customHeight="1" x14ac:dyDescent="0.25">
      <c r="A1338" s="1" t="s">
        <v>1173</v>
      </c>
      <c r="B1338" s="2">
        <v>1.1226851851851901E-3</v>
      </c>
      <c r="C1338" s="1">
        <v>1.1226851851851901E-3</v>
      </c>
      <c r="D1338">
        <v>1.61666666666667</v>
      </c>
    </row>
    <row r="1339" spans="1:4" ht="15.75" customHeight="1" x14ac:dyDescent="0.25">
      <c r="A1339" s="1" t="s">
        <v>1220</v>
      </c>
      <c r="B1339" s="2">
        <v>1.05324074074074E-3</v>
      </c>
      <c r="C1339" s="1">
        <v>1.05324074074074E-3</v>
      </c>
      <c r="D1339">
        <v>1.5166666666666699</v>
      </c>
    </row>
    <row r="1340" spans="1:4" ht="15.75" customHeight="1" x14ac:dyDescent="0.25">
      <c r="A1340" s="1" t="s">
        <v>689</v>
      </c>
      <c r="B1340" s="2">
        <v>1.90972222222222E-3</v>
      </c>
      <c r="C1340" s="1">
        <v>1.90972222222222E-3</v>
      </c>
      <c r="D1340">
        <v>2.75</v>
      </c>
    </row>
    <row r="1341" spans="1:4" ht="15.75" customHeight="1" x14ac:dyDescent="0.25">
      <c r="A1341" s="1" t="s">
        <v>1126</v>
      </c>
      <c r="B1341" s="2">
        <v>1.21527777777778E-3</v>
      </c>
      <c r="C1341" s="1">
        <v>1.21527777777778E-3</v>
      </c>
      <c r="D1341">
        <v>1.75</v>
      </c>
    </row>
    <row r="1342" spans="1:4" ht="15.75" customHeight="1" x14ac:dyDescent="0.25">
      <c r="A1342" s="1" t="s">
        <v>1421</v>
      </c>
      <c r="B1342" s="2">
        <v>7.1759259259259302E-4</v>
      </c>
      <c r="C1342" s="1">
        <v>7.1759259259259302E-4</v>
      </c>
      <c r="D1342">
        <v>1.0333333333333301</v>
      </c>
    </row>
    <row r="1343" spans="1:4" ht="15.75" customHeight="1" x14ac:dyDescent="0.25">
      <c r="A1343" s="1" t="s">
        <v>261</v>
      </c>
      <c r="B1343" s="2">
        <v>3.5300925925925899E-3</v>
      </c>
      <c r="C1343" s="1">
        <v>3.5300925925925899E-3</v>
      </c>
      <c r="D1343">
        <v>5.0833333333333304</v>
      </c>
    </row>
    <row r="1344" spans="1:4" ht="15.75" customHeight="1" x14ac:dyDescent="0.25">
      <c r="A1344" s="1" t="s">
        <v>883</v>
      </c>
      <c r="B1344" s="2">
        <v>1.5625000000000001E-3</v>
      </c>
      <c r="C1344" s="1">
        <v>1.5625000000000001E-3</v>
      </c>
      <c r="D1344">
        <v>2.25</v>
      </c>
    </row>
    <row r="1345" spans="1:4" ht="15.75" customHeight="1" x14ac:dyDescent="0.25">
      <c r="A1345" s="1" t="s">
        <v>1549</v>
      </c>
      <c r="B1345" s="2">
        <v>4.8611111111111099E-4</v>
      </c>
      <c r="C1345" s="1">
        <v>4.8611111111111099E-4</v>
      </c>
      <c r="D1345">
        <v>0.7</v>
      </c>
    </row>
    <row r="1346" spans="1:4" ht="15.75" customHeight="1" x14ac:dyDescent="0.25">
      <c r="A1346" s="1" t="s">
        <v>463</v>
      </c>
      <c r="B1346" s="2">
        <v>2.44212962962963E-3</v>
      </c>
      <c r="C1346" s="1">
        <v>2.44212962962963E-3</v>
      </c>
      <c r="D1346">
        <v>3.5166666666666599</v>
      </c>
    </row>
    <row r="1347" spans="1:4" ht="15.75" customHeight="1" x14ac:dyDescent="0.25">
      <c r="A1347" s="1" t="s">
        <v>1273</v>
      </c>
      <c r="B1347" s="2">
        <v>9.7222222222222198E-4</v>
      </c>
      <c r="C1347" s="1">
        <v>9.7222222222222198E-4</v>
      </c>
      <c r="D1347">
        <v>1.4</v>
      </c>
    </row>
    <row r="1348" spans="1:4" ht="15.75" customHeight="1" x14ac:dyDescent="0.25">
      <c r="A1348" s="1" t="s">
        <v>1259</v>
      </c>
      <c r="B1348" s="2">
        <v>9.9537037037036999E-4</v>
      </c>
      <c r="C1348" s="1">
        <v>9.9537037037036999E-4</v>
      </c>
      <c r="D1348">
        <v>1.43333333333333</v>
      </c>
    </row>
    <row r="1349" spans="1:4" ht="15.75" customHeight="1" x14ac:dyDescent="0.25">
      <c r="A1349" s="1" t="s">
        <v>1035</v>
      </c>
      <c r="B1349" s="2">
        <v>1.33101851851852E-3</v>
      </c>
      <c r="C1349" s="1">
        <v>1.33101851851852E-3</v>
      </c>
      <c r="D1349">
        <v>1.9166666666666601</v>
      </c>
    </row>
    <row r="1350" spans="1:4" ht="15.75" customHeight="1" x14ac:dyDescent="0.25">
      <c r="A1350" s="1" t="s">
        <v>1477</v>
      </c>
      <c r="B1350" s="2">
        <v>6.5972222222222203E-4</v>
      </c>
      <c r="C1350" s="1">
        <v>6.5972222222222203E-4</v>
      </c>
      <c r="D1350">
        <v>0.94999999999999896</v>
      </c>
    </row>
    <row r="1351" spans="1:4" ht="15.75" customHeight="1" x14ac:dyDescent="0.25">
      <c r="A1351" s="1" t="s">
        <v>930</v>
      </c>
      <c r="B1351" s="2">
        <v>1.5046296296296301E-3</v>
      </c>
      <c r="C1351" s="1">
        <v>1.5046296296296301E-3</v>
      </c>
      <c r="D1351">
        <v>2.1666666666666599</v>
      </c>
    </row>
    <row r="1352" spans="1:4" ht="15.75" customHeight="1" x14ac:dyDescent="0.25">
      <c r="A1352" s="1" t="s">
        <v>1735</v>
      </c>
      <c r="B1352" s="2">
        <v>2.31481481481481E-4</v>
      </c>
      <c r="C1352" s="1">
        <v>2.31481481481481E-4</v>
      </c>
      <c r="D1352">
        <v>0.33333333333333298</v>
      </c>
    </row>
    <row r="1353" spans="1:4" ht="15.75" customHeight="1" x14ac:dyDescent="0.25">
      <c r="A1353" s="1" t="s">
        <v>1142</v>
      </c>
      <c r="B1353" s="2">
        <v>1.16898148148148E-3</v>
      </c>
      <c r="C1353" s="1">
        <v>1.16898148148148E-3</v>
      </c>
      <c r="D1353">
        <v>1.68333333333333</v>
      </c>
    </row>
    <row r="1354" spans="1:4" ht="15.75" customHeight="1" x14ac:dyDescent="0.25">
      <c r="A1354" s="1" t="s">
        <v>1621</v>
      </c>
      <c r="B1354" s="2">
        <v>3.7037037037037003E-4</v>
      </c>
      <c r="C1354" s="1">
        <v>3.7037037037037003E-4</v>
      </c>
      <c r="D1354">
        <v>0.53333333333333299</v>
      </c>
    </row>
    <row r="1355" spans="1:4" ht="15.75" customHeight="1" x14ac:dyDescent="0.25">
      <c r="A1355" s="1" t="s">
        <v>1055</v>
      </c>
      <c r="B1355" s="2">
        <v>1.3194444444444399E-3</v>
      </c>
      <c r="C1355" s="1">
        <v>1.3194444444444399E-3</v>
      </c>
      <c r="D1355">
        <v>1.9</v>
      </c>
    </row>
    <row r="1356" spans="1:4" ht="15.75" customHeight="1" x14ac:dyDescent="0.25">
      <c r="A1356" s="1" t="s">
        <v>1592</v>
      </c>
      <c r="B1356" s="2">
        <v>4.1666666666666702E-4</v>
      </c>
      <c r="C1356" s="1">
        <v>4.1666666666666702E-4</v>
      </c>
      <c r="D1356">
        <v>0.6</v>
      </c>
    </row>
    <row r="1357" spans="1:4" ht="15.75" customHeight="1" x14ac:dyDescent="0.25">
      <c r="A1357" s="1" t="s">
        <v>1588</v>
      </c>
      <c r="B1357" s="2">
        <v>4.2824074074074102E-4</v>
      </c>
      <c r="C1357" s="1">
        <v>4.2824074074074102E-4</v>
      </c>
      <c r="D1357">
        <v>0.61666666666666603</v>
      </c>
    </row>
    <row r="1358" spans="1:4" ht="15.75" customHeight="1" x14ac:dyDescent="0.25">
      <c r="A1358" s="1" t="s">
        <v>983</v>
      </c>
      <c r="B1358" s="2">
        <v>1.41203703703704E-3</v>
      </c>
      <c r="C1358" s="1">
        <v>1.41203703703704E-3</v>
      </c>
      <c r="D1358">
        <v>2.0333333333333301</v>
      </c>
    </row>
    <row r="1359" spans="1:4" ht="15.75" customHeight="1" x14ac:dyDescent="0.25">
      <c r="A1359" s="1" t="s">
        <v>1449</v>
      </c>
      <c r="B1359" s="2">
        <v>6.8287037037037003E-4</v>
      </c>
      <c r="C1359" s="1">
        <v>6.8287037037037003E-4</v>
      </c>
      <c r="D1359">
        <v>0.98333333333333295</v>
      </c>
    </row>
    <row r="1360" spans="1:4" ht="15.75" customHeight="1" x14ac:dyDescent="0.25">
      <c r="A1360" s="1" t="s">
        <v>533</v>
      </c>
      <c r="B1360" s="2">
        <v>2.2569444444444399E-3</v>
      </c>
      <c r="C1360" s="1">
        <v>2.2569444444444399E-3</v>
      </c>
      <c r="D1360">
        <v>3.25</v>
      </c>
    </row>
    <row r="1361" spans="1:4" ht="15.75" customHeight="1" x14ac:dyDescent="0.25">
      <c r="A1361" s="1" t="s">
        <v>482</v>
      </c>
      <c r="B1361" s="2">
        <v>2.38425925925926E-3</v>
      </c>
      <c r="C1361" s="1">
        <v>2.38425925925926E-3</v>
      </c>
      <c r="D1361">
        <v>3.43333333333333</v>
      </c>
    </row>
    <row r="1362" spans="1:4" ht="15.75" customHeight="1" x14ac:dyDescent="0.25">
      <c r="A1362" s="1" t="s">
        <v>1187</v>
      </c>
      <c r="B1362" s="2">
        <v>1.0995370370370399E-3</v>
      </c>
      <c r="C1362" s="1">
        <v>1.0995370370370399E-3</v>
      </c>
      <c r="D1362">
        <v>1.5833333333333299</v>
      </c>
    </row>
    <row r="1363" spans="1:4" ht="15.75" customHeight="1" x14ac:dyDescent="0.25">
      <c r="A1363" s="1" t="s">
        <v>1438</v>
      </c>
      <c r="B1363" s="2">
        <v>6.9444444444444404E-4</v>
      </c>
      <c r="C1363" s="1">
        <v>6.9444444444444404E-4</v>
      </c>
      <c r="D1363">
        <v>0.999999999999999</v>
      </c>
    </row>
    <row r="1364" spans="1:4" ht="15.75" customHeight="1" x14ac:dyDescent="0.25">
      <c r="A1364" s="1" t="s">
        <v>1376</v>
      </c>
      <c r="B1364" s="2">
        <v>7.9861111111111105E-4</v>
      </c>
      <c r="C1364" s="1">
        <v>7.9861111111111105E-4</v>
      </c>
      <c r="D1364">
        <v>1.1499999999999999</v>
      </c>
    </row>
    <row r="1365" spans="1:4" ht="15.75" customHeight="1" x14ac:dyDescent="0.25">
      <c r="A1365" s="1" t="s">
        <v>1325</v>
      </c>
      <c r="B1365" s="2">
        <v>8.9120370370370395E-4</v>
      </c>
      <c r="C1365" s="1">
        <v>8.9120370370370395E-4</v>
      </c>
      <c r="D1365">
        <v>1.2833333333333301</v>
      </c>
    </row>
    <row r="1366" spans="1:4" ht="15.75" customHeight="1" x14ac:dyDescent="0.25">
      <c r="A1366" s="1" t="s">
        <v>1100</v>
      </c>
      <c r="B1366" s="2">
        <v>1.25E-3</v>
      </c>
      <c r="C1366" s="1">
        <v>1.25E-3</v>
      </c>
      <c r="D1366">
        <v>1.8</v>
      </c>
    </row>
    <row r="1367" spans="1:4" ht="15.75" customHeight="1" x14ac:dyDescent="0.25">
      <c r="A1367" s="1" t="s">
        <v>1450</v>
      </c>
      <c r="B1367" s="2">
        <v>6.8287037037037003E-4</v>
      </c>
      <c r="C1367" s="1">
        <v>6.8287037037037003E-4</v>
      </c>
      <c r="D1367">
        <v>0.98333333333333295</v>
      </c>
    </row>
    <row r="1368" spans="1:4" ht="15.75" customHeight="1" x14ac:dyDescent="0.25">
      <c r="A1368" s="1" t="s">
        <v>143</v>
      </c>
      <c r="B1368" s="2">
        <v>4.7337962962963002E-3</v>
      </c>
      <c r="C1368" s="1">
        <v>4.7337962962963002E-3</v>
      </c>
      <c r="D1368">
        <v>6.8166666666666602</v>
      </c>
    </row>
    <row r="1369" spans="1:4" ht="15.75" customHeight="1" x14ac:dyDescent="0.25">
      <c r="A1369" s="1" t="s">
        <v>1684</v>
      </c>
      <c r="B1369" s="2">
        <v>2.89351851851852E-4</v>
      </c>
      <c r="C1369" s="1">
        <v>2.89351851851852E-4</v>
      </c>
      <c r="D1369">
        <v>0.41666666666666602</v>
      </c>
    </row>
    <row r="1370" spans="1:4" ht="15.75" customHeight="1" x14ac:dyDescent="0.25">
      <c r="A1370" s="1" t="s">
        <v>1222</v>
      </c>
      <c r="B1370" s="2">
        <v>1.05324074074074E-3</v>
      </c>
      <c r="C1370" s="1">
        <v>1.05324074074074E-3</v>
      </c>
      <c r="D1370">
        <v>1.5166666666666699</v>
      </c>
    </row>
    <row r="1371" spans="1:4" ht="15.75" customHeight="1" x14ac:dyDescent="0.25">
      <c r="A1371" s="1" t="s">
        <v>1640</v>
      </c>
      <c r="B1371" s="2">
        <v>3.5879629629629602E-4</v>
      </c>
      <c r="C1371" s="1">
        <v>3.5879629629629602E-4</v>
      </c>
      <c r="D1371">
        <v>0.51666666666666605</v>
      </c>
    </row>
    <row r="1372" spans="1:4" ht="15.75" customHeight="1" x14ac:dyDescent="0.25">
      <c r="A1372" s="1" t="s">
        <v>1870</v>
      </c>
      <c r="B1372" s="2">
        <v>9.2592592592592602E-5</v>
      </c>
      <c r="C1372" s="1">
        <v>9.2592592592592602E-5</v>
      </c>
      <c r="D1372">
        <v>0.133333333333333</v>
      </c>
    </row>
    <row r="1373" spans="1:4" ht="15.75" customHeight="1" x14ac:dyDescent="0.25">
      <c r="A1373" s="1" t="s">
        <v>1271</v>
      </c>
      <c r="B1373" s="2">
        <v>9.7222222222222198E-4</v>
      </c>
      <c r="C1373" s="1">
        <v>9.7222222222222198E-4</v>
      </c>
      <c r="D1373">
        <v>1.4</v>
      </c>
    </row>
    <row r="1374" spans="1:4" ht="15.75" customHeight="1" x14ac:dyDescent="0.25">
      <c r="A1374" s="1" t="s">
        <v>1654</v>
      </c>
      <c r="B1374" s="2">
        <v>3.3564814814814801E-4</v>
      </c>
      <c r="C1374" s="1">
        <v>3.3564814814814801E-4</v>
      </c>
      <c r="D1374">
        <v>0.483333333333333</v>
      </c>
    </row>
    <row r="1375" spans="1:4" ht="15.75" customHeight="1" x14ac:dyDescent="0.25">
      <c r="A1375" s="1" t="s">
        <v>1124</v>
      </c>
      <c r="B1375" s="2">
        <v>1.21527777777778E-3</v>
      </c>
      <c r="C1375" s="1">
        <v>1.21527777777778E-3</v>
      </c>
      <c r="D1375">
        <v>1.75</v>
      </c>
    </row>
    <row r="1376" spans="1:4" ht="15.75" customHeight="1" x14ac:dyDescent="0.25">
      <c r="A1376" s="1" t="s">
        <v>1698</v>
      </c>
      <c r="B1376" s="2">
        <v>2.7777777777777799E-4</v>
      </c>
      <c r="C1376" s="1">
        <v>2.7777777777777799E-4</v>
      </c>
      <c r="D1376">
        <v>0.4</v>
      </c>
    </row>
    <row r="1377" spans="1:4" ht="15.75" customHeight="1" x14ac:dyDescent="0.25">
      <c r="A1377" s="1" t="s">
        <v>1562</v>
      </c>
      <c r="B1377" s="2">
        <v>4.7453703703703698E-4</v>
      </c>
      <c r="C1377" s="1">
        <v>4.7453703703703698E-4</v>
      </c>
      <c r="D1377">
        <v>0.68333333333333302</v>
      </c>
    </row>
    <row r="1378" spans="1:4" ht="15.75" customHeight="1" x14ac:dyDescent="0.25">
      <c r="A1378" s="1" t="s">
        <v>1249</v>
      </c>
      <c r="B1378" s="2">
        <v>1.0069444444444401E-3</v>
      </c>
      <c r="C1378" s="1">
        <v>1.0069444444444401E-3</v>
      </c>
      <c r="D1378">
        <v>1.45</v>
      </c>
    </row>
    <row r="1379" spans="1:4" ht="15.75" customHeight="1" x14ac:dyDescent="0.25">
      <c r="A1379" s="1" t="s">
        <v>251</v>
      </c>
      <c r="B1379" s="2">
        <v>3.6111111111111101E-3</v>
      </c>
      <c r="C1379" s="1">
        <v>3.6111111111111101E-3</v>
      </c>
      <c r="D1379">
        <v>5.2</v>
      </c>
    </row>
    <row r="1380" spans="1:4" ht="15.75" customHeight="1" x14ac:dyDescent="0.25">
      <c r="A1380" s="1" t="s">
        <v>1127</v>
      </c>
      <c r="B1380" s="2">
        <v>1.21527777777778E-3</v>
      </c>
      <c r="C1380" s="1">
        <v>1.21527777777778E-3</v>
      </c>
      <c r="D1380">
        <v>1.75</v>
      </c>
    </row>
    <row r="1381" spans="1:4" ht="15.75" customHeight="1" x14ac:dyDescent="0.25">
      <c r="A1381" s="1" t="s">
        <v>1034</v>
      </c>
      <c r="B1381" s="2">
        <v>1.3425925925925901E-3</v>
      </c>
      <c r="C1381" s="1">
        <v>1.3425925925925901E-3</v>
      </c>
      <c r="D1381">
        <v>1.93333333333333</v>
      </c>
    </row>
    <row r="1382" spans="1:4" ht="15.75" customHeight="1" x14ac:dyDescent="0.25">
      <c r="A1382" s="1" t="s">
        <v>1015</v>
      </c>
      <c r="B1382" s="2">
        <v>1.3657407407407401E-3</v>
      </c>
      <c r="C1382" s="1">
        <v>1.3657407407407401E-3</v>
      </c>
      <c r="D1382">
        <v>1.9666666666666699</v>
      </c>
    </row>
    <row r="1383" spans="1:4" ht="15.75" customHeight="1" x14ac:dyDescent="0.25">
      <c r="A1383" s="1" t="s">
        <v>339</v>
      </c>
      <c r="B1383" s="2">
        <v>2.98611111111111E-3</v>
      </c>
      <c r="C1383" s="1">
        <v>2.98611111111111E-3</v>
      </c>
      <c r="D1383">
        <v>4.3</v>
      </c>
    </row>
    <row r="1384" spans="1:4" ht="15.75" customHeight="1" x14ac:dyDescent="0.25">
      <c r="A1384" s="1" t="s">
        <v>1425</v>
      </c>
      <c r="B1384" s="2">
        <v>7.0601851851851902E-4</v>
      </c>
      <c r="C1384" s="1">
        <v>7.0601851851851902E-4</v>
      </c>
      <c r="D1384">
        <v>1.0166666666666699</v>
      </c>
    </row>
    <row r="1385" spans="1:4" ht="15.75" customHeight="1" x14ac:dyDescent="0.25">
      <c r="A1385" s="1" t="s">
        <v>270</v>
      </c>
      <c r="B1385" s="2">
        <v>3.4490740740740701E-3</v>
      </c>
      <c r="C1385" s="1">
        <v>3.4490740740740701E-3</v>
      </c>
      <c r="D1385">
        <v>4.9666666666666597</v>
      </c>
    </row>
    <row r="1386" spans="1:4" ht="15.75" customHeight="1" x14ac:dyDescent="0.25">
      <c r="A1386" s="1" t="s">
        <v>1338</v>
      </c>
      <c r="B1386" s="2">
        <v>8.6805555555555605E-4</v>
      </c>
      <c r="C1386" s="1">
        <v>8.6805555555555605E-4</v>
      </c>
      <c r="D1386">
        <v>1.25</v>
      </c>
    </row>
    <row r="1387" spans="1:4" ht="15.75" customHeight="1" x14ac:dyDescent="0.25">
      <c r="A1387" s="1" t="s">
        <v>662</v>
      </c>
      <c r="B1387" s="2">
        <v>1.9444444444444401E-3</v>
      </c>
      <c r="C1387" s="1">
        <v>1.9444444444444401E-3</v>
      </c>
      <c r="D1387">
        <v>2.8</v>
      </c>
    </row>
    <row r="1388" spans="1:4" ht="15.75" customHeight="1" x14ac:dyDescent="0.25">
      <c r="A1388" s="1" t="s">
        <v>362</v>
      </c>
      <c r="B1388" s="2">
        <v>2.8587962962962998E-3</v>
      </c>
      <c r="C1388" s="1">
        <v>2.8587962962962998E-3</v>
      </c>
      <c r="D1388">
        <v>4.11666666666666</v>
      </c>
    </row>
    <row r="1389" spans="1:4" ht="15.75" customHeight="1" x14ac:dyDescent="0.25">
      <c r="A1389" s="1" t="s">
        <v>1197</v>
      </c>
      <c r="B1389" s="2">
        <v>1.0879629629629601E-3</v>
      </c>
      <c r="C1389" s="1">
        <v>1.0879629629629601E-3</v>
      </c>
      <c r="D1389">
        <v>1.56666666666666</v>
      </c>
    </row>
    <row r="1390" spans="1:4" ht="15.75" customHeight="1" x14ac:dyDescent="0.25">
      <c r="A1390" s="1" t="s">
        <v>1657</v>
      </c>
      <c r="B1390" s="2">
        <v>3.3564814814814801E-4</v>
      </c>
      <c r="C1390" s="1">
        <v>3.3564814814814801E-4</v>
      </c>
      <c r="D1390">
        <v>0.483333333333333</v>
      </c>
    </row>
    <row r="1391" spans="1:4" ht="15.75" customHeight="1" x14ac:dyDescent="0.25">
      <c r="A1391" s="1" t="s">
        <v>404</v>
      </c>
      <c r="B1391" s="2">
        <v>2.6504629629629599E-3</v>
      </c>
      <c r="C1391" s="1">
        <v>2.6504629629629599E-3</v>
      </c>
      <c r="D1391">
        <v>3.8166666666666602</v>
      </c>
    </row>
    <row r="1392" spans="1:4" ht="15.75" customHeight="1" x14ac:dyDescent="0.25">
      <c r="A1392" s="1" t="s">
        <v>684</v>
      </c>
      <c r="B1392" s="2">
        <v>1.90972222222222E-3</v>
      </c>
      <c r="C1392" s="1">
        <v>1.90972222222222E-3</v>
      </c>
      <c r="D1392">
        <v>2.75</v>
      </c>
    </row>
    <row r="1393" spans="1:4" ht="15.75" customHeight="1" x14ac:dyDescent="0.25">
      <c r="A1393" s="1" t="s">
        <v>71</v>
      </c>
      <c r="B1393" s="2">
        <v>6.3888888888888901E-3</v>
      </c>
      <c r="C1393" s="1">
        <v>6.3888888888888901E-3</v>
      </c>
      <c r="D1393">
        <v>9.1999999999999904</v>
      </c>
    </row>
    <row r="1394" spans="1:4" ht="15.75" customHeight="1" x14ac:dyDescent="0.25">
      <c r="A1394" s="1" t="s">
        <v>1346</v>
      </c>
      <c r="B1394" s="2">
        <v>8.5648148148148205E-4</v>
      </c>
      <c r="C1394" s="1">
        <v>8.5648148148148205E-4</v>
      </c>
      <c r="D1394">
        <v>1.2333333333333301</v>
      </c>
    </row>
    <row r="1395" spans="1:4" ht="15.75" customHeight="1" x14ac:dyDescent="0.25">
      <c r="A1395" s="1" t="s">
        <v>388</v>
      </c>
      <c r="B1395" s="2">
        <v>2.71990740740741E-3</v>
      </c>
      <c r="C1395" s="1">
        <v>2.71990740740741E-3</v>
      </c>
      <c r="D1395">
        <v>3.9166666666666599</v>
      </c>
    </row>
    <row r="1396" spans="1:4" ht="15.75" customHeight="1" x14ac:dyDescent="0.25">
      <c r="A1396" s="1" t="s">
        <v>121</v>
      </c>
      <c r="B1396" s="2">
        <v>5.0462962962962996E-3</v>
      </c>
      <c r="C1396" s="1">
        <v>5.0462962962962996E-3</v>
      </c>
      <c r="D1396">
        <v>7.2666666666666604</v>
      </c>
    </row>
    <row r="1397" spans="1:4" ht="15.75" customHeight="1" x14ac:dyDescent="0.25">
      <c r="A1397" s="1" t="s">
        <v>1998</v>
      </c>
      <c r="B1397" s="2">
        <v>3.4722222222222202E-5</v>
      </c>
      <c r="C1397" s="1">
        <v>3.4722222222222202E-5</v>
      </c>
      <c r="D1397">
        <v>0.05</v>
      </c>
    </row>
    <row r="1398" spans="1:4" ht="15.75" customHeight="1" x14ac:dyDescent="0.25">
      <c r="A1398" s="1" t="s">
        <v>52</v>
      </c>
      <c r="B1398" s="2">
        <v>7.0370370370370404E-3</v>
      </c>
      <c r="C1398" s="1">
        <v>7.0370370370370404E-3</v>
      </c>
      <c r="D1398">
        <v>10.133333333333301</v>
      </c>
    </row>
    <row r="1399" spans="1:4" ht="15.75" customHeight="1" x14ac:dyDescent="0.25">
      <c r="A1399" s="1" t="s">
        <v>518</v>
      </c>
      <c r="B1399" s="2">
        <v>2.2800925925925901E-3</v>
      </c>
      <c r="C1399" s="1">
        <v>2.2800925925925901E-3</v>
      </c>
      <c r="D1399">
        <v>3.2833333333333301</v>
      </c>
    </row>
    <row r="1400" spans="1:4" ht="15.75" customHeight="1" x14ac:dyDescent="0.25">
      <c r="A1400" s="1" t="s">
        <v>677</v>
      </c>
      <c r="B1400" s="2">
        <v>1.9212962962963001E-3</v>
      </c>
      <c r="C1400" s="1">
        <v>1.9212962962963001E-3</v>
      </c>
      <c r="D1400">
        <v>2.7666666666666599</v>
      </c>
    </row>
    <row r="1401" spans="1:4" ht="15.75" customHeight="1" x14ac:dyDescent="0.25">
      <c r="A1401" s="1" t="s">
        <v>273</v>
      </c>
      <c r="B1401" s="2">
        <v>3.4143518518518498E-3</v>
      </c>
      <c r="C1401" s="1">
        <v>3.4143518518518498E-3</v>
      </c>
      <c r="D1401">
        <v>4.9166666666666599</v>
      </c>
    </row>
    <row r="1402" spans="1:4" ht="15.75" customHeight="1" x14ac:dyDescent="0.25">
      <c r="A1402" s="1" t="s">
        <v>1456</v>
      </c>
      <c r="B1402" s="2">
        <v>6.7129629629629603E-4</v>
      </c>
      <c r="C1402" s="1">
        <v>6.7129629629629603E-4</v>
      </c>
      <c r="D1402">
        <v>0.96666666666666601</v>
      </c>
    </row>
    <row r="1403" spans="1:4" ht="15.75" customHeight="1" x14ac:dyDescent="0.25">
      <c r="A1403" s="1" t="s">
        <v>1277</v>
      </c>
      <c r="B1403" s="2">
        <v>9.7222222222222198E-4</v>
      </c>
      <c r="C1403" s="1">
        <v>9.7222222222222198E-4</v>
      </c>
      <c r="D1403">
        <v>1.4</v>
      </c>
    </row>
    <row r="1404" spans="1:4" ht="15.75" customHeight="1" x14ac:dyDescent="0.25">
      <c r="A1404" s="1" t="s">
        <v>968</v>
      </c>
      <c r="B1404" s="2">
        <v>1.44675925925926E-3</v>
      </c>
      <c r="C1404" s="1">
        <v>1.44675925925926E-3</v>
      </c>
      <c r="D1404">
        <v>2.0833333333333299</v>
      </c>
    </row>
    <row r="1405" spans="1:4" ht="15.75" customHeight="1" x14ac:dyDescent="0.25">
      <c r="A1405" s="1" t="s">
        <v>1130</v>
      </c>
      <c r="B1405" s="2">
        <v>1.2037037037037001E-3</v>
      </c>
      <c r="C1405" s="1">
        <v>1.2037037037037001E-3</v>
      </c>
      <c r="D1405">
        <v>1.7333333333333301</v>
      </c>
    </row>
    <row r="1406" spans="1:4" ht="15.75" customHeight="1" x14ac:dyDescent="0.25">
      <c r="A1406" s="1" t="s">
        <v>1078</v>
      </c>
      <c r="B1406" s="2">
        <v>1.2847222222222201E-3</v>
      </c>
      <c r="C1406" s="1">
        <v>1.2847222222222201E-3</v>
      </c>
      <c r="D1406">
        <v>1.85</v>
      </c>
    </row>
    <row r="1407" spans="1:4" ht="15.75" customHeight="1" x14ac:dyDescent="0.25">
      <c r="A1407" s="1" t="s">
        <v>1708</v>
      </c>
      <c r="B1407" s="2">
        <v>2.6620370370370399E-4</v>
      </c>
      <c r="C1407" s="1">
        <v>2.6620370370370399E-4</v>
      </c>
      <c r="D1407">
        <v>0.38333333333333303</v>
      </c>
    </row>
    <row r="1408" spans="1:4" ht="15.75" customHeight="1" x14ac:dyDescent="0.25">
      <c r="A1408" s="1" t="s">
        <v>145</v>
      </c>
      <c r="B1408" s="2">
        <v>4.6643518518518501E-3</v>
      </c>
      <c r="C1408" s="1">
        <v>4.6643518518518501E-3</v>
      </c>
      <c r="D1408">
        <v>6.7166666666666597</v>
      </c>
    </row>
    <row r="1409" spans="1:4" ht="15.75" customHeight="1" x14ac:dyDescent="0.25">
      <c r="A1409" s="1" t="s">
        <v>877</v>
      </c>
      <c r="B1409" s="2">
        <v>1.57407407407407E-3</v>
      </c>
      <c r="C1409" s="1">
        <v>1.57407407407407E-3</v>
      </c>
      <c r="D1409">
        <v>2.2666666666666599</v>
      </c>
    </row>
    <row r="1410" spans="1:4" ht="15.75" customHeight="1" x14ac:dyDescent="0.25">
      <c r="A1410" s="1" t="s">
        <v>438</v>
      </c>
      <c r="B1410" s="2">
        <v>2.5347222222222199E-3</v>
      </c>
      <c r="C1410" s="1">
        <v>2.5347222222222199E-3</v>
      </c>
      <c r="D1410">
        <v>3.65</v>
      </c>
    </row>
    <row r="1411" spans="1:4" ht="15.75" customHeight="1" x14ac:dyDescent="0.25">
      <c r="A1411" s="1" t="s">
        <v>1971</v>
      </c>
      <c r="B1411" s="2">
        <v>5.78703703703704E-5</v>
      </c>
      <c r="C1411" s="1">
        <v>5.78703703703704E-5</v>
      </c>
      <c r="D1411">
        <v>8.3333333333333301E-2</v>
      </c>
    </row>
    <row r="1412" spans="1:4" ht="15.75" customHeight="1" x14ac:dyDescent="0.25">
      <c r="A1412" s="1" t="s">
        <v>87</v>
      </c>
      <c r="B1412" s="2">
        <v>5.7754629629629597E-3</v>
      </c>
      <c r="C1412" s="1">
        <v>5.7754629629629597E-3</v>
      </c>
      <c r="D1412">
        <v>8.3166666666666593</v>
      </c>
    </row>
    <row r="1413" spans="1:4" ht="15.75" customHeight="1" x14ac:dyDescent="0.25">
      <c r="A1413" s="1" t="s">
        <v>1229</v>
      </c>
      <c r="B1413" s="2">
        <v>1.0416666666666699E-3</v>
      </c>
      <c r="C1413" s="1">
        <v>1.0416666666666699E-3</v>
      </c>
      <c r="D1413">
        <v>1.5</v>
      </c>
    </row>
    <row r="1414" spans="1:4" ht="15.75" customHeight="1" x14ac:dyDescent="0.25">
      <c r="A1414" s="1" t="s">
        <v>376</v>
      </c>
      <c r="B1414" s="2">
        <v>2.7893518518518502E-3</v>
      </c>
      <c r="C1414" s="1">
        <v>2.7893518518518502E-3</v>
      </c>
      <c r="D1414">
        <v>4.0166666666666604</v>
      </c>
    </row>
    <row r="1415" spans="1:4" ht="15.75" customHeight="1" x14ac:dyDescent="0.25">
      <c r="A1415" s="1" t="s">
        <v>2060</v>
      </c>
      <c r="B1415" s="2">
        <v>1.1574074074074101E-5</v>
      </c>
      <c r="C1415" s="1">
        <v>1.1574074074074101E-5</v>
      </c>
      <c r="D1415">
        <v>1.6666666666666701E-2</v>
      </c>
    </row>
    <row r="1416" spans="1:4" ht="15.75" customHeight="1" x14ac:dyDescent="0.25">
      <c r="A1416" s="1" t="s">
        <v>663</v>
      </c>
      <c r="B1416" s="2">
        <v>1.9444444444444401E-3</v>
      </c>
      <c r="C1416" s="1">
        <v>1.9444444444444401E-3</v>
      </c>
      <c r="D1416">
        <v>2.8</v>
      </c>
    </row>
    <row r="1417" spans="1:4" ht="15.75" customHeight="1" x14ac:dyDescent="0.25">
      <c r="A1417" s="1" t="s">
        <v>316</v>
      </c>
      <c r="B1417" s="2">
        <v>3.1365740740740698E-3</v>
      </c>
      <c r="C1417" s="1">
        <v>3.1365740740740698E-3</v>
      </c>
      <c r="D1417">
        <v>4.5166666666666604</v>
      </c>
    </row>
    <row r="1418" spans="1:4" ht="15.75" customHeight="1" x14ac:dyDescent="0.25">
      <c r="A1418" s="1" t="s">
        <v>331</v>
      </c>
      <c r="B1418" s="2">
        <v>3.0208333333333298E-3</v>
      </c>
      <c r="C1418" s="1">
        <v>3.0208333333333298E-3</v>
      </c>
      <c r="D1418">
        <v>4.3499999999999996</v>
      </c>
    </row>
    <row r="1419" spans="1:4" ht="15.75" customHeight="1" x14ac:dyDescent="0.25">
      <c r="A1419" s="1" t="s">
        <v>1744</v>
      </c>
      <c r="B1419" s="2">
        <v>2.19907407407407E-4</v>
      </c>
      <c r="C1419" s="1">
        <v>2.19907407407407E-4</v>
      </c>
      <c r="D1419">
        <v>0.31666666666666599</v>
      </c>
    </row>
    <row r="1420" spans="1:4" ht="15.75" customHeight="1" x14ac:dyDescent="0.25">
      <c r="A1420" s="1" t="s">
        <v>2061</v>
      </c>
      <c r="B1420" s="2">
        <v>1.1574074074074101E-5</v>
      </c>
      <c r="C1420" s="1">
        <v>1.1574074074074101E-5</v>
      </c>
      <c r="D1420">
        <v>1.6666666666666701E-2</v>
      </c>
    </row>
    <row r="1421" spans="1:4" ht="15.75" customHeight="1" x14ac:dyDescent="0.25">
      <c r="A1421" s="1" t="s">
        <v>1238</v>
      </c>
      <c r="B1421" s="2">
        <v>1.03009259259259E-3</v>
      </c>
      <c r="C1421" s="1">
        <v>1.03009259259259E-3</v>
      </c>
      <c r="D1421">
        <v>1.4833333333333301</v>
      </c>
    </row>
    <row r="1422" spans="1:4" ht="15.75" customHeight="1" x14ac:dyDescent="0.25">
      <c r="A1422" s="1" t="s">
        <v>626</v>
      </c>
      <c r="B1422" s="2">
        <v>2.0370370370370399E-3</v>
      </c>
      <c r="C1422" s="1">
        <v>2.0370370370370399E-3</v>
      </c>
      <c r="D1422">
        <v>2.93333333333333</v>
      </c>
    </row>
    <row r="1423" spans="1:4" ht="15.75" customHeight="1" x14ac:dyDescent="0.25">
      <c r="A1423" s="1" t="s">
        <v>446</v>
      </c>
      <c r="B1423" s="2">
        <v>2.5000000000000001E-3</v>
      </c>
      <c r="C1423" s="1">
        <v>2.5000000000000001E-3</v>
      </c>
      <c r="D1423">
        <v>3.6</v>
      </c>
    </row>
    <row r="1424" spans="1:4" ht="15.75" customHeight="1" x14ac:dyDescent="0.25">
      <c r="A1424" s="1" t="s">
        <v>573</v>
      </c>
      <c r="B1424" s="2">
        <v>2.1527777777777799E-3</v>
      </c>
      <c r="C1424" s="1">
        <v>2.1527777777777799E-3</v>
      </c>
      <c r="D1424">
        <v>3.1</v>
      </c>
    </row>
    <row r="1425" spans="1:4" ht="15.75" customHeight="1" x14ac:dyDescent="0.25">
      <c r="A1425" s="1" t="s">
        <v>1501</v>
      </c>
      <c r="B1425" s="2">
        <v>6.01851851851852E-4</v>
      </c>
      <c r="C1425" s="1">
        <v>6.01851851851852E-4</v>
      </c>
      <c r="D1425">
        <v>0.86666666666666603</v>
      </c>
    </row>
    <row r="1426" spans="1:4" ht="15.75" customHeight="1" x14ac:dyDescent="0.25">
      <c r="A1426" s="1" t="s">
        <v>1374</v>
      </c>
      <c r="B1426" s="2">
        <v>7.9861111111111105E-4</v>
      </c>
      <c r="C1426" s="1">
        <v>7.9861111111111105E-4</v>
      </c>
      <c r="D1426">
        <v>1.1499999999999999</v>
      </c>
    </row>
    <row r="1427" spans="1:4" ht="15.75" customHeight="1" x14ac:dyDescent="0.25">
      <c r="A1427" s="1" t="s">
        <v>1424</v>
      </c>
      <c r="B1427" s="2">
        <v>7.0601851851851902E-4</v>
      </c>
      <c r="C1427" s="1">
        <v>7.0601851851851902E-4</v>
      </c>
      <c r="D1427">
        <v>1.0166666666666699</v>
      </c>
    </row>
    <row r="1428" spans="1:4" ht="15.75" customHeight="1" x14ac:dyDescent="0.25">
      <c r="A1428" s="1" t="s">
        <v>1352</v>
      </c>
      <c r="B1428" s="2">
        <v>8.4490740740740696E-4</v>
      </c>
      <c r="C1428" s="1">
        <v>8.4490740740740696E-4</v>
      </c>
      <c r="D1428">
        <v>1.2166666666666699</v>
      </c>
    </row>
    <row r="1429" spans="1:4" ht="15.75" customHeight="1" x14ac:dyDescent="0.25">
      <c r="A1429" s="1" t="s">
        <v>1366</v>
      </c>
      <c r="B1429" s="2">
        <v>8.2175925925925895E-4</v>
      </c>
      <c r="C1429" s="1">
        <v>8.2175925925925895E-4</v>
      </c>
      <c r="D1429">
        <v>1.18333333333333</v>
      </c>
    </row>
    <row r="1430" spans="1:4" ht="15.75" customHeight="1" x14ac:dyDescent="0.25">
      <c r="A1430" s="1" t="s">
        <v>1146</v>
      </c>
      <c r="B1430" s="2">
        <v>1.1574074074074099E-3</v>
      </c>
      <c r="C1430" s="1">
        <v>1.1574074074074099E-3</v>
      </c>
      <c r="D1430">
        <v>1.6666666666666701</v>
      </c>
    </row>
    <row r="1431" spans="1:4" ht="15.75" customHeight="1" x14ac:dyDescent="0.25">
      <c r="A1431" s="1" t="s">
        <v>1243</v>
      </c>
      <c r="B1431" s="2">
        <v>1.0185185185185199E-3</v>
      </c>
      <c r="C1431" s="1">
        <v>1.0185185185185199E-3</v>
      </c>
      <c r="D1431">
        <v>1.4666666666666699</v>
      </c>
    </row>
    <row r="1432" spans="1:4" ht="15.75" customHeight="1" x14ac:dyDescent="0.25">
      <c r="A1432" s="1" t="s">
        <v>939</v>
      </c>
      <c r="B1432" s="2">
        <v>1.49305555555556E-3</v>
      </c>
      <c r="C1432" s="1">
        <v>1.49305555555556E-3</v>
      </c>
      <c r="D1432">
        <v>2.15</v>
      </c>
    </row>
    <row r="1433" spans="1:4" ht="15.75" customHeight="1" x14ac:dyDescent="0.25">
      <c r="A1433" s="1" t="s">
        <v>1139</v>
      </c>
      <c r="B1433" s="2">
        <v>1.1805555555555599E-3</v>
      </c>
      <c r="C1433" s="1">
        <v>1.1805555555555599E-3</v>
      </c>
      <c r="D1433">
        <v>1.7</v>
      </c>
    </row>
    <row r="1434" spans="1:4" ht="15.75" customHeight="1" x14ac:dyDescent="0.25">
      <c r="A1434" s="1" t="s">
        <v>831</v>
      </c>
      <c r="B1434" s="2">
        <v>1.66666666666667E-3</v>
      </c>
      <c r="C1434" s="1">
        <v>1.66666666666667E-3</v>
      </c>
      <c r="D1434">
        <v>2.4</v>
      </c>
    </row>
    <row r="1435" spans="1:4" ht="15.75" customHeight="1" x14ac:dyDescent="0.25">
      <c r="A1435" s="1" t="s">
        <v>2192</v>
      </c>
      <c r="B1435" s="2">
        <v>0</v>
      </c>
      <c r="C1435" s="1">
        <v>0</v>
      </c>
      <c r="D1435">
        <v>0</v>
      </c>
    </row>
    <row r="1436" spans="1:4" ht="15.75" customHeight="1" x14ac:dyDescent="0.25">
      <c r="A1436" s="1" t="s">
        <v>1579</v>
      </c>
      <c r="B1436" s="2">
        <v>4.3981481481481503E-4</v>
      </c>
      <c r="C1436" s="1">
        <v>4.3981481481481503E-4</v>
      </c>
      <c r="D1436">
        <v>0.63333333333333297</v>
      </c>
    </row>
    <row r="1437" spans="1:4" ht="15.75" customHeight="1" x14ac:dyDescent="0.25">
      <c r="A1437" s="1" t="s">
        <v>1547</v>
      </c>
      <c r="B1437" s="2">
        <v>4.9768518518518499E-4</v>
      </c>
      <c r="C1437" s="1">
        <v>4.9768518518518499E-4</v>
      </c>
      <c r="D1437">
        <v>0.71666666666666601</v>
      </c>
    </row>
    <row r="1438" spans="1:4" ht="15.75" customHeight="1" x14ac:dyDescent="0.25">
      <c r="A1438" s="1" t="s">
        <v>1039</v>
      </c>
      <c r="B1438" s="2">
        <v>1.33101851851852E-3</v>
      </c>
      <c r="C1438" s="1">
        <v>1.33101851851852E-3</v>
      </c>
      <c r="D1438">
        <v>1.9166666666666601</v>
      </c>
    </row>
    <row r="1439" spans="1:4" ht="15.75" customHeight="1" x14ac:dyDescent="0.25">
      <c r="A1439" s="1" t="s">
        <v>1308</v>
      </c>
      <c r="B1439" s="2">
        <v>9.1435185185185196E-4</v>
      </c>
      <c r="C1439" s="1">
        <v>9.1435185185185196E-4</v>
      </c>
      <c r="D1439">
        <v>1.31666666666667</v>
      </c>
    </row>
    <row r="1440" spans="1:4" ht="15.75" customHeight="1" x14ac:dyDescent="0.25">
      <c r="A1440" s="1" t="s">
        <v>1207</v>
      </c>
      <c r="B1440" s="2">
        <v>1.07638888888889E-3</v>
      </c>
      <c r="C1440" s="1">
        <v>1.07638888888889E-3</v>
      </c>
      <c r="D1440">
        <v>1.55</v>
      </c>
    </row>
    <row r="1441" spans="1:4" ht="15.75" customHeight="1" x14ac:dyDescent="0.25">
      <c r="A1441" s="1" t="s">
        <v>1107</v>
      </c>
      <c r="B1441" s="2">
        <v>1.2384259259259299E-3</v>
      </c>
      <c r="C1441" s="1">
        <v>1.2384259259259299E-3</v>
      </c>
      <c r="D1441">
        <v>1.7833333333333301</v>
      </c>
    </row>
    <row r="1442" spans="1:4" ht="15.75" customHeight="1" x14ac:dyDescent="0.25">
      <c r="A1442" s="1" t="s">
        <v>1270</v>
      </c>
      <c r="B1442" s="2">
        <v>9.8379629629629598E-4</v>
      </c>
      <c r="C1442" s="1">
        <v>9.8379629629629598E-4</v>
      </c>
      <c r="D1442">
        <v>1.4166666666666701</v>
      </c>
    </row>
    <row r="1443" spans="1:4" ht="15.75" customHeight="1" x14ac:dyDescent="0.25">
      <c r="A1443" s="1" t="s">
        <v>697</v>
      </c>
      <c r="B1443" s="2">
        <v>1.88657407407407E-3</v>
      </c>
      <c r="C1443" s="1">
        <v>1.88657407407407E-3</v>
      </c>
      <c r="D1443">
        <v>2.7166666666666601</v>
      </c>
    </row>
    <row r="1444" spans="1:4" ht="15.75" customHeight="1" x14ac:dyDescent="0.25">
      <c r="A1444" s="1" t="s">
        <v>535</v>
      </c>
      <c r="B1444" s="2">
        <v>2.2453703703703698E-3</v>
      </c>
      <c r="C1444" s="1">
        <v>2.2453703703703698E-3</v>
      </c>
      <c r="D1444">
        <v>3.2333333333333298</v>
      </c>
    </row>
    <row r="1445" spans="1:4" ht="15.75" customHeight="1" x14ac:dyDescent="0.25">
      <c r="A1445" s="1" t="s">
        <v>974</v>
      </c>
      <c r="B1445" s="2">
        <v>1.4351851851851899E-3</v>
      </c>
      <c r="C1445" s="1">
        <v>1.4351851851851899E-3</v>
      </c>
      <c r="D1445">
        <v>2.0666666666666602</v>
      </c>
    </row>
    <row r="1446" spans="1:4" ht="15.75" customHeight="1" x14ac:dyDescent="0.25">
      <c r="A1446" s="1" t="s">
        <v>871</v>
      </c>
      <c r="B1446" s="2">
        <v>1.5972222222222199E-3</v>
      </c>
      <c r="C1446" s="1">
        <v>1.5972222222222199E-3</v>
      </c>
      <c r="D1446">
        <v>2.2999999999999998</v>
      </c>
    </row>
    <row r="1447" spans="1:4" ht="15.75" customHeight="1" x14ac:dyDescent="0.25">
      <c r="A1447" s="1" t="s">
        <v>690</v>
      </c>
      <c r="B1447" s="2">
        <v>1.8981481481481501E-3</v>
      </c>
      <c r="C1447" s="1">
        <v>1.8981481481481501E-3</v>
      </c>
      <c r="D1447">
        <v>2.7333333333333298</v>
      </c>
    </row>
    <row r="1448" spans="1:4" ht="15.75" customHeight="1" x14ac:dyDescent="0.25">
      <c r="A1448" s="1" t="s">
        <v>1125</v>
      </c>
      <c r="B1448" s="2">
        <v>1.21527777777778E-3</v>
      </c>
      <c r="C1448" s="1">
        <v>1.21527777777778E-3</v>
      </c>
      <c r="D1448">
        <v>1.75</v>
      </c>
    </row>
    <row r="1449" spans="1:4" ht="15.75" customHeight="1" x14ac:dyDescent="0.25">
      <c r="A1449" s="1" t="s">
        <v>1101</v>
      </c>
      <c r="B1449" s="2">
        <v>1.25E-3</v>
      </c>
      <c r="C1449" s="1">
        <v>1.25E-3</v>
      </c>
      <c r="D1449">
        <v>1.8</v>
      </c>
    </row>
    <row r="1450" spans="1:4" ht="15.75" customHeight="1" x14ac:dyDescent="0.25">
      <c r="A1450" s="1" t="s">
        <v>1128</v>
      </c>
      <c r="B1450" s="2">
        <v>1.2037037037037001E-3</v>
      </c>
      <c r="C1450" s="1">
        <v>1.2037037037037001E-3</v>
      </c>
      <c r="D1450">
        <v>1.7333333333333301</v>
      </c>
    </row>
    <row r="1451" spans="1:4" ht="15.75" customHeight="1" x14ac:dyDescent="0.25">
      <c r="A1451" s="1" t="s">
        <v>749</v>
      </c>
      <c r="B1451" s="2">
        <v>1.79398148148148E-3</v>
      </c>
      <c r="C1451" s="1">
        <v>1.79398148148148E-3</v>
      </c>
      <c r="D1451">
        <v>2.5833333333333299</v>
      </c>
    </row>
    <row r="1452" spans="1:4" ht="15.75" customHeight="1" x14ac:dyDescent="0.25">
      <c r="A1452" s="1" t="s">
        <v>1033</v>
      </c>
      <c r="B1452" s="2">
        <v>1.3425925925925901E-3</v>
      </c>
      <c r="C1452" s="1">
        <v>1.3425925925925901E-3</v>
      </c>
      <c r="D1452">
        <v>1.93333333333333</v>
      </c>
    </row>
    <row r="1453" spans="1:4" ht="15.75" customHeight="1" x14ac:dyDescent="0.25">
      <c r="A1453" s="1" t="s">
        <v>756</v>
      </c>
      <c r="B1453" s="2">
        <v>1.79398148148148E-3</v>
      </c>
      <c r="C1453" s="1">
        <v>1.79398148148148E-3</v>
      </c>
      <c r="D1453">
        <v>2.5833333333333299</v>
      </c>
    </row>
    <row r="1454" spans="1:4" ht="15.75" customHeight="1" x14ac:dyDescent="0.25">
      <c r="A1454" s="1" t="s">
        <v>843</v>
      </c>
      <c r="B1454" s="2">
        <v>1.65509259259259E-3</v>
      </c>
      <c r="C1454" s="1">
        <v>1.65509259259259E-3</v>
      </c>
      <c r="D1454">
        <v>2.3833333333333302</v>
      </c>
    </row>
    <row r="1455" spans="1:4" ht="15.75" customHeight="1" x14ac:dyDescent="0.25">
      <c r="A1455" s="1" t="s">
        <v>1315</v>
      </c>
      <c r="B1455" s="2">
        <v>9.0277777777777795E-4</v>
      </c>
      <c r="C1455" s="1">
        <v>9.0277777777777795E-4</v>
      </c>
      <c r="D1455">
        <v>1.3</v>
      </c>
    </row>
    <row r="1456" spans="1:4" ht="15.75" customHeight="1" x14ac:dyDescent="0.25">
      <c r="A1456" s="1" t="s">
        <v>620</v>
      </c>
      <c r="B1456" s="2">
        <v>2.04861111111111E-3</v>
      </c>
      <c r="C1456" s="1">
        <v>2.04861111111111E-3</v>
      </c>
      <c r="D1456">
        <v>2.95</v>
      </c>
    </row>
    <row r="1457" spans="1:4" ht="15.75" customHeight="1" x14ac:dyDescent="0.25">
      <c r="A1457" s="1" t="s">
        <v>534</v>
      </c>
      <c r="B1457" s="2">
        <v>2.2569444444444399E-3</v>
      </c>
      <c r="C1457" s="1">
        <v>2.2569444444444399E-3</v>
      </c>
      <c r="D1457">
        <v>3.25</v>
      </c>
    </row>
    <row r="1458" spans="1:4" ht="15.75" customHeight="1" x14ac:dyDescent="0.25">
      <c r="A1458" s="1" t="s">
        <v>628</v>
      </c>
      <c r="B1458" s="2">
        <v>2.0254629629629598E-3</v>
      </c>
      <c r="C1458" s="1">
        <v>2.0254629629629598E-3</v>
      </c>
      <c r="D1458">
        <v>2.9166666666666599</v>
      </c>
    </row>
    <row r="1459" spans="1:4" ht="15.75" customHeight="1" x14ac:dyDescent="0.25">
      <c r="A1459" s="1" t="s">
        <v>422</v>
      </c>
      <c r="B1459" s="2">
        <v>2.5810185185185198E-3</v>
      </c>
      <c r="C1459" s="1">
        <v>2.5810185185185198E-3</v>
      </c>
      <c r="D1459">
        <v>3.7166666666666601</v>
      </c>
    </row>
    <row r="1460" spans="1:4" ht="15.75" customHeight="1" x14ac:dyDescent="0.25">
      <c r="A1460" s="1" t="s">
        <v>999</v>
      </c>
      <c r="B1460" s="2">
        <v>1.38888888888889E-3</v>
      </c>
      <c r="C1460" s="1">
        <v>1.38888888888889E-3</v>
      </c>
      <c r="D1460">
        <v>2</v>
      </c>
    </row>
    <row r="1461" spans="1:4" ht="15.75" customHeight="1" x14ac:dyDescent="0.25">
      <c r="A1461" s="1" t="s">
        <v>818</v>
      </c>
      <c r="B1461" s="2">
        <v>1.68981481481481E-3</v>
      </c>
      <c r="C1461" s="1">
        <v>1.68981481481481E-3</v>
      </c>
      <c r="D1461">
        <v>2.43333333333333</v>
      </c>
    </row>
    <row r="1462" spans="1:4" ht="15.75" customHeight="1" x14ac:dyDescent="0.25">
      <c r="A1462" s="1" t="s">
        <v>1500</v>
      </c>
      <c r="B1462" s="2">
        <v>6.01851851851852E-4</v>
      </c>
      <c r="C1462" s="1">
        <v>6.01851851851852E-4</v>
      </c>
      <c r="D1462">
        <v>0.86666666666666603</v>
      </c>
    </row>
    <row r="1463" spans="1:4" ht="15.75" customHeight="1" x14ac:dyDescent="0.25">
      <c r="A1463" s="1" t="s">
        <v>1050</v>
      </c>
      <c r="B1463" s="2">
        <v>1.3194444444444399E-3</v>
      </c>
      <c r="C1463" s="1">
        <v>1.3194444444444399E-3</v>
      </c>
      <c r="D1463">
        <v>1.9</v>
      </c>
    </row>
    <row r="1464" spans="1:4" ht="15.75" customHeight="1" x14ac:dyDescent="0.25">
      <c r="A1464" s="1" t="s">
        <v>592</v>
      </c>
      <c r="B1464" s="2">
        <v>2.1180555555555601E-3</v>
      </c>
      <c r="C1464" s="1">
        <v>2.1180555555555601E-3</v>
      </c>
      <c r="D1464">
        <v>3.05</v>
      </c>
    </row>
    <row r="1465" spans="1:4" ht="15.75" customHeight="1" x14ac:dyDescent="0.25">
      <c r="A1465" s="1" t="s">
        <v>1129</v>
      </c>
      <c r="B1465" s="2">
        <v>1.2037037037037001E-3</v>
      </c>
      <c r="C1465" s="1">
        <v>1.2037037037037001E-3</v>
      </c>
      <c r="D1465">
        <v>1.7333333333333301</v>
      </c>
    </row>
    <row r="1466" spans="1:4" ht="15.75" customHeight="1" x14ac:dyDescent="0.25">
      <c r="A1466" s="1" t="s">
        <v>1517</v>
      </c>
      <c r="B1466" s="2">
        <v>5.6712962962962999E-4</v>
      </c>
      <c r="C1466" s="1">
        <v>5.6712962962962999E-4</v>
      </c>
      <c r="D1466">
        <v>0.81666666666666599</v>
      </c>
    </row>
    <row r="1467" spans="1:4" ht="15.75" customHeight="1" x14ac:dyDescent="0.25">
      <c r="A1467" s="1" t="s">
        <v>718</v>
      </c>
      <c r="B1467" s="2">
        <v>1.85185185185185E-3</v>
      </c>
      <c r="C1467" s="1">
        <v>1.85185185185185E-3</v>
      </c>
      <c r="D1467">
        <v>2.6666666666666599</v>
      </c>
    </row>
    <row r="1468" spans="1:4" ht="15.75" customHeight="1" x14ac:dyDescent="0.25">
      <c r="A1468" s="1" t="s">
        <v>2193</v>
      </c>
      <c r="B1468" s="2">
        <v>0</v>
      </c>
      <c r="C1468" s="1">
        <v>0</v>
      </c>
      <c r="D1468">
        <v>0</v>
      </c>
    </row>
    <row r="1469" spans="1:4" ht="15.75" customHeight="1" x14ac:dyDescent="0.25">
      <c r="A1469" s="1" t="s">
        <v>1745</v>
      </c>
      <c r="B1469" s="2">
        <v>2.19907407407407E-4</v>
      </c>
      <c r="C1469" s="1">
        <v>2.19907407407407E-4</v>
      </c>
      <c r="D1469">
        <v>0.31666666666666599</v>
      </c>
    </row>
    <row r="1470" spans="1:4" ht="15.75" customHeight="1" x14ac:dyDescent="0.25">
      <c r="A1470" s="1" t="s">
        <v>1120</v>
      </c>
      <c r="B1470" s="2">
        <v>1.21527777777778E-3</v>
      </c>
      <c r="C1470" s="1">
        <v>1.21527777777778E-3</v>
      </c>
      <c r="D1470">
        <v>1.75</v>
      </c>
    </row>
    <row r="1471" spans="1:4" ht="15.75" customHeight="1" x14ac:dyDescent="0.25">
      <c r="A1471" s="1" t="s">
        <v>779</v>
      </c>
      <c r="B1471" s="2">
        <v>1.74768518518519E-3</v>
      </c>
      <c r="C1471" s="1">
        <v>1.74768518518519E-3</v>
      </c>
      <c r="D1471">
        <v>2.5166666666666599</v>
      </c>
    </row>
    <row r="1472" spans="1:4" ht="15.75" customHeight="1" x14ac:dyDescent="0.25">
      <c r="A1472" s="1" t="s">
        <v>648</v>
      </c>
      <c r="B1472" s="2">
        <v>1.9791666666666699E-3</v>
      </c>
      <c r="C1472" s="1">
        <v>1.9791666666666699E-3</v>
      </c>
      <c r="D1472">
        <v>2.85</v>
      </c>
    </row>
    <row r="1473" spans="1:4" ht="15.75" customHeight="1" x14ac:dyDescent="0.25">
      <c r="A1473" s="1" t="s">
        <v>1327</v>
      </c>
      <c r="B1473" s="2">
        <v>8.9120370370370395E-4</v>
      </c>
      <c r="C1473" s="1">
        <v>8.9120370370370395E-4</v>
      </c>
      <c r="D1473">
        <v>1.2833333333333301</v>
      </c>
    </row>
    <row r="1474" spans="1:4" ht="15.75" customHeight="1" x14ac:dyDescent="0.25">
      <c r="A1474" s="1" t="s">
        <v>995</v>
      </c>
      <c r="B1474" s="2">
        <v>1.38888888888889E-3</v>
      </c>
      <c r="C1474" s="1">
        <v>1.38888888888889E-3</v>
      </c>
      <c r="D1474">
        <v>2</v>
      </c>
    </row>
    <row r="1475" spans="1:4" ht="15.75" customHeight="1" x14ac:dyDescent="0.25">
      <c r="A1475" s="1" t="s">
        <v>1584</v>
      </c>
      <c r="B1475" s="2">
        <v>4.2824074074074102E-4</v>
      </c>
      <c r="C1475" s="1">
        <v>4.2824074074074102E-4</v>
      </c>
      <c r="D1475">
        <v>0.61666666666666603</v>
      </c>
    </row>
    <row r="1476" spans="1:4" ht="15.75" customHeight="1" x14ac:dyDescent="0.25">
      <c r="A1476" s="1" t="s">
        <v>791</v>
      </c>
      <c r="B1476" s="2">
        <v>1.72453703703704E-3</v>
      </c>
      <c r="C1476" s="1">
        <v>1.72453703703704E-3</v>
      </c>
      <c r="D1476">
        <v>2.4833333333333298</v>
      </c>
    </row>
    <row r="1477" spans="1:4" ht="15.75" customHeight="1" x14ac:dyDescent="0.25">
      <c r="A1477" s="1" t="s">
        <v>864</v>
      </c>
      <c r="B1477" s="2">
        <v>1.6087962962963E-3</v>
      </c>
      <c r="C1477" s="1">
        <v>1.6087962962963E-3</v>
      </c>
      <c r="D1477">
        <v>2.3166666666666602</v>
      </c>
    </row>
    <row r="1478" spans="1:4" ht="15.75" customHeight="1" x14ac:dyDescent="0.25">
      <c r="A1478" s="1" t="s">
        <v>899</v>
      </c>
      <c r="B1478" s="2">
        <v>1.55092592592593E-3</v>
      </c>
      <c r="C1478" s="1">
        <v>1.55092592592593E-3</v>
      </c>
      <c r="D1478">
        <v>2.2333333333333298</v>
      </c>
    </row>
    <row r="1479" spans="1:4" ht="15.75" customHeight="1" x14ac:dyDescent="0.25">
      <c r="A1479" s="1" t="s">
        <v>913</v>
      </c>
      <c r="B1479" s="2">
        <v>1.52777777777778E-3</v>
      </c>
      <c r="C1479" s="1">
        <v>1.52777777777778E-3</v>
      </c>
      <c r="D1479">
        <v>2.2000000000000002</v>
      </c>
    </row>
    <row r="1480" spans="1:4" ht="15.75" customHeight="1" x14ac:dyDescent="0.25">
      <c r="A1480" s="1" t="s">
        <v>712</v>
      </c>
      <c r="B1480" s="2">
        <v>1.85185185185185E-3</v>
      </c>
      <c r="C1480" s="1">
        <v>1.85185185185185E-3</v>
      </c>
      <c r="D1480">
        <v>2.6666666666666599</v>
      </c>
    </row>
    <row r="1481" spans="1:4" ht="15.75" customHeight="1" x14ac:dyDescent="0.25">
      <c r="A1481" s="1" t="s">
        <v>960</v>
      </c>
      <c r="B1481" s="2">
        <v>1.4583333333333299E-3</v>
      </c>
      <c r="C1481" s="1">
        <v>1.4583333333333299E-3</v>
      </c>
      <c r="D1481">
        <v>2.1</v>
      </c>
    </row>
    <row r="1482" spans="1:4" ht="15.75" customHeight="1" x14ac:dyDescent="0.25">
      <c r="A1482" s="1" t="s">
        <v>844</v>
      </c>
      <c r="B1482" s="2">
        <v>1.6435185185185201E-3</v>
      </c>
      <c r="C1482" s="1">
        <v>1.6435185185185201E-3</v>
      </c>
      <c r="D1482">
        <v>2.36666666666666</v>
      </c>
    </row>
    <row r="1483" spans="1:4" ht="15.75" customHeight="1" x14ac:dyDescent="0.25">
      <c r="A1483" s="1" t="s">
        <v>1831</v>
      </c>
      <c r="B1483" s="2">
        <v>1.2731481481481499E-4</v>
      </c>
      <c r="C1483" s="1">
        <v>1.2731481481481499E-4</v>
      </c>
      <c r="D1483">
        <v>0.18333333333333299</v>
      </c>
    </row>
    <row r="1484" spans="1:4" ht="15.75" customHeight="1" x14ac:dyDescent="0.25">
      <c r="A1484" s="1" t="s">
        <v>1138</v>
      </c>
      <c r="B1484" s="2">
        <v>1.1805555555555599E-3</v>
      </c>
      <c r="C1484" s="1">
        <v>1.1805555555555599E-3</v>
      </c>
      <c r="D1484">
        <v>1.7</v>
      </c>
    </row>
    <row r="1485" spans="1:4" ht="15.75" customHeight="1" x14ac:dyDescent="0.25">
      <c r="A1485" s="1" t="s">
        <v>1150</v>
      </c>
      <c r="B1485" s="2">
        <v>1.1458333333333301E-3</v>
      </c>
      <c r="C1485" s="1">
        <v>1.1458333333333301E-3</v>
      </c>
      <c r="D1485">
        <v>1.65</v>
      </c>
    </row>
    <row r="1486" spans="1:4" ht="15.75" customHeight="1" x14ac:dyDescent="0.25">
      <c r="A1486" s="1" t="s">
        <v>1054</v>
      </c>
      <c r="B1486" s="2">
        <v>1.3194444444444399E-3</v>
      </c>
      <c r="C1486" s="1">
        <v>1.3194444444444399E-3</v>
      </c>
      <c r="D1486">
        <v>1.9</v>
      </c>
    </row>
    <row r="1487" spans="1:4" ht="15.75" customHeight="1" x14ac:dyDescent="0.25">
      <c r="A1487" s="1" t="s">
        <v>715</v>
      </c>
      <c r="B1487" s="2">
        <v>1.85185185185185E-3</v>
      </c>
      <c r="C1487" s="1">
        <v>1.85185185185185E-3</v>
      </c>
      <c r="D1487">
        <v>2.6666666666666599</v>
      </c>
    </row>
    <row r="1488" spans="1:4" ht="15.75" customHeight="1" x14ac:dyDescent="0.25">
      <c r="A1488" s="1" t="s">
        <v>586</v>
      </c>
      <c r="B1488" s="2">
        <v>2.1296296296296302E-3</v>
      </c>
      <c r="C1488" s="1">
        <v>2.1296296296296302E-3</v>
      </c>
      <c r="D1488">
        <v>3.0666666666666602</v>
      </c>
    </row>
    <row r="1489" spans="1:4" ht="15.75" customHeight="1" x14ac:dyDescent="0.25">
      <c r="A1489" s="1" t="s">
        <v>917</v>
      </c>
      <c r="B1489" s="2">
        <v>1.52777777777778E-3</v>
      </c>
      <c r="C1489" s="1">
        <v>1.52777777777778E-3</v>
      </c>
      <c r="D1489">
        <v>2.2000000000000002</v>
      </c>
    </row>
    <row r="1490" spans="1:4" ht="15.75" customHeight="1" x14ac:dyDescent="0.25">
      <c r="A1490" s="1" t="s">
        <v>1043</v>
      </c>
      <c r="B1490" s="2">
        <v>1.33101851851852E-3</v>
      </c>
      <c r="C1490" s="1">
        <v>1.33101851851852E-3</v>
      </c>
      <c r="D1490">
        <v>1.9166666666666601</v>
      </c>
    </row>
    <row r="1491" spans="1:4" ht="15.75" customHeight="1" x14ac:dyDescent="0.25">
      <c r="A1491" s="1" t="s">
        <v>1276</v>
      </c>
      <c r="B1491" s="2">
        <v>9.7222222222222198E-4</v>
      </c>
      <c r="C1491" s="1">
        <v>9.7222222222222198E-4</v>
      </c>
      <c r="D1491">
        <v>1.4</v>
      </c>
    </row>
    <row r="1492" spans="1:4" ht="15.75" customHeight="1" x14ac:dyDescent="0.25">
      <c r="A1492" s="1" t="s">
        <v>637</v>
      </c>
      <c r="B1492" s="2">
        <v>2.00231481481482E-3</v>
      </c>
      <c r="C1492" s="1">
        <v>2.00231481481482E-3</v>
      </c>
      <c r="D1492">
        <v>2.8833333333333302</v>
      </c>
    </row>
    <row r="1493" spans="1:4" ht="15.75" customHeight="1" x14ac:dyDescent="0.25">
      <c r="A1493" s="1" t="s">
        <v>1181</v>
      </c>
      <c r="B1493" s="2">
        <v>1.11111111111111E-3</v>
      </c>
      <c r="C1493" s="1">
        <v>1.11111111111111E-3</v>
      </c>
      <c r="D1493">
        <v>1.6</v>
      </c>
    </row>
    <row r="1494" spans="1:4" ht="15.75" customHeight="1" x14ac:dyDescent="0.25">
      <c r="A1494" s="1" t="s">
        <v>517</v>
      </c>
      <c r="B1494" s="2">
        <v>2.2800925925925901E-3</v>
      </c>
      <c r="C1494" s="1">
        <v>2.2800925925925901E-3</v>
      </c>
      <c r="D1494">
        <v>3.2833333333333301</v>
      </c>
    </row>
    <row r="1495" spans="1:4" ht="15.75" customHeight="1" x14ac:dyDescent="0.25">
      <c r="A1495" s="1" t="s">
        <v>1200</v>
      </c>
      <c r="B1495" s="2">
        <v>1.07638888888889E-3</v>
      </c>
      <c r="C1495" s="1">
        <v>1.07638888888889E-3</v>
      </c>
      <c r="D1495">
        <v>1.55</v>
      </c>
    </row>
    <row r="1496" spans="1:4" ht="15.75" customHeight="1" x14ac:dyDescent="0.25">
      <c r="A1496" s="1" t="s">
        <v>709</v>
      </c>
      <c r="B1496" s="2">
        <v>1.86342592592593E-3</v>
      </c>
      <c r="C1496" s="1">
        <v>1.86342592592593E-3</v>
      </c>
      <c r="D1496">
        <v>2.68333333333333</v>
      </c>
    </row>
    <row r="1497" spans="1:4" ht="15.75" customHeight="1" x14ac:dyDescent="0.25">
      <c r="A1497" s="1" t="s">
        <v>1296</v>
      </c>
      <c r="B1497" s="2">
        <v>9.2592592592592596E-4</v>
      </c>
      <c r="C1497" s="1">
        <v>9.2592592592592596E-4</v>
      </c>
      <c r="D1497">
        <v>1.3333333333333299</v>
      </c>
    </row>
    <row r="1498" spans="1:4" ht="15.75" customHeight="1" x14ac:dyDescent="0.25">
      <c r="A1498" s="1" t="s">
        <v>985</v>
      </c>
      <c r="B1498" s="2">
        <v>1.41203703703704E-3</v>
      </c>
      <c r="C1498" s="1">
        <v>1.41203703703704E-3</v>
      </c>
      <c r="D1498">
        <v>2.0333333333333301</v>
      </c>
    </row>
    <row r="1499" spans="1:4" ht="15.75" customHeight="1" x14ac:dyDescent="0.25">
      <c r="A1499" s="1" t="s">
        <v>596</v>
      </c>
      <c r="B1499" s="2">
        <v>2.10648148148148E-3</v>
      </c>
      <c r="C1499" s="1">
        <v>2.10648148148148E-3</v>
      </c>
      <c r="D1499">
        <v>3.0333333333333301</v>
      </c>
    </row>
    <row r="1500" spans="1:4" ht="15.75" customHeight="1" x14ac:dyDescent="0.25">
      <c r="A1500" s="1" t="s">
        <v>1077</v>
      </c>
      <c r="B1500" s="2">
        <v>1.2847222222222201E-3</v>
      </c>
      <c r="C1500" s="1">
        <v>1.2847222222222201E-3</v>
      </c>
      <c r="D1500">
        <v>1.85</v>
      </c>
    </row>
    <row r="1501" spans="1:4" ht="15.75" customHeight="1" x14ac:dyDescent="0.25">
      <c r="A1501" s="1" t="s">
        <v>549</v>
      </c>
      <c r="B1501" s="2">
        <v>2.21064814814815E-3</v>
      </c>
      <c r="C1501" s="1">
        <v>2.21064814814815E-3</v>
      </c>
      <c r="D1501">
        <v>3.18333333333333</v>
      </c>
    </row>
    <row r="1502" spans="1:4" ht="15.75" customHeight="1" x14ac:dyDescent="0.25">
      <c r="A1502" s="1" t="s">
        <v>891</v>
      </c>
      <c r="B1502" s="2">
        <v>1.5625000000000001E-3</v>
      </c>
      <c r="C1502" s="1">
        <v>1.5625000000000001E-3</v>
      </c>
      <c r="D1502">
        <v>2.25</v>
      </c>
    </row>
    <row r="1503" spans="1:4" ht="15.75" customHeight="1" x14ac:dyDescent="0.25">
      <c r="A1503" s="1" t="s">
        <v>1087</v>
      </c>
      <c r="B1503" s="2">
        <v>1.2615740740740699E-3</v>
      </c>
      <c r="C1503" s="1">
        <v>1.2615740740740699E-3</v>
      </c>
      <c r="D1503">
        <v>1.81666666666667</v>
      </c>
    </row>
    <row r="1504" spans="1:4" ht="15.75" customHeight="1" x14ac:dyDescent="0.25">
      <c r="A1504" s="1" t="s">
        <v>1171</v>
      </c>
      <c r="B1504" s="2">
        <v>1.1226851851851901E-3</v>
      </c>
      <c r="C1504" s="1">
        <v>1.1226851851851901E-3</v>
      </c>
      <c r="D1504">
        <v>1.61666666666667</v>
      </c>
    </row>
    <row r="1505" spans="1:4" ht="15.75" customHeight="1" x14ac:dyDescent="0.25">
      <c r="A1505" s="1" t="s">
        <v>1529</v>
      </c>
      <c r="B1505" s="2">
        <v>5.32407407407407E-4</v>
      </c>
      <c r="C1505" s="1">
        <v>5.32407407407407E-4</v>
      </c>
      <c r="D1505">
        <v>0.76666666666666605</v>
      </c>
    </row>
    <row r="1506" spans="1:4" ht="15.75" customHeight="1" x14ac:dyDescent="0.25">
      <c r="A1506" s="1" t="s">
        <v>1387</v>
      </c>
      <c r="B1506" s="2">
        <v>7.7546296296296304E-4</v>
      </c>
      <c r="C1506" s="1">
        <v>7.7546296296296304E-4</v>
      </c>
      <c r="D1506">
        <v>1.11666666666667</v>
      </c>
    </row>
    <row r="1507" spans="1:4" ht="15.75" customHeight="1" x14ac:dyDescent="0.25">
      <c r="A1507" s="1" t="s">
        <v>304</v>
      </c>
      <c r="B1507" s="2">
        <v>3.21759259259259E-3</v>
      </c>
      <c r="C1507" s="1">
        <v>3.21759259259259E-3</v>
      </c>
      <c r="D1507">
        <v>4.6333333333333302</v>
      </c>
    </row>
    <row r="1508" spans="1:4" ht="15.75" customHeight="1" x14ac:dyDescent="0.25">
      <c r="A1508" s="1" t="s">
        <v>179</v>
      </c>
      <c r="B1508" s="2">
        <v>4.31712962962963E-3</v>
      </c>
      <c r="C1508" s="1">
        <v>4.31712962962963E-3</v>
      </c>
      <c r="D1508">
        <v>6.2166666666666597</v>
      </c>
    </row>
    <row r="1509" spans="1:4" ht="15.75" customHeight="1" x14ac:dyDescent="0.25">
      <c r="A1509" s="1" t="s">
        <v>796</v>
      </c>
      <c r="B1509" s="2">
        <v>1.71296296296296E-3</v>
      </c>
      <c r="C1509" s="1">
        <v>1.71296296296296E-3</v>
      </c>
      <c r="D1509">
        <v>2.4666666666666601</v>
      </c>
    </row>
    <row r="1510" spans="1:4" ht="15.75" customHeight="1" x14ac:dyDescent="0.25">
      <c r="A1510" s="1" t="s">
        <v>226</v>
      </c>
      <c r="B1510" s="2">
        <v>3.87731481481482E-3</v>
      </c>
      <c r="C1510" s="1">
        <v>3.87731481481482E-3</v>
      </c>
      <c r="D1510">
        <v>5.5833333333333304</v>
      </c>
    </row>
    <row r="1511" spans="1:4" ht="15.75" customHeight="1" x14ac:dyDescent="0.25">
      <c r="A1511" s="1" t="s">
        <v>548</v>
      </c>
      <c r="B1511" s="2">
        <v>2.21064814814815E-3</v>
      </c>
      <c r="C1511" s="1">
        <v>2.21064814814815E-3</v>
      </c>
      <c r="D1511">
        <v>3.18333333333333</v>
      </c>
    </row>
    <row r="1512" spans="1:4" ht="15.75" customHeight="1" x14ac:dyDescent="0.25">
      <c r="A1512" s="1" t="s">
        <v>320</v>
      </c>
      <c r="B1512" s="2">
        <v>3.1134259259259301E-3</v>
      </c>
      <c r="C1512" s="1">
        <v>3.1134259259259301E-3</v>
      </c>
      <c r="D1512">
        <v>4.4833333333333298</v>
      </c>
    </row>
    <row r="1513" spans="1:4" ht="15.75" customHeight="1" x14ac:dyDescent="0.25">
      <c r="A1513" s="1" t="s">
        <v>621</v>
      </c>
      <c r="B1513" s="2">
        <v>2.04861111111111E-3</v>
      </c>
      <c r="C1513" s="1">
        <v>2.04861111111111E-3</v>
      </c>
      <c r="D1513">
        <v>2.95</v>
      </c>
    </row>
    <row r="1514" spans="1:4" ht="15.75" customHeight="1" x14ac:dyDescent="0.25">
      <c r="A1514" s="1" t="s">
        <v>330</v>
      </c>
      <c r="B1514" s="2">
        <v>3.0208333333333298E-3</v>
      </c>
      <c r="C1514" s="1">
        <v>3.0208333333333298E-3</v>
      </c>
      <c r="D1514">
        <v>4.3499999999999996</v>
      </c>
    </row>
    <row r="1515" spans="1:4" ht="15.75" customHeight="1" x14ac:dyDescent="0.25">
      <c r="A1515" s="1" t="s">
        <v>403</v>
      </c>
      <c r="B1515" s="2">
        <v>2.6504629629629599E-3</v>
      </c>
      <c r="C1515" s="1">
        <v>2.6504629629629599E-3</v>
      </c>
      <c r="D1515">
        <v>3.8166666666666602</v>
      </c>
    </row>
    <row r="1516" spans="1:4" ht="15.75" customHeight="1" x14ac:dyDescent="0.25">
      <c r="A1516" s="1" t="s">
        <v>264</v>
      </c>
      <c r="B1516" s="2">
        <v>3.49537037037037E-3</v>
      </c>
      <c r="C1516" s="1">
        <v>3.49537037037037E-3</v>
      </c>
      <c r="D1516">
        <v>5.0333333333333297</v>
      </c>
    </row>
    <row r="1517" spans="1:4" ht="15.75" customHeight="1" x14ac:dyDescent="0.25">
      <c r="A1517" s="1" t="s">
        <v>500</v>
      </c>
      <c r="B1517" s="2">
        <v>2.3379629629629601E-3</v>
      </c>
      <c r="C1517" s="1">
        <v>2.3379629629629601E-3</v>
      </c>
      <c r="D1517">
        <v>3.36666666666666</v>
      </c>
    </row>
    <row r="1518" spans="1:4" ht="15.75" customHeight="1" x14ac:dyDescent="0.25">
      <c r="A1518" s="1" t="s">
        <v>633</v>
      </c>
      <c r="B1518" s="2">
        <v>2.0138888888888901E-3</v>
      </c>
      <c r="C1518" s="1">
        <v>2.0138888888888901E-3</v>
      </c>
      <c r="D1518">
        <v>2.9</v>
      </c>
    </row>
    <row r="1519" spans="1:4" ht="15.75" customHeight="1" x14ac:dyDescent="0.25">
      <c r="A1519" s="1" t="s">
        <v>703</v>
      </c>
      <c r="B1519" s="2">
        <v>1.86342592592593E-3</v>
      </c>
      <c r="C1519" s="1">
        <v>1.86342592592593E-3</v>
      </c>
      <c r="D1519">
        <v>2.68333333333333</v>
      </c>
    </row>
    <row r="1520" spans="1:4" ht="15.75" customHeight="1" x14ac:dyDescent="0.25">
      <c r="A1520" s="1" t="s">
        <v>660</v>
      </c>
      <c r="B1520" s="2">
        <v>1.9560185185185201E-3</v>
      </c>
      <c r="C1520" s="1">
        <v>1.9560185185185201E-3</v>
      </c>
      <c r="D1520">
        <v>2.8166666666666602</v>
      </c>
    </row>
    <row r="1521" spans="1:4" ht="15.75" customHeight="1" x14ac:dyDescent="0.25">
      <c r="A1521" s="1" t="s">
        <v>792</v>
      </c>
      <c r="B1521" s="2">
        <v>1.71296296296296E-3</v>
      </c>
      <c r="C1521" s="1">
        <v>1.71296296296296E-3</v>
      </c>
      <c r="D1521">
        <v>2.4666666666666601</v>
      </c>
    </row>
    <row r="1522" spans="1:4" ht="15.75" customHeight="1" x14ac:dyDescent="0.25">
      <c r="A1522" s="1" t="s">
        <v>427</v>
      </c>
      <c r="B1522" s="2">
        <v>2.5810185185185198E-3</v>
      </c>
      <c r="C1522" s="1">
        <v>2.5810185185185198E-3</v>
      </c>
      <c r="D1522">
        <v>3.7166666666666601</v>
      </c>
    </row>
    <row r="1523" spans="1:4" ht="15.75" customHeight="1" x14ac:dyDescent="0.25">
      <c r="A1523" s="1" t="s">
        <v>356</v>
      </c>
      <c r="B1523" s="2">
        <v>2.9050925925925902E-3</v>
      </c>
      <c r="C1523" s="1">
        <v>2.9050925925925902E-3</v>
      </c>
      <c r="D1523">
        <v>4.18333333333333</v>
      </c>
    </row>
    <row r="1524" spans="1:4" ht="15.75" customHeight="1" x14ac:dyDescent="0.25">
      <c r="A1524" s="1" t="s">
        <v>740</v>
      </c>
      <c r="B1524" s="2">
        <v>1.80555555555556E-3</v>
      </c>
      <c r="C1524" s="1">
        <v>1.80555555555556E-3</v>
      </c>
      <c r="D1524">
        <v>2.6</v>
      </c>
    </row>
    <row r="1525" spans="1:4" ht="15.75" customHeight="1" x14ac:dyDescent="0.25">
      <c r="A1525" s="1" t="s">
        <v>318</v>
      </c>
      <c r="B1525" s="2">
        <v>3.1250000000000002E-3</v>
      </c>
      <c r="C1525" s="1">
        <v>3.1250000000000002E-3</v>
      </c>
      <c r="D1525">
        <v>4.5</v>
      </c>
    </row>
    <row r="1526" spans="1:4" ht="15.75" customHeight="1" x14ac:dyDescent="0.25">
      <c r="A1526" s="1" t="s">
        <v>481</v>
      </c>
      <c r="B1526" s="2">
        <v>2.38425925925926E-3</v>
      </c>
      <c r="C1526" s="1">
        <v>2.38425925925926E-3</v>
      </c>
      <c r="D1526">
        <v>3.43333333333333</v>
      </c>
    </row>
    <row r="1527" spans="1:4" ht="15.75" customHeight="1" x14ac:dyDescent="0.25">
      <c r="A1527" s="1" t="s">
        <v>78</v>
      </c>
      <c r="B1527" s="2">
        <v>5.9953703703703697E-3</v>
      </c>
      <c r="C1527" s="1">
        <v>5.9953703703703697E-3</v>
      </c>
      <c r="D1527">
        <v>8.6333333333333293</v>
      </c>
    </row>
    <row r="1528" spans="1:4" ht="15.75" customHeight="1" x14ac:dyDescent="0.25">
      <c r="A1528" s="1" t="s">
        <v>570</v>
      </c>
      <c r="B1528" s="2">
        <v>2.16435185185185E-3</v>
      </c>
      <c r="C1528" s="1">
        <v>2.16435185185185E-3</v>
      </c>
      <c r="D1528">
        <v>3.11666666666666</v>
      </c>
    </row>
    <row r="1529" spans="1:4" ht="15.75" customHeight="1" x14ac:dyDescent="0.25">
      <c r="A1529" s="1" t="s">
        <v>904</v>
      </c>
      <c r="B1529" s="2">
        <v>1.5393518518518499E-3</v>
      </c>
      <c r="C1529" s="1">
        <v>1.5393518518518499E-3</v>
      </c>
      <c r="D1529">
        <v>2.2166666666666601</v>
      </c>
    </row>
    <row r="1530" spans="1:4" ht="15.75" customHeight="1" x14ac:dyDescent="0.25">
      <c r="A1530" s="1" t="s">
        <v>1135</v>
      </c>
      <c r="B1530" s="2">
        <v>1.1805555555555599E-3</v>
      </c>
      <c r="C1530" s="1">
        <v>1.1805555555555599E-3</v>
      </c>
      <c r="D1530">
        <v>1.7</v>
      </c>
    </row>
    <row r="1531" spans="1:4" ht="15.75" customHeight="1" x14ac:dyDescent="0.25">
      <c r="A1531" s="1" t="s">
        <v>976</v>
      </c>
      <c r="B1531" s="2">
        <v>1.4236111111111101E-3</v>
      </c>
      <c r="C1531" s="1">
        <v>1.4236111111111101E-3</v>
      </c>
      <c r="D1531">
        <v>2.0499999999999998</v>
      </c>
    </row>
    <row r="1532" spans="1:4" ht="15.75" customHeight="1" x14ac:dyDescent="0.25">
      <c r="A1532" s="1" t="s">
        <v>1044</v>
      </c>
      <c r="B1532" s="2">
        <v>1.33101851851852E-3</v>
      </c>
      <c r="C1532" s="1">
        <v>1.33101851851852E-3</v>
      </c>
      <c r="D1532">
        <v>1.9166666666666601</v>
      </c>
    </row>
    <row r="1533" spans="1:4" ht="15.75" customHeight="1" x14ac:dyDescent="0.25">
      <c r="A1533" s="1" t="s">
        <v>1429</v>
      </c>
      <c r="B1533" s="2">
        <v>7.0601851851851902E-4</v>
      </c>
      <c r="C1533" s="1">
        <v>7.0601851851851902E-4</v>
      </c>
      <c r="D1533">
        <v>1.0166666666666699</v>
      </c>
    </row>
    <row r="1534" spans="1:4" ht="15.75" customHeight="1" x14ac:dyDescent="0.25">
      <c r="A1534" s="1" t="s">
        <v>1228</v>
      </c>
      <c r="B1534" s="2">
        <v>1.0416666666666699E-3</v>
      </c>
      <c r="C1534" s="1">
        <v>1.0416666666666699E-3</v>
      </c>
      <c r="D1534">
        <v>1.5</v>
      </c>
    </row>
    <row r="1535" spans="1:4" ht="15.75" customHeight="1" x14ac:dyDescent="0.25">
      <c r="A1535" s="1" t="s">
        <v>1719</v>
      </c>
      <c r="B1535" s="2">
        <v>2.4305555555555601E-4</v>
      </c>
      <c r="C1535" s="1">
        <v>2.4305555555555601E-4</v>
      </c>
      <c r="D1535">
        <v>0.35</v>
      </c>
    </row>
    <row r="1536" spans="1:4" ht="15.75" customHeight="1" x14ac:dyDescent="0.25">
      <c r="A1536" s="1" t="s">
        <v>1407</v>
      </c>
      <c r="B1536" s="2">
        <v>7.4074074074074103E-4</v>
      </c>
      <c r="C1536" s="1">
        <v>7.4074074074074103E-4</v>
      </c>
      <c r="D1536">
        <v>1.06666666666667</v>
      </c>
    </row>
    <row r="1537" spans="1:4" ht="15.75" customHeight="1" x14ac:dyDescent="0.25">
      <c r="A1537" s="1" t="s">
        <v>1697</v>
      </c>
      <c r="B1537" s="2">
        <v>2.7777777777777799E-4</v>
      </c>
      <c r="C1537" s="1">
        <v>2.7777777777777799E-4</v>
      </c>
      <c r="D1537">
        <v>0.4</v>
      </c>
    </row>
    <row r="1538" spans="1:4" ht="15.75" customHeight="1" x14ac:dyDescent="0.25">
      <c r="A1538" s="1" t="s">
        <v>1533</v>
      </c>
      <c r="B1538" s="2">
        <v>5.20833333333333E-4</v>
      </c>
      <c r="C1538" s="1">
        <v>5.20833333333333E-4</v>
      </c>
      <c r="D1538">
        <v>0.749999999999999</v>
      </c>
    </row>
    <row r="1539" spans="1:4" ht="15.75" customHeight="1" x14ac:dyDescent="0.25">
      <c r="A1539" s="1" t="s">
        <v>1604</v>
      </c>
      <c r="B1539" s="2">
        <v>3.9351851851851901E-4</v>
      </c>
      <c r="C1539" s="1">
        <v>3.9351851851851901E-4</v>
      </c>
      <c r="D1539">
        <v>0.56666666666666599</v>
      </c>
    </row>
    <row r="1540" spans="1:4" ht="15.75" customHeight="1" x14ac:dyDescent="0.25">
      <c r="A1540" s="1" t="s">
        <v>1707</v>
      </c>
      <c r="B1540" s="2">
        <v>2.6620370370370399E-4</v>
      </c>
      <c r="C1540" s="1">
        <v>2.6620370370370399E-4</v>
      </c>
      <c r="D1540">
        <v>0.38333333333333303</v>
      </c>
    </row>
    <row r="1541" spans="1:4" ht="15.75" customHeight="1" x14ac:dyDescent="0.25">
      <c r="A1541" s="1" t="s">
        <v>1620</v>
      </c>
      <c r="B1541" s="2">
        <v>3.7037037037037003E-4</v>
      </c>
      <c r="C1541" s="1">
        <v>3.7037037037037003E-4</v>
      </c>
      <c r="D1541">
        <v>0.53333333333333299</v>
      </c>
    </row>
    <row r="1542" spans="1:4" ht="15.75" customHeight="1" x14ac:dyDescent="0.25">
      <c r="A1542" s="1" t="s">
        <v>1720</v>
      </c>
      <c r="B1542" s="2">
        <v>2.4305555555555601E-4</v>
      </c>
      <c r="C1542" s="1">
        <v>2.4305555555555601E-4</v>
      </c>
      <c r="D1542">
        <v>0.35</v>
      </c>
    </row>
    <row r="1543" spans="1:4" ht="15.75" customHeight="1" x14ac:dyDescent="0.25">
      <c r="A1543" s="1" t="s">
        <v>1589</v>
      </c>
      <c r="B1543" s="2">
        <v>4.2824074074074102E-4</v>
      </c>
      <c r="C1543" s="1">
        <v>4.2824074074074102E-4</v>
      </c>
      <c r="D1543">
        <v>0.61666666666666603</v>
      </c>
    </row>
    <row r="1544" spans="1:4" ht="15.75" customHeight="1" x14ac:dyDescent="0.25">
      <c r="A1544" s="1" t="s">
        <v>1760</v>
      </c>
      <c r="B1544" s="2">
        <v>2.0833333333333299E-4</v>
      </c>
      <c r="C1544" s="1">
        <v>2.0833333333333299E-4</v>
      </c>
      <c r="D1544">
        <v>0.3</v>
      </c>
    </row>
    <row r="1545" spans="1:4" ht="15.75" customHeight="1" x14ac:dyDescent="0.25">
      <c r="A1545" s="1" t="s">
        <v>29</v>
      </c>
      <c r="B1545" s="2">
        <v>9.6527777777777792E-3</v>
      </c>
      <c r="C1545" s="1">
        <v>9.6527777777777792E-3</v>
      </c>
      <c r="D1545">
        <v>13.9</v>
      </c>
    </row>
    <row r="1546" spans="1:4" ht="15.75" customHeight="1" x14ac:dyDescent="0.25">
      <c r="A1546" s="1" t="s">
        <v>1871</v>
      </c>
      <c r="B1546" s="2">
        <v>9.2592592592592602E-5</v>
      </c>
      <c r="C1546" s="1">
        <v>9.2592592592592602E-5</v>
      </c>
      <c r="D1546">
        <v>0.133333333333333</v>
      </c>
    </row>
    <row r="1547" spans="1:4" ht="15.75" customHeight="1" x14ac:dyDescent="0.25">
      <c r="A1547" s="1" t="s">
        <v>1618</v>
      </c>
      <c r="B1547" s="2">
        <v>3.8194444444444398E-4</v>
      </c>
      <c r="C1547" s="1">
        <v>3.8194444444444398E-4</v>
      </c>
      <c r="D1547">
        <v>0.55000000000000004</v>
      </c>
    </row>
    <row r="1548" spans="1:4" ht="15.75" customHeight="1" x14ac:dyDescent="0.25">
      <c r="A1548" s="1" t="s">
        <v>1921</v>
      </c>
      <c r="B1548" s="2">
        <v>6.9444444444444404E-5</v>
      </c>
      <c r="C1548" s="1">
        <v>6.9444444444444404E-5</v>
      </c>
      <c r="D1548">
        <v>0.1</v>
      </c>
    </row>
    <row r="1549" spans="1:4" ht="15.75" customHeight="1" x14ac:dyDescent="0.25">
      <c r="A1549" s="1" t="s">
        <v>1601</v>
      </c>
      <c r="B1549" s="2">
        <v>4.0509259259259301E-4</v>
      </c>
      <c r="C1549" s="1">
        <v>4.0509259259259301E-4</v>
      </c>
      <c r="D1549">
        <v>0.58333333333333304</v>
      </c>
    </row>
    <row r="1550" spans="1:4" ht="15.75" customHeight="1" x14ac:dyDescent="0.25">
      <c r="A1550" s="1" t="s">
        <v>664</v>
      </c>
      <c r="B1550" s="2">
        <v>1.9444444444444401E-3</v>
      </c>
      <c r="C1550" s="1">
        <v>1.9444444444444401E-3</v>
      </c>
      <c r="D1550">
        <v>2.8</v>
      </c>
    </row>
    <row r="1551" spans="1:4" ht="15.75" customHeight="1" x14ac:dyDescent="0.25">
      <c r="A1551" s="1" t="s">
        <v>1583</v>
      </c>
      <c r="B1551" s="2">
        <v>4.2824074074074102E-4</v>
      </c>
      <c r="C1551" s="1">
        <v>4.2824074074074102E-4</v>
      </c>
      <c r="D1551">
        <v>0.61666666666666603</v>
      </c>
    </row>
    <row r="1552" spans="1:4" ht="15.75" customHeight="1" x14ac:dyDescent="0.25">
      <c r="A1552" s="1" t="s">
        <v>1390</v>
      </c>
      <c r="B1552" s="2">
        <v>7.7546296296296304E-4</v>
      </c>
      <c r="C1552" s="1">
        <v>7.7546296296296304E-4</v>
      </c>
      <c r="D1552">
        <v>1.11666666666667</v>
      </c>
    </row>
    <row r="1553" spans="1:4" ht="15.75" customHeight="1" x14ac:dyDescent="0.25">
      <c r="A1553" s="1" t="s">
        <v>1196</v>
      </c>
      <c r="B1553" s="2">
        <v>1.0879629629629601E-3</v>
      </c>
      <c r="C1553" s="1">
        <v>1.0879629629629601E-3</v>
      </c>
      <c r="D1553">
        <v>1.56666666666666</v>
      </c>
    </row>
    <row r="1554" spans="1:4" ht="15.75" customHeight="1" x14ac:dyDescent="0.25">
      <c r="A1554" s="1" t="s">
        <v>1331</v>
      </c>
      <c r="B1554" s="2">
        <v>8.9120370370370395E-4</v>
      </c>
      <c r="C1554" s="1">
        <v>8.9120370370370395E-4</v>
      </c>
      <c r="D1554">
        <v>1.2833333333333301</v>
      </c>
    </row>
    <row r="1555" spans="1:4" ht="15.75" customHeight="1" x14ac:dyDescent="0.25">
      <c r="A1555" s="1" t="s">
        <v>329</v>
      </c>
      <c r="B1555" s="2">
        <v>3.04398148148148E-3</v>
      </c>
      <c r="C1555" s="1">
        <v>3.04398148148148E-3</v>
      </c>
      <c r="D1555">
        <v>4.3833333333333302</v>
      </c>
    </row>
    <row r="1556" spans="1:4" ht="15.75" customHeight="1" x14ac:dyDescent="0.25">
      <c r="A1556" s="1" t="s">
        <v>937</v>
      </c>
      <c r="B1556" s="2">
        <v>1.49305555555556E-3</v>
      </c>
      <c r="C1556" s="1">
        <v>1.49305555555556E-3</v>
      </c>
      <c r="D1556">
        <v>2.15</v>
      </c>
    </row>
    <row r="1557" spans="1:4" ht="15.75" customHeight="1" x14ac:dyDescent="0.25">
      <c r="A1557" s="1" t="s">
        <v>432</v>
      </c>
      <c r="B1557" s="2">
        <v>2.5578703703703701E-3</v>
      </c>
      <c r="C1557" s="1">
        <v>2.5578703703703701E-3</v>
      </c>
      <c r="D1557">
        <v>3.68333333333333</v>
      </c>
    </row>
    <row r="1558" spans="1:4" ht="15.75" customHeight="1" x14ac:dyDescent="0.25">
      <c r="A1558" s="1" t="s">
        <v>695</v>
      </c>
      <c r="B1558" s="2">
        <v>1.8981481481481501E-3</v>
      </c>
      <c r="C1558" s="1">
        <v>1.8981481481481501E-3</v>
      </c>
      <c r="D1558">
        <v>2.7333333333333298</v>
      </c>
    </row>
    <row r="1559" spans="1:4" ht="15.75" customHeight="1" x14ac:dyDescent="0.25">
      <c r="A1559" s="1" t="s">
        <v>1392</v>
      </c>
      <c r="B1559" s="2">
        <v>7.6388888888888904E-4</v>
      </c>
      <c r="C1559" s="1">
        <v>7.6388888888888904E-4</v>
      </c>
      <c r="D1559">
        <v>1.1000000000000001</v>
      </c>
    </row>
    <row r="1560" spans="1:4" ht="15.75" customHeight="1" x14ac:dyDescent="0.25">
      <c r="A1560" s="1" t="s">
        <v>1067</v>
      </c>
      <c r="B1560" s="2">
        <v>1.30787037037037E-3</v>
      </c>
      <c r="C1560" s="1">
        <v>1.30787037037037E-3</v>
      </c>
      <c r="D1560">
        <v>1.88333333333333</v>
      </c>
    </row>
    <row r="1561" spans="1:4" ht="15.75" customHeight="1" x14ac:dyDescent="0.25">
      <c r="A1561" s="1" t="s">
        <v>655</v>
      </c>
      <c r="B1561" s="2">
        <v>1.9675925925925898E-3</v>
      </c>
      <c r="C1561" s="1">
        <v>1.9675925925925898E-3</v>
      </c>
      <c r="D1561">
        <v>2.8333333333333299</v>
      </c>
    </row>
    <row r="1562" spans="1:4" ht="15.75" customHeight="1" x14ac:dyDescent="0.25">
      <c r="A1562" s="1" t="s">
        <v>165</v>
      </c>
      <c r="B1562" s="2">
        <v>4.4560185185185197E-3</v>
      </c>
      <c r="C1562" s="1">
        <v>4.4560185185185197E-3</v>
      </c>
      <c r="D1562">
        <v>6.4166666666666599</v>
      </c>
    </row>
    <row r="1563" spans="1:4" ht="15.75" customHeight="1" x14ac:dyDescent="0.25">
      <c r="A1563" s="1" t="s">
        <v>1018</v>
      </c>
      <c r="B1563" s="2">
        <v>1.35416666666667E-3</v>
      </c>
      <c r="C1563" s="1">
        <v>1.35416666666667E-3</v>
      </c>
      <c r="D1563">
        <v>1.95</v>
      </c>
    </row>
    <row r="1564" spans="1:4" ht="15.75" customHeight="1" x14ac:dyDescent="0.25">
      <c r="A1564" s="1" t="s">
        <v>836</v>
      </c>
      <c r="B1564" s="2">
        <v>1.66666666666667E-3</v>
      </c>
      <c r="C1564" s="1">
        <v>1.66666666666667E-3</v>
      </c>
      <c r="D1564">
        <v>2.4</v>
      </c>
    </row>
    <row r="1565" spans="1:4" ht="15.75" customHeight="1" x14ac:dyDescent="0.25">
      <c r="A1565" s="1" t="s">
        <v>499</v>
      </c>
      <c r="B1565" s="2">
        <v>2.3379629629629601E-3</v>
      </c>
      <c r="C1565" s="1">
        <v>2.3379629629629601E-3</v>
      </c>
      <c r="D1565">
        <v>3.36666666666666</v>
      </c>
    </row>
    <row r="1566" spans="1:4" ht="15.75" customHeight="1" x14ac:dyDescent="0.25">
      <c r="A1566" s="1" t="s">
        <v>653</v>
      </c>
      <c r="B1566" s="2">
        <v>1.9791666666666699E-3</v>
      </c>
      <c r="C1566" s="1">
        <v>1.9791666666666699E-3</v>
      </c>
      <c r="D1566">
        <v>2.85</v>
      </c>
    </row>
    <row r="1567" spans="1:4" ht="15.75" customHeight="1" x14ac:dyDescent="0.25">
      <c r="A1567" s="1" t="s">
        <v>783</v>
      </c>
      <c r="B1567" s="2">
        <v>1.7361111111111099E-3</v>
      </c>
      <c r="C1567" s="1">
        <v>1.7361111111111099E-3</v>
      </c>
      <c r="D1567">
        <v>2.5</v>
      </c>
    </row>
    <row r="1568" spans="1:4" ht="15.75" customHeight="1" x14ac:dyDescent="0.25">
      <c r="A1568" s="1" t="s">
        <v>687</v>
      </c>
      <c r="B1568" s="2">
        <v>1.90972222222222E-3</v>
      </c>
      <c r="C1568" s="1">
        <v>1.90972222222222E-3</v>
      </c>
      <c r="D1568">
        <v>2.75</v>
      </c>
    </row>
    <row r="1569" spans="1:4" ht="15.75" customHeight="1" x14ac:dyDescent="0.25">
      <c r="A1569" s="1" t="s">
        <v>498</v>
      </c>
      <c r="B1569" s="2">
        <v>2.3379629629629601E-3</v>
      </c>
      <c r="C1569" s="1">
        <v>2.3379629629629601E-3</v>
      </c>
      <c r="D1569">
        <v>3.36666666666666</v>
      </c>
    </row>
    <row r="1570" spans="1:4" ht="15.75" customHeight="1" x14ac:dyDescent="0.25">
      <c r="A1570" s="1" t="s">
        <v>799</v>
      </c>
      <c r="B1570" s="2">
        <v>1.71296296296296E-3</v>
      </c>
      <c r="C1570" s="1">
        <v>1.71296296296296E-3</v>
      </c>
      <c r="D1570">
        <v>2.4666666666666601</v>
      </c>
    </row>
    <row r="1571" spans="1:4" ht="15.75" customHeight="1" x14ac:dyDescent="0.25">
      <c r="A1571" s="1" t="s">
        <v>547</v>
      </c>
      <c r="B1571" s="2">
        <v>2.21064814814815E-3</v>
      </c>
      <c r="C1571" s="1">
        <v>2.21064814814815E-3</v>
      </c>
      <c r="D1571">
        <v>3.18333333333333</v>
      </c>
    </row>
    <row r="1572" spans="1:4" ht="15.75" customHeight="1" x14ac:dyDescent="0.25">
      <c r="A1572" s="1" t="s">
        <v>333</v>
      </c>
      <c r="B1572" s="2">
        <v>3.0208333333333298E-3</v>
      </c>
      <c r="C1572" s="1">
        <v>3.0208333333333298E-3</v>
      </c>
      <c r="D1572">
        <v>4.3499999999999996</v>
      </c>
    </row>
    <row r="1573" spans="1:4" ht="15.75" customHeight="1" x14ac:dyDescent="0.25">
      <c r="A1573" s="1" t="s">
        <v>804</v>
      </c>
      <c r="B1573" s="2">
        <v>1.71296296296296E-3</v>
      </c>
      <c r="C1573" s="1">
        <v>1.71296296296296E-3</v>
      </c>
      <c r="D1573">
        <v>2.4666666666666601</v>
      </c>
    </row>
    <row r="1574" spans="1:4" ht="15.75" customHeight="1" x14ac:dyDescent="0.25">
      <c r="A1574" s="1" t="s">
        <v>1177</v>
      </c>
      <c r="B1574" s="2">
        <v>1.11111111111111E-3</v>
      </c>
      <c r="C1574" s="1">
        <v>1.11111111111111E-3</v>
      </c>
      <c r="D1574">
        <v>1.6</v>
      </c>
    </row>
    <row r="1575" spans="1:4" ht="15.75" customHeight="1" x14ac:dyDescent="0.25">
      <c r="A1575" s="1" t="s">
        <v>907</v>
      </c>
      <c r="B1575" s="2">
        <v>1.5393518518518499E-3</v>
      </c>
      <c r="C1575" s="1">
        <v>1.5393518518518499E-3</v>
      </c>
      <c r="D1575">
        <v>2.2166666666666601</v>
      </c>
    </row>
    <row r="1576" spans="1:4" ht="15.75" customHeight="1" x14ac:dyDescent="0.25">
      <c r="A1576" s="1" t="s">
        <v>522</v>
      </c>
      <c r="B1576" s="2">
        <v>2.2800925925925901E-3</v>
      </c>
      <c r="C1576" s="1">
        <v>2.2800925925925901E-3</v>
      </c>
      <c r="D1576">
        <v>3.2833333333333301</v>
      </c>
    </row>
    <row r="1577" spans="1:4" ht="15.75" customHeight="1" x14ac:dyDescent="0.25">
      <c r="A1577" s="1" t="s">
        <v>1070</v>
      </c>
      <c r="B1577" s="2">
        <v>1.30787037037037E-3</v>
      </c>
      <c r="C1577" s="1">
        <v>1.30787037037037E-3</v>
      </c>
      <c r="D1577">
        <v>1.88333333333333</v>
      </c>
    </row>
    <row r="1578" spans="1:4" ht="15.75" customHeight="1" x14ac:dyDescent="0.25">
      <c r="A1578" s="1" t="s">
        <v>560</v>
      </c>
      <c r="B1578" s="2">
        <v>2.1759259259259301E-3</v>
      </c>
      <c r="C1578" s="1">
        <v>2.1759259259259301E-3</v>
      </c>
      <c r="D1578">
        <v>3.1333333333333302</v>
      </c>
    </row>
    <row r="1579" spans="1:4" ht="15.75" customHeight="1" x14ac:dyDescent="0.25">
      <c r="A1579" s="1" t="s">
        <v>2003</v>
      </c>
      <c r="B1579" s="2">
        <v>3.4722222222222202E-5</v>
      </c>
      <c r="C1579" s="1">
        <v>3.4722222222222202E-5</v>
      </c>
      <c r="D1579">
        <v>0.05</v>
      </c>
    </row>
    <row r="1580" spans="1:4" ht="15.75" customHeight="1" x14ac:dyDescent="0.25">
      <c r="A1580" s="1" t="s">
        <v>1066</v>
      </c>
      <c r="B1580" s="2">
        <v>1.30787037037037E-3</v>
      </c>
      <c r="C1580" s="1">
        <v>1.30787037037037E-3</v>
      </c>
      <c r="D1580">
        <v>1.88333333333333</v>
      </c>
    </row>
    <row r="1581" spans="1:4" ht="15.75" customHeight="1" x14ac:dyDescent="0.25">
      <c r="A1581" s="1" t="s">
        <v>540</v>
      </c>
      <c r="B1581" s="2">
        <v>2.2337962962963001E-3</v>
      </c>
      <c r="C1581" s="1">
        <v>2.2337962962963001E-3</v>
      </c>
      <c r="D1581">
        <v>3.2166666666666601</v>
      </c>
    </row>
    <row r="1582" spans="1:4" ht="15.75" customHeight="1" x14ac:dyDescent="0.25">
      <c r="A1582" s="1" t="s">
        <v>1046</v>
      </c>
      <c r="B1582" s="2">
        <v>1.3194444444444399E-3</v>
      </c>
      <c r="C1582" s="1">
        <v>1.3194444444444399E-3</v>
      </c>
      <c r="D1582">
        <v>1.9</v>
      </c>
    </row>
    <row r="1583" spans="1:4" ht="15.75" customHeight="1" x14ac:dyDescent="0.25">
      <c r="A1583" s="1" t="s">
        <v>2194</v>
      </c>
      <c r="B1583" s="2">
        <v>0</v>
      </c>
      <c r="C1583" s="1">
        <v>0</v>
      </c>
      <c r="D1583">
        <v>0</v>
      </c>
    </row>
    <row r="1584" spans="1:4" ht="15.75" customHeight="1" x14ac:dyDescent="0.25">
      <c r="A1584" s="1" t="s">
        <v>1496</v>
      </c>
      <c r="B1584" s="2">
        <v>6.2500000000000001E-4</v>
      </c>
      <c r="C1584" s="1">
        <v>6.2500000000000001E-4</v>
      </c>
      <c r="D1584">
        <v>0.89999999999999902</v>
      </c>
    </row>
    <row r="1585" spans="1:4" ht="15.75" customHeight="1" x14ac:dyDescent="0.25">
      <c r="A1585" s="1" t="s">
        <v>1443</v>
      </c>
      <c r="B1585" s="2">
        <v>6.8287037037037003E-4</v>
      </c>
      <c r="C1585" s="1">
        <v>6.8287037037037003E-4</v>
      </c>
      <c r="D1585">
        <v>0.98333333333333295</v>
      </c>
    </row>
    <row r="1586" spans="1:4" ht="15.75" customHeight="1" x14ac:dyDescent="0.25">
      <c r="A1586" s="1" t="s">
        <v>1922</v>
      </c>
      <c r="B1586" s="2">
        <v>6.9444444444444404E-5</v>
      </c>
      <c r="C1586" s="1">
        <v>6.9444444444444404E-5</v>
      </c>
      <c r="D1586">
        <v>0.1</v>
      </c>
    </row>
    <row r="1587" spans="1:4" ht="15.75" customHeight="1" x14ac:dyDescent="0.25">
      <c r="A1587" s="1" t="s">
        <v>228</v>
      </c>
      <c r="B1587" s="2">
        <v>3.8425925925925902E-3</v>
      </c>
      <c r="C1587" s="1">
        <v>3.8425925925925902E-3</v>
      </c>
      <c r="D1587">
        <v>5.5333333333333297</v>
      </c>
    </row>
    <row r="1588" spans="1:4" ht="15.75" customHeight="1" x14ac:dyDescent="0.25">
      <c r="A1588" s="1" t="s">
        <v>268</v>
      </c>
      <c r="B1588" s="2">
        <v>3.4606481481481502E-3</v>
      </c>
      <c r="C1588" s="1">
        <v>3.4606481481481502E-3</v>
      </c>
      <c r="D1588">
        <v>4.9833333333333298</v>
      </c>
    </row>
    <row r="1589" spans="1:4" ht="15.75" customHeight="1" x14ac:dyDescent="0.25">
      <c r="A1589" s="1" t="s">
        <v>1336</v>
      </c>
      <c r="B1589" s="2">
        <v>8.7962962962963005E-4</v>
      </c>
      <c r="C1589" s="1">
        <v>8.7962962962963005E-4</v>
      </c>
      <c r="D1589">
        <v>1.2666666666666699</v>
      </c>
    </row>
    <row r="1590" spans="1:4" ht="15.75" customHeight="1" x14ac:dyDescent="0.25">
      <c r="A1590" s="1" t="s">
        <v>1198</v>
      </c>
      <c r="B1590" s="2">
        <v>1.0879629629629601E-3</v>
      </c>
      <c r="C1590" s="1">
        <v>1.0879629629629601E-3</v>
      </c>
      <c r="D1590">
        <v>1.56666666666666</v>
      </c>
    </row>
    <row r="1591" spans="1:4" ht="15.75" customHeight="1" x14ac:dyDescent="0.25">
      <c r="A1591" s="1" t="s">
        <v>1694</v>
      </c>
      <c r="B1591" s="2">
        <v>2.7777777777777799E-4</v>
      </c>
      <c r="C1591" s="1">
        <v>2.7777777777777799E-4</v>
      </c>
      <c r="D1591">
        <v>0.4</v>
      </c>
    </row>
    <row r="1592" spans="1:4" ht="15.75" customHeight="1" x14ac:dyDescent="0.25">
      <c r="A1592" s="1" t="s">
        <v>1923</v>
      </c>
      <c r="B1592" s="2">
        <v>6.9444444444444404E-5</v>
      </c>
      <c r="C1592" s="1">
        <v>6.9444444444444404E-5</v>
      </c>
      <c r="D1592">
        <v>0.1</v>
      </c>
    </row>
    <row r="1593" spans="1:4" ht="15.75" customHeight="1" x14ac:dyDescent="0.25">
      <c r="A1593" s="1" t="s">
        <v>1240</v>
      </c>
      <c r="B1593" s="2">
        <v>1.03009259259259E-3</v>
      </c>
      <c r="C1593" s="1">
        <v>1.03009259259259E-3</v>
      </c>
      <c r="D1593">
        <v>1.4833333333333301</v>
      </c>
    </row>
    <row r="1594" spans="1:4" ht="15.75" customHeight="1" x14ac:dyDescent="0.25">
      <c r="A1594" s="1" t="s">
        <v>1861</v>
      </c>
      <c r="B1594" s="2">
        <v>1.04166666666667E-4</v>
      </c>
      <c r="C1594" s="1">
        <v>1.04166666666667E-4</v>
      </c>
      <c r="D1594">
        <v>0.15</v>
      </c>
    </row>
    <row r="1595" spans="1:4" ht="15.75" customHeight="1" x14ac:dyDescent="0.25">
      <c r="A1595" s="1" t="s">
        <v>1851</v>
      </c>
      <c r="B1595" s="2">
        <v>1.15740740740741E-4</v>
      </c>
      <c r="C1595" s="1">
        <v>1.15740740740741E-4</v>
      </c>
      <c r="D1595">
        <v>0.16666666666666699</v>
      </c>
    </row>
    <row r="1596" spans="1:4" ht="15.75" customHeight="1" x14ac:dyDescent="0.25">
      <c r="A1596" s="1" t="s">
        <v>1889</v>
      </c>
      <c r="B1596" s="2">
        <v>8.1018518518518503E-5</v>
      </c>
      <c r="C1596" s="1">
        <v>8.1018518518518503E-5</v>
      </c>
      <c r="D1596">
        <v>0.116666666666667</v>
      </c>
    </row>
    <row r="1597" spans="1:4" ht="15.75" customHeight="1" x14ac:dyDescent="0.25">
      <c r="A1597" s="1" t="s">
        <v>1890</v>
      </c>
      <c r="B1597" s="2">
        <v>8.1018518518518503E-5</v>
      </c>
      <c r="C1597" s="1">
        <v>8.1018518518518503E-5</v>
      </c>
      <c r="D1597">
        <v>0.116666666666667</v>
      </c>
    </row>
    <row r="1598" spans="1:4" ht="15.75" customHeight="1" x14ac:dyDescent="0.25">
      <c r="A1598" s="1" t="s">
        <v>1188</v>
      </c>
      <c r="B1598" s="2">
        <v>1.0995370370370399E-3</v>
      </c>
      <c r="C1598" s="1">
        <v>1.0995370370370399E-3</v>
      </c>
      <c r="D1598">
        <v>1.5833333333333299</v>
      </c>
    </row>
    <row r="1599" spans="1:4" ht="15.75" customHeight="1" x14ac:dyDescent="0.25">
      <c r="A1599" s="1" t="s">
        <v>1924</v>
      </c>
      <c r="B1599" s="2">
        <v>6.9444444444444404E-5</v>
      </c>
      <c r="C1599" s="1">
        <v>6.9444444444444404E-5</v>
      </c>
      <c r="D1599">
        <v>0.1</v>
      </c>
    </row>
    <row r="1600" spans="1:4" ht="15.75" customHeight="1" x14ac:dyDescent="0.25">
      <c r="A1600" s="1" t="s">
        <v>1925</v>
      </c>
      <c r="B1600" s="2">
        <v>6.9444444444444404E-5</v>
      </c>
      <c r="C1600" s="1">
        <v>6.9444444444444404E-5</v>
      </c>
      <c r="D1600">
        <v>0.1</v>
      </c>
    </row>
    <row r="1601" spans="1:4" ht="15.75" customHeight="1" x14ac:dyDescent="0.25">
      <c r="A1601" s="1" t="s">
        <v>1725</v>
      </c>
      <c r="B1601" s="2">
        <v>2.4305555555555601E-4</v>
      </c>
      <c r="C1601" s="1">
        <v>2.4305555555555601E-4</v>
      </c>
      <c r="D1601">
        <v>0.35</v>
      </c>
    </row>
    <row r="1602" spans="1:4" ht="15.75" customHeight="1" x14ac:dyDescent="0.25">
      <c r="A1602" s="1" t="s">
        <v>1926</v>
      </c>
      <c r="B1602" s="2">
        <v>6.9444444444444404E-5</v>
      </c>
      <c r="C1602" s="1">
        <v>6.9444444444444404E-5</v>
      </c>
      <c r="D1602">
        <v>0.1</v>
      </c>
    </row>
    <row r="1603" spans="1:4" ht="15.75" customHeight="1" x14ac:dyDescent="0.25">
      <c r="A1603" s="1" t="s">
        <v>1872</v>
      </c>
      <c r="B1603" s="2">
        <v>9.2592592592592602E-5</v>
      </c>
      <c r="C1603" s="1">
        <v>9.2592592592592602E-5</v>
      </c>
      <c r="D1603">
        <v>0.133333333333333</v>
      </c>
    </row>
    <row r="1604" spans="1:4" ht="15.75" customHeight="1" x14ac:dyDescent="0.25">
      <c r="A1604" s="1" t="s">
        <v>1439</v>
      </c>
      <c r="B1604" s="2">
        <v>6.9444444444444404E-4</v>
      </c>
      <c r="C1604" s="1">
        <v>6.9444444444444404E-4</v>
      </c>
      <c r="D1604">
        <v>0.999999999999999</v>
      </c>
    </row>
    <row r="1605" spans="1:4" ht="15.75" customHeight="1" x14ac:dyDescent="0.25">
      <c r="A1605" s="1" t="s">
        <v>1420</v>
      </c>
      <c r="B1605" s="2">
        <v>7.1759259259259302E-4</v>
      </c>
      <c r="C1605" s="1">
        <v>7.1759259259259302E-4</v>
      </c>
      <c r="D1605">
        <v>1.0333333333333301</v>
      </c>
    </row>
    <row r="1606" spans="1:4" ht="15.75" customHeight="1" x14ac:dyDescent="0.25">
      <c r="A1606" s="1" t="s">
        <v>1114</v>
      </c>
      <c r="B1606" s="2">
        <v>1.2268518518518501E-3</v>
      </c>
      <c r="C1606" s="1">
        <v>1.2268518518518501E-3</v>
      </c>
      <c r="D1606">
        <v>1.7666666666666699</v>
      </c>
    </row>
    <row r="1607" spans="1:4" ht="15.75" customHeight="1" x14ac:dyDescent="0.25">
      <c r="A1607" s="1" t="s">
        <v>1518</v>
      </c>
      <c r="B1607" s="2">
        <v>5.5555555555555599E-4</v>
      </c>
      <c r="C1607" s="1">
        <v>5.5555555555555599E-4</v>
      </c>
      <c r="D1607">
        <v>0.8</v>
      </c>
    </row>
    <row r="1608" spans="1:4" ht="15.75" customHeight="1" x14ac:dyDescent="0.25">
      <c r="A1608" s="1" t="s">
        <v>1938</v>
      </c>
      <c r="B1608" s="2">
        <v>6.9444444444444404E-5</v>
      </c>
      <c r="C1608" s="1">
        <v>6.9444444444444404E-5</v>
      </c>
      <c r="D1608">
        <v>0.1</v>
      </c>
    </row>
    <row r="1609" spans="1:4" ht="15.75" customHeight="1" x14ac:dyDescent="0.25">
      <c r="A1609" s="1" t="s">
        <v>961</v>
      </c>
      <c r="B1609" s="2">
        <v>1.4583333333333299E-3</v>
      </c>
      <c r="C1609" s="1">
        <v>1.4583333333333299E-3</v>
      </c>
      <c r="D1609">
        <v>2.1</v>
      </c>
    </row>
    <row r="1610" spans="1:4" ht="15.75" customHeight="1" x14ac:dyDescent="0.25">
      <c r="A1610" s="1" t="s">
        <v>1507</v>
      </c>
      <c r="B1610" s="2">
        <v>5.90277777777778E-4</v>
      </c>
      <c r="C1610" s="1">
        <v>5.90277777777778E-4</v>
      </c>
      <c r="D1610">
        <v>0.84999999999999898</v>
      </c>
    </row>
    <row r="1611" spans="1:4" ht="15.75" customHeight="1" x14ac:dyDescent="0.25">
      <c r="A1611" s="1" t="s">
        <v>1169</v>
      </c>
      <c r="B1611" s="2">
        <v>1.1226851851851901E-3</v>
      </c>
      <c r="C1611" s="1">
        <v>1.1226851851851901E-3</v>
      </c>
      <c r="D1611">
        <v>1.61666666666667</v>
      </c>
    </row>
    <row r="1612" spans="1:4" ht="15.75" customHeight="1" x14ac:dyDescent="0.25">
      <c r="A1612" s="1" t="s">
        <v>1099</v>
      </c>
      <c r="B1612" s="2">
        <v>1.25E-3</v>
      </c>
      <c r="C1612" s="1">
        <v>1.25E-3</v>
      </c>
      <c r="D1612">
        <v>1.8</v>
      </c>
    </row>
    <row r="1613" spans="1:4" ht="15.75" customHeight="1" x14ac:dyDescent="0.25">
      <c r="A1613" s="1" t="s">
        <v>1010</v>
      </c>
      <c r="B1613" s="2">
        <v>1.3657407407407401E-3</v>
      </c>
      <c r="C1613" s="1">
        <v>1.3657407407407401E-3</v>
      </c>
      <c r="D1613">
        <v>1.9666666666666699</v>
      </c>
    </row>
    <row r="1614" spans="1:4" ht="15.75" customHeight="1" x14ac:dyDescent="0.25">
      <c r="A1614" s="1" t="s">
        <v>1204</v>
      </c>
      <c r="B1614" s="2">
        <v>1.07638888888889E-3</v>
      </c>
      <c r="C1614" s="1">
        <v>1.07638888888889E-3</v>
      </c>
      <c r="D1614">
        <v>1.55</v>
      </c>
    </row>
    <row r="1615" spans="1:4" ht="15.75" customHeight="1" x14ac:dyDescent="0.25">
      <c r="A1615" s="1" t="s">
        <v>1255</v>
      </c>
      <c r="B1615" s="2">
        <v>1.0069444444444401E-3</v>
      </c>
      <c r="C1615" s="1">
        <v>1.0069444444444401E-3</v>
      </c>
      <c r="D1615">
        <v>1.45</v>
      </c>
    </row>
    <row r="1616" spans="1:4" ht="15.75" customHeight="1" x14ac:dyDescent="0.25">
      <c r="A1616" s="1" t="s">
        <v>858</v>
      </c>
      <c r="B1616" s="2">
        <v>1.6087962962963E-3</v>
      </c>
      <c r="C1616" s="1">
        <v>1.6087962962963E-3</v>
      </c>
      <c r="D1616">
        <v>2.3166666666666602</v>
      </c>
    </row>
    <row r="1617" spans="1:4" ht="15.75" customHeight="1" x14ac:dyDescent="0.25">
      <c r="A1617" s="1" t="s">
        <v>536</v>
      </c>
      <c r="B1617" s="2">
        <v>2.2453703703703698E-3</v>
      </c>
      <c r="C1617" s="1">
        <v>2.2453703703703698E-3</v>
      </c>
      <c r="D1617">
        <v>3.2333333333333298</v>
      </c>
    </row>
    <row r="1618" spans="1:4" ht="15.75" customHeight="1" x14ac:dyDescent="0.25">
      <c r="A1618" s="1" t="s">
        <v>1254</v>
      </c>
      <c r="B1618" s="2">
        <v>1.0069444444444401E-3</v>
      </c>
      <c r="C1618" s="1">
        <v>1.0069444444444401E-3</v>
      </c>
      <c r="D1618">
        <v>1.45</v>
      </c>
    </row>
    <row r="1619" spans="1:4" ht="15.75" customHeight="1" x14ac:dyDescent="0.25">
      <c r="A1619" s="1" t="s">
        <v>440</v>
      </c>
      <c r="B1619" s="2">
        <v>2.5115740740740702E-3</v>
      </c>
      <c r="C1619" s="1">
        <v>2.5115740740740702E-3</v>
      </c>
      <c r="D1619">
        <v>3.61666666666666</v>
      </c>
    </row>
    <row r="1620" spans="1:4" ht="15.75" customHeight="1" x14ac:dyDescent="0.25">
      <c r="A1620" s="1" t="s">
        <v>398</v>
      </c>
      <c r="B1620" s="2">
        <v>2.6736111111111101E-3</v>
      </c>
      <c r="C1620" s="1">
        <v>2.6736111111111101E-3</v>
      </c>
      <c r="D1620">
        <v>3.85</v>
      </c>
    </row>
    <row r="1621" spans="1:4" ht="15.75" customHeight="1" x14ac:dyDescent="0.25">
      <c r="A1621" s="1" t="s">
        <v>351</v>
      </c>
      <c r="B1621" s="2">
        <v>2.9282407407407399E-3</v>
      </c>
      <c r="C1621" s="1">
        <v>2.9282407407407399E-3</v>
      </c>
      <c r="D1621">
        <v>4.2166666666666597</v>
      </c>
    </row>
    <row r="1622" spans="1:4" ht="15.75" customHeight="1" x14ac:dyDescent="0.25">
      <c r="A1622" s="1" t="s">
        <v>676</v>
      </c>
      <c r="B1622" s="2">
        <v>1.9212962962963001E-3</v>
      </c>
      <c r="C1622" s="1">
        <v>1.9212962962963001E-3</v>
      </c>
      <c r="D1622">
        <v>2.7666666666666599</v>
      </c>
    </row>
    <row r="1623" spans="1:4" ht="15.75" customHeight="1" x14ac:dyDescent="0.25">
      <c r="A1623" s="1" t="s">
        <v>571</v>
      </c>
      <c r="B1623" s="2">
        <v>2.16435185185185E-3</v>
      </c>
      <c r="C1623" s="1">
        <v>2.16435185185185E-3</v>
      </c>
      <c r="D1623">
        <v>3.11666666666666</v>
      </c>
    </row>
    <row r="1624" spans="1:4" ht="15.75" customHeight="1" x14ac:dyDescent="0.25">
      <c r="A1624" s="1" t="s">
        <v>1024</v>
      </c>
      <c r="B1624" s="2">
        <v>1.35416666666667E-3</v>
      </c>
      <c r="C1624" s="1">
        <v>1.35416666666667E-3</v>
      </c>
      <c r="D1624">
        <v>1.95</v>
      </c>
    </row>
    <row r="1625" spans="1:4" ht="15.75" customHeight="1" x14ac:dyDescent="0.25">
      <c r="A1625" s="1" t="s">
        <v>886</v>
      </c>
      <c r="B1625" s="2">
        <v>1.5625000000000001E-3</v>
      </c>
      <c r="C1625" s="1">
        <v>1.5625000000000001E-3</v>
      </c>
      <c r="D1625">
        <v>2.25</v>
      </c>
    </row>
    <row r="1626" spans="1:4" ht="15.75" customHeight="1" x14ac:dyDescent="0.25">
      <c r="A1626" s="1" t="s">
        <v>2053</v>
      </c>
      <c r="B1626" s="2">
        <v>2.31481481481481E-5</v>
      </c>
      <c r="C1626" s="1">
        <v>2.31481481481481E-5</v>
      </c>
      <c r="D1626">
        <v>3.3333333333333298E-2</v>
      </c>
    </row>
    <row r="1627" spans="1:4" ht="15.75" customHeight="1" x14ac:dyDescent="0.25">
      <c r="A1627" s="1" t="s">
        <v>1852</v>
      </c>
      <c r="B1627" s="2">
        <v>1.15740740740741E-4</v>
      </c>
      <c r="C1627" s="1">
        <v>1.15740740740741E-4</v>
      </c>
      <c r="D1627">
        <v>0.16666666666666699</v>
      </c>
    </row>
    <row r="1628" spans="1:4" ht="15.75" customHeight="1" x14ac:dyDescent="0.25">
      <c r="A1628" s="1" t="s">
        <v>1798</v>
      </c>
      <c r="B1628" s="2">
        <v>1.6203703703703701E-4</v>
      </c>
      <c r="C1628" s="1">
        <v>1.6203703703703701E-4</v>
      </c>
      <c r="D1628">
        <v>0.233333333333333</v>
      </c>
    </row>
    <row r="1629" spans="1:4" ht="15.75" customHeight="1" x14ac:dyDescent="0.25">
      <c r="A1629" s="1" t="s">
        <v>1309</v>
      </c>
      <c r="B1629" s="2">
        <v>9.1435185185185196E-4</v>
      </c>
      <c r="C1629" s="1">
        <v>9.1435185185185196E-4</v>
      </c>
      <c r="D1629">
        <v>1.31666666666667</v>
      </c>
    </row>
    <row r="1630" spans="1:4" ht="15.75" customHeight="1" x14ac:dyDescent="0.25">
      <c r="A1630" s="1" t="s">
        <v>1330</v>
      </c>
      <c r="B1630" s="2">
        <v>8.9120370370370395E-4</v>
      </c>
      <c r="C1630" s="1">
        <v>8.9120370370370395E-4</v>
      </c>
      <c r="D1630">
        <v>1.2833333333333301</v>
      </c>
    </row>
    <row r="1631" spans="1:4" ht="15.75" customHeight="1" x14ac:dyDescent="0.25">
      <c r="A1631" s="1" t="s">
        <v>1630</v>
      </c>
      <c r="B1631" s="2">
        <v>3.7037037037037003E-4</v>
      </c>
      <c r="C1631" s="1">
        <v>3.7037037037037003E-4</v>
      </c>
      <c r="D1631">
        <v>0.53333333333333299</v>
      </c>
    </row>
    <row r="1632" spans="1:4" ht="15.75" customHeight="1" x14ac:dyDescent="0.25">
      <c r="A1632" s="1" t="s">
        <v>1167</v>
      </c>
      <c r="B1632" s="2">
        <v>1.1226851851851901E-3</v>
      </c>
      <c r="C1632" s="1">
        <v>1.1226851851851901E-3</v>
      </c>
      <c r="D1632">
        <v>1.61666666666667</v>
      </c>
    </row>
    <row r="1633" spans="1:4" ht="15.75" customHeight="1" x14ac:dyDescent="0.25">
      <c r="A1633" s="1" t="s">
        <v>1451</v>
      </c>
      <c r="B1633" s="2">
        <v>6.8287037037037003E-4</v>
      </c>
      <c r="C1633" s="1">
        <v>6.8287037037037003E-4</v>
      </c>
      <c r="D1633">
        <v>0.98333333333333295</v>
      </c>
    </row>
    <row r="1634" spans="1:4" ht="15.75" customHeight="1" x14ac:dyDescent="0.25">
      <c r="A1634" s="1" t="s">
        <v>822</v>
      </c>
      <c r="B1634" s="2">
        <v>1.6782407407407399E-3</v>
      </c>
      <c r="C1634" s="1">
        <v>1.6782407407407399E-3</v>
      </c>
      <c r="D1634">
        <v>2.4166666666666599</v>
      </c>
    </row>
    <row r="1635" spans="1:4" ht="15.75" customHeight="1" x14ac:dyDescent="0.25">
      <c r="A1635" s="1" t="s">
        <v>1086</v>
      </c>
      <c r="B1635" s="2">
        <v>1.2615740740740699E-3</v>
      </c>
      <c r="C1635" s="1">
        <v>1.2615740740740699E-3</v>
      </c>
      <c r="D1635">
        <v>1.81666666666667</v>
      </c>
    </row>
    <row r="1636" spans="1:4" ht="15.75" customHeight="1" x14ac:dyDescent="0.25">
      <c r="A1636" s="1" t="s">
        <v>2062</v>
      </c>
      <c r="B1636" s="2">
        <v>1.1574074074074101E-5</v>
      </c>
      <c r="C1636" s="1">
        <v>1.1574074074074101E-5</v>
      </c>
      <c r="D1636">
        <v>1.6666666666666701E-2</v>
      </c>
    </row>
    <row r="1637" spans="1:4" ht="15.75" customHeight="1" x14ac:dyDescent="0.25">
      <c r="A1637" s="1" t="s">
        <v>897</v>
      </c>
      <c r="B1637" s="2">
        <v>1.55092592592593E-3</v>
      </c>
      <c r="C1637" s="1">
        <v>1.55092592592593E-3</v>
      </c>
      <c r="D1637">
        <v>2.2333333333333298</v>
      </c>
    </row>
    <row r="1638" spans="1:4" ht="15.75" customHeight="1" x14ac:dyDescent="0.25">
      <c r="A1638" s="1" t="s">
        <v>765</v>
      </c>
      <c r="B1638" s="2">
        <v>1.77083333333333E-3</v>
      </c>
      <c r="C1638" s="1">
        <v>1.77083333333333E-3</v>
      </c>
      <c r="D1638">
        <v>2.5499999999999998</v>
      </c>
    </row>
    <row r="1639" spans="1:4" ht="15.75" customHeight="1" x14ac:dyDescent="0.25">
      <c r="A1639" s="1" t="s">
        <v>577</v>
      </c>
      <c r="B1639" s="2">
        <v>2.1527777777777799E-3</v>
      </c>
      <c r="C1639" s="1">
        <v>2.1527777777777799E-3</v>
      </c>
      <c r="D1639">
        <v>3.1</v>
      </c>
    </row>
    <row r="1640" spans="1:4" ht="15.75" customHeight="1" x14ac:dyDescent="0.25">
      <c r="A1640" s="1" t="s">
        <v>868</v>
      </c>
      <c r="B1640" s="2">
        <v>1.5972222222222199E-3</v>
      </c>
      <c r="C1640" s="1">
        <v>1.5972222222222199E-3</v>
      </c>
      <c r="D1640">
        <v>2.2999999999999998</v>
      </c>
    </row>
    <row r="1641" spans="1:4" ht="15.75" customHeight="1" x14ac:dyDescent="0.25">
      <c r="A1641" s="1" t="s">
        <v>982</v>
      </c>
      <c r="B1641" s="2">
        <v>1.4236111111111101E-3</v>
      </c>
      <c r="C1641" s="1">
        <v>1.4236111111111101E-3</v>
      </c>
      <c r="D1641">
        <v>2.0499999999999998</v>
      </c>
    </row>
    <row r="1642" spans="1:4" ht="15.75" customHeight="1" x14ac:dyDescent="0.25">
      <c r="A1642" s="1" t="s">
        <v>849</v>
      </c>
      <c r="B1642" s="2">
        <v>1.6435185185185201E-3</v>
      </c>
      <c r="C1642" s="1">
        <v>1.6435185185185201E-3</v>
      </c>
      <c r="D1642">
        <v>2.36666666666666</v>
      </c>
    </row>
    <row r="1643" spans="1:4" ht="15.75" customHeight="1" x14ac:dyDescent="0.25">
      <c r="A1643" s="1" t="s">
        <v>1060</v>
      </c>
      <c r="B1643" s="2">
        <v>1.30787037037037E-3</v>
      </c>
      <c r="C1643" s="1">
        <v>1.30787037037037E-3</v>
      </c>
      <c r="D1643">
        <v>1.88333333333333</v>
      </c>
    </row>
    <row r="1644" spans="1:4" ht="15.75" customHeight="1" x14ac:dyDescent="0.25">
      <c r="A1644" s="1" t="s">
        <v>1799</v>
      </c>
      <c r="B1644" s="2">
        <v>1.6203703703703701E-4</v>
      </c>
      <c r="C1644" s="1">
        <v>1.6203703703703701E-4</v>
      </c>
      <c r="D1644">
        <v>0.233333333333333</v>
      </c>
    </row>
    <row r="1645" spans="1:4" ht="15.75" customHeight="1" x14ac:dyDescent="0.25">
      <c r="A1645" s="1" t="s">
        <v>988</v>
      </c>
      <c r="B1645" s="2">
        <v>1.4004629629629599E-3</v>
      </c>
      <c r="C1645" s="1">
        <v>1.4004629629629599E-3</v>
      </c>
      <c r="D1645">
        <v>2.0166666666666702</v>
      </c>
    </row>
    <row r="1646" spans="1:4" ht="15.75" customHeight="1" x14ac:dyDescent="0.25">
      <c r="A1646" s="1" t="s">
        <v>1041</v>
      </c>
      <c r="B1646" s="2">
        <v>1.33101851851852E-3</v>
      </c>
      <c r="C1646" s="1">
        <v>1.33101851851852E-3</v>
      </c>
      <c r="D1646">
        <v>1.9166666666666601</v>
      </c>
    </row>
    <row r="1647" spans="1:4" ht="15.75" customHeight="1" x14ac:dyDescent="0.25">
      <c r="A1647" s="1" t="s">
        <v>854</v>
      </c>
      <c r="B1647" s="2">
        <v>1.6203703703703701E-3</v>
      </c>
      <c r="C1647" s="1">
        <v>1.6203703703703701E-3</v>
      </c>
      <c r="D1647">
        <v>2.3333333333333299</v>
      </c>
    </row>
    <row r="1648" spans="1:4" ht="15.75" customHeight="1" x14ac:dyDescent="0.25">
      <c r="A1648" s="1" t="s">
        <v>1320</v>
      </c>
      <c r="B1648" s="2">
        <v>8.9120370370370395E-4</v>
      </c>
      <c r="C1648" s="1">
        <v>8.9120370370370395E-4</v>
      </c>
      <c r="D1648">
        <v>1.2833333333333301</v>
      </c>
    </row>
    <row r="1649" spans="1:4" ht="15.75" customHeight="1" x14ac:dyDescent="0.25">
      <c r="A1649" s="1" t="s">
        <v>1301</v>
      </c>
      <c r="B1649" s="2">
        <v>9.2592592592592596E-4</v>
      </c>
      <c r="C1649" s="1">
        <v>9.2592592592592596E-4</v>
      </c>
      <c r="D1649">
        <v>1.3333333333333299</v>
      </c>
    </row>
    <row r="1650" spans="1:4" ht="15.75" customHeight="1" x14ac:dyDescent="0.25">
      <c r="A1650" s="1" t="s">
        <v>452</v>
      </c>
      <c r="B1650" s="2">
        <v>2.48842592592593E-3</v>
      </c>
      <c r="C1650" s="1">
        <v>2.48842592592593E-3</v>
      </c>
      <c r="D1650">
        <v>3.5833333333333299</v>
      </c>
    </row>
    <row r="1651" spans="1:4" ht="15.75" customHeight="1" x14ac:dyDescent="0.25">
      <c r="A1651" s="1" t="s">
        <v>739</v>
      </c>
      <c r="B1651" s="2">
        <v>1.80555555555556E-3</v>
      </c>
      <c r="C1651" s="1">
        <v>1.80555555555556E-3</v>
      </c>
      <c r="D1651">
        <v>2.6</v>
      </c>
    </row>
    <row r="1652" spans="1:4" ht="15.75" customHeight="1" x14ac:dyDescent="0.25">
      <c r="A1652" s="1" t="s">
        <v>700</v>
      </c>
      <c r="B1652" s="2">
        <v>1.8749999999999999E-3</v>
      </c>
      <c r="C1652" s="1">
        <v>1.8749999999999999E-3</v>
      </c>
      <c r="D1652">
        <v>2.7</v>
      </c>
    </row>
    <row r="1653" spans="1:4" ht="15.75" customHeight="1" x14ac:dyDescent="0.25">
      <c r="A1653" s="1" t="s">
        <v>786</v>
      </c>
      <c r="B1653" s="2">
        <v>1.7361111111111099E-3</v>
      </c>
      <c r="C1653" s="1">
        <v>1.7361111111111099E-3</v>
      </c>
      <c r="D1653">
        <v>2.5</v>
      </c>
    </row>
    <row r="1654" spans="1:4" ht="15.75" customHeight="1" x14ac:dyDescent="0.25">
      <c r="A1654" s="1" t="s">
        <v>1189</v>
      </c>
      <c r="B1654" s="2">
        <v>1.0995370370370399E-3</v>
      </c>
      <c r="C1654" s="1">
        <v>1.0995370370370399E-3</v>
      </c>
      <c r="D1654">
        <v>1.5833333333333299</v>
      </c>
    </row>
    <row r="1655" spans="1:4" ht="15.75" customHeight="1" x14ac:dyDescent="0.25">
      <c r="A1655" s="1" t="s">
        <v>872</v>
      </c>
      <c r="B1655" s="2">
        <v>1.5972222222222199E-3</v>
      </c>
      <c r="C1655" s="1">
        <v>1.5972222222222199E-3</v>
      </c>
      <c r="D1655">
        <v>2.2999999999999998</v>
      </c>
    </row>
    <row r="1656" spans="1:4" ht="15.75" customHeight="1" x14ac:dyDescent="0.25">
      <c r="A1656" s="1" t="s">
        <v>920</v>
      </c>
      <c r="B1656" s="2">
        <v>1.52777777777778E-3</v>
      </c>
      <c r="C1656" s="1">
        <v>1.52777777777778E-3</v>
      </c>
      <c r="D1656">
        <v>2.2000000000000002</v>
      </c>
    </row>
    <row r="1657" spans="1:4" ht="15.75" customHeight="1" x14ac:dyDescent="0.25">
      <c r="A1657" s="1" t="s">
        <v>641</v>
      </c>
      <c r="B1657" s="2">
        <v>2.00231481481482E-3</v>
      </c>
      <c r="C1657" s="1">
        <v>2.00231481481482E-3</v>
      </c>
      <c r="D1657">
        <v>2.8833333333333302</v>
      </c>
    </row>
    <row r="1658" spans="1:4" ht="15.75" customHeight="1" x14ac:dyDescent="0.25">
      <c r="A1658" s="1" t="s">
        <v>635</v>
      </c>
      <c r="B1658" s="2">
        <v>2.0138888888888901E-3</v>
      </c>
      <c r="C1658" s="1">
        <v>2.0138888888888901E-3</v>
      </c>
      <c r="D1658">
        <v>2.9</v>
      </c>
    </row>
    <row r="1659" spans="1:4" ht="15.75" customHeight="1" x14ac:dyDescent="0.25">
      <c r="A1659" s="1" t="s">
        <v>767</v>
      </c>
      <c r="B1659" s="2">
        <v>1.77083333333333E-3</v>
      </c>
      <c r="C1659" s="1">
        <v>1.77083333333333E-3</v>
      </c>
      <c r="D1659">
        <v>2.5499999999999998</v>
      </c>
    </row>
    <row r="1660" spans="1:4" ht="15.75" customHeight="1" x14ac:dyDescent="0.25">
      <c r="A1660" s="1" t="s">
        <v>492</v>
      </c>
      <c r="B1660" s="2">
        <v>2.3495370370370402E-3</v>
      </c>
      <c r="C1660" s="1">
        <v>2.3495370370370402E-3</v>
      </c>
      <c r="D1660">
        <v>3.3833333333333302</v>
      </c>
    </row>
    <row r="1661" spans="1:4" ht="15.75" customHeight="1" x14ac:dyDescent="0.25">
      <c r="A1661" s="1" t="s">
        <v>1175</v>
      </c>
      <c r="B1661" s="2">
        <v>1.11111111111111E-3</v>
      </c>
      <c r="C1661" s="1">
        <v>1.11111111111111E-3</v>
      </c>
      <c r="D1661">
        <v>1.6</v>
      </c>
    </row>
    <row r="1662" spans="1:4" ht="15.75" customHeight="1" x14ac:dyDescent="0.25">
      <c r="A1662" s="1" t="s">
        <v>368</v>
      </c>
      <c r="B1662" s="2">
        <v>2.82407407407407E-3</v>
      </c>
      <c r="C1662" s="1">
        <v>2.82407407407407E-3</v>
      </c>
      <c r="D1662">
        <v>4.0666666666666602</v>
      </c>
    </row>
    <row r="1663" spans="1:4" ht="15.75" customHeight="1" x14ac:dyDescent="0.25">
      <c r="A1663" s="1" t="s">
        <v>1206</v>
      </c>
      <c r="B1663" s="2">
        <v>1.07638888888889E-3</v>
      </c>
      <c r="C1663" s="1">
        <v>1.07638888888889E-3</v>
      </c>
      <c r="D1663">
        <v>1.55</v>
      </c>
    </row>
    <row r="1664" spans="1:4" ht="15.75" customHeight="1" x14ac:dyDescent="0.25">
      <c r="A1664" s="1" t="s">
        <v>1199</v>
      </c>
      <c r="B1664" s="2">
        <v>1.07638888888889E-3</v>
      </c>
      <c r="C1664" s="1">
        <v>1.07638888888889E-3</v>
      </c>
      <c r="D1664">
        <v>1.55</v>
      </c>
    </row>
    <row r="1665" spans="1:4" ht="15.75" customHeight="1" x14ac:dyDescent="0.25">
      <c r="A1665" s="1" t="s">
        <v>473</v>
      </c>
      <c r="B1665" s="2">
        <v>2.4074074074074102E-3</v>
      </c>
      <c r="C1665" s="1">
        <v>2.4074074074074102E-3</v>
      </c>
      <c r="D1665">
        <v>3.4666666666666601</v>
      </c>
    </row>
    <row r="1666" spans="1:4" ht="15.75" customHeight="1" x14ac:dyDescent="0.25">
      <c r="A1666" s="1" t="s">
        <v>624</v>
      </c>
      <c r="B1666" s="2">
        <v>2.04861111111111E-3</v>
      </c>
      <c r="C1666" s="1">
        <v>2.04861111111111E-3</v>
      </c>
      <c r="D1666">
        <v>2.95</v>
      </c>
    </row>
    <row r="1667" spans="1:4" ht="15.75" customHeight="1" x14ac:dyDescent="0.25">
      <c r="A1667" s="1" t="s">
        <v>646</v>
      </c>
      <c r="B1667" s="2">
        <v>1.99074074074074E-3</v>
      </c>
      <c r="C1667" s="1">
        <v>1.99074074074074E-3</v>
      </c>
      <c r="D1667">
        <v>2.86666666666666</v>
      </c>
    </row>
    <row r="1668" spans="1:4" ht="15.75" customHeight="1" x14ac:dyDescent="0.25">
      <c r="A1668" s="1" t="s">
        <v>1003</v>
      </c>
      <c r="B1668" s="2">
        <v>1.37731481481481E-3</v>
      </c>
      <c r="C1668" s="1">
        <v>1.37731481481481E-3</v>
      </c>
      <c r="D1668">
        <v>1.9833333333333301</v>
      </c>
    </row>
    <row r="1669" spans="1:4" ht="15.75" customHeight="1" x14ac:dyDescent="0.25">
      <c r="A1669" s="1" t="s">
        <v>182</v>
      </c>
      <c r="B1669" s="2">
        <v>4.2939814814814802E-3</v>
      </c>
      <c r="C1669" s="1">
        <v>4.2939814814814802E-3</v>
      </c>
      <c r="D1669">
        <v>6.18333333333333</v>
      </c>
    </row>
    <row r="1670" spans="1:4" ht="15.75" customHeight="1" x14ac:dyDescent="0.25">
      <c r="A1670" s="1" t="s">
        <v>122</v>
      </c>
      <c r="B1670" s="2">
        <v>5.0347222222222199E-3</v>
      </c>
      <c r="C1670" s="1">
        <v>5.0347222222222199E-3</v>
      </c>
      <c r="D1670">
        <v>7.25</v>
      </c>
    </row>
    <row r="1671" spans="1:4" ht="15.75" customHeight="1" x14ac:dyDescent="0.25">
      <c r="A1671" s="1" t="s">
        <v>1184</v>
      </c>
      <c r="B1671" s="2">
        <v>1.11111111111111E-3</v>
      </c>
      <c r="C1671" s="1">
        <v>1.11111111111111E-3</v>
      </c>
      <c r="D1671">
        <v>1.6</v>
      </c>
    </row>
    <row r="1672" spans="1:4" ht="15.75" customHeight="1" x14ac:dyDescent="0.25">
      <c r="A1672" s="1" t="s">
        <v>75</v>
      </c>
      <c r="B1672" s="2">
        <v>6.1921296296296299E-3</v>
      </c>
      <c r="C1672" s="1">
        <v>6.1921296296296299E-3</v>
      </c>
      <c r="D1672">
        <v>8.9166666666666607</v>
      </c>
    </row>
    <row r="1673" spans="1:4" ht="15.75" customHeight="1" x14ac:dyDescent="0.25">
      <c r="A1673" s="1" t="s">
        <v>1223</v>
      </c>
      <c r="B1673" s="2">
        <v>1.05324074074074E-3</v>
      </c>
      <c r="C1673" s="1">
        <v>1.05324074074074E-3</v>
      </c>
      <c r="D1673">
        <v>1.5166666666666699</v>
      </c>
    </row>
    <row r="1674" spans="1:4" ht="15.75" customHeight="1" x14ac:dyDescent="0.25">
      <c r="A1674" s="1" t="s">
        <v>1727</v>
      </c>
      <c r="B1674" s="2">
        <v>2.4305555555555601E-4</v>
      </c>
      <c r="C1674" s="1">
        <v>2.4305555555555601E-4</v>
      </c>
      <c r="D1674">
        <v>0.35</v>
      </c>
    </row>
    <row r="1675" spans="1:4" ht="15.75" customHeight="1" x14ac:dyDescent="0.25">
      <c r="A1675" s="1" t="s">
        <v>1213</v>
      </c>
      <c r="B1675" s="2">
        <v>1.0648148148148101E-3</v>
      </c>
      <c r="C1675" s="1">
        <v>1.0648148148148101E-3</v>
      </c>
      <c r="D1675">
        <v>1.5333333333333301</v>
      </c>
    </row>
    <row r="1676" spans="1:4" ht="15.75" customHeight="1" x14ac:dyDescent="0.25">
      <c r="A1676" s="1" t="s">
        <v>2037</v>
      </c>
      <c r="B1676" s="2">
        <v>2.31481481481481E-5</v>
      </c>
      <c r="C1676" s="1">
        <v>2.31481481481481E-5</v>
      </c>
      <c r="D1676">
        <v>3.3333333333333298E-2</v>
      </c>
    </row>
    <row r="1677" spans="1:4" ht="15.75" customHeight="1" x14ac:dyDescent="0.25">
      <c r="A1677" s="1" t="s">
        <v>1946</v>
      </c>
      <c r="B1677" s="2">
        <v>5.78703703703704E-5</v>
      </c>
      <c r="C1677" s="1">
        <v>5.78703703703704E-5</v>
      </c>
      <c r="D1677">
        <v>8.3333333333333301E-2</v>
      </c>
    </row>
    <row r="1678" spans="1:4" ht="15.75" customHeight="1" x14ac:dyDescent="0.25">
      <c r="A1678" s="1" t="s">
        <v>1857</v>
      </c>
      <c r="B1678" s="2">
        <v>1.15740740740741E-4</v>
      </c>
      <c r="C1678" s="1">
        <v>1.15740740740741E-4</v>
      </c>
      <c r="D1678">
        <v>0.16666666666666699</v>
      </c>
    </row>
    <row r="1679" spans="1:4" ht="15.75" customHeight="1" x14ac:dyDescent="0.25">
      <c r="A1679" s="1" t="s">
        <v>1891</v>
      </c>
      <c r="B1679" s="2">
        <v>8.1018518518518503E-5</v>
      </c>
      <c r="C1679" s="1">
        <v>8.1018518518518503E-5</v>
      </c>
      <c r="D1679">
        <v>0.116666666666667</v>
      </c>
    </row>
    <row r="1680" spans="1:4" ht="15.75" customHeight="1" x14ac:dyDescent="0.25">
      <c r="A1680" s="1" t="s">
        <v>1280</v>
      </c>
      <c r="B1680" s="2">
        <v>9.6064814814814797E-4</v>
      </c>
      <c r="C1680" s="1">
        <v>9.6064814814814797E-4</v>
      </c>
      <c r="D1680">
        <v>1.38333333333333</v>
      </c>
    </row>
    <row r="1681" spans="1:4" ht="15.75" customHeight="1" x14ac:dyDescent="0.25">
      <c r="A1681" s="1" t="s">
        <v>14</v>
      </c>
      <c r="B1681" s="2">
        <v>1.42824074074074E-2</v>
      </c>
      <c r="C1681" s="1">
        <v>1.42824074074074E-2</v>
      </c>
      <c r="D1681">
        <v>20.566666666666698</v>
      </c>
    </row>
    <row r="1682" spans="1:4" ht="15.75" customHeight="1" x14ac:dyDescent="0.25">
      <c r="A1682" s="1" t="s">
        <v>955</v>
      </c>
      <c r="B1682" s="2">
        <v>1.46990740740741E-3</v>
      </c>
      <c r="C1682" s="1">
        <v>1.46990740740741E-3</v>
      </c>
      <c r="D1682">
        <v>2.11666666666666</v>
      </c>
    </row>
    <row r="1683" spans="1:4" ht="15.75" customHeight="1" x14ac:dyDescent="0.25">
      <c r="A1683" s="1" t="s">
        <v>610</v>
      </c>
      <c r="B1683" s="2">
        <v>2.0717592592592602E-3</v>
      </c>
      <c r="C1683" s="1">
        <v>2.0717592592592602E-3</v>
      </c>
      <c r="D1683">
        <v>2.9833333333333298</v>
      </c>
    </row>
    <row r="1684" spans="1:4" ht="15.75" customHeight="1" x14ac:dyDescent="0.25">
      <c r="A1684" s="1" t="s">
        <v>666</v>
      </c>
      <c r="B1684" s="2">
        <v>1.9444444444444401E-3</v>
      </c>
      <c r="C1684" s="1">
        <v>1.9444444444444401E-3</v>
      </c>
      <c r="D1684">
        <v>2.8</v>
      </c>
    </row>
    <row r="1685" spans="1:4" ht="15.75" customHeight="1" x14ac:dyDescent="0.25">
      <c r="A1685" s="1" t="s">
        <v>1639</v>
      </c>
      <c r="B1685" s="2">
        <v>3.5879629629629602E-4</v>
      </c>
      <c r="C1685" s="1">
        <v>3.5879629629629602E-4</v>
      </c>
      <c r="D1685">
        <v>0.51666666666666605</v>
      </c>
    </row>
    <row r="1686" spans="1:4" ht="15.75" customHeight="1" x14ac:dyDescent="0.25">
      <c r="A1686" s="1" t="s">
        <v>1304</v>
      </c>
      <c r="B1686" s="2">
        <v>9.1435185185185196E-4</v>
      </c>
      <c r="C1686" s="1">
        <v>9.1435185185185196E-4</v>
      </c>
      <c r="D1686">
        <v>1.31666666666667</v>
      </c>
    </row>
    <row r="1687" spans="1:4" ht="15.75" customHeight="1" x14ac:dyDescent="0.25">
      <c r="A1687" s="1" t="s">
        <v>1411</v>
      </c>
      <c r="B1687" s="2">
        <v>7.2916666666666703E-4</v>
      </c>
      <c r="C1687" s="1">
        <v>7.2916666666666703E-4</v>
      </c>
      <c r="D1687">
        <v>1.05</v>
      </c>
    </row>
    <row r="1688" spans="1:4" ht="15.75" customHeight="1" x14ac:dyDescent="0.25">
      <c r="A1688" s="1" t="s">
        <v>1800</v>
      </c>
      <c r="B1688" s="2">
        <v>1.6203703703703701E-4</v>
      </c>
      <c r="C1688" s="1">
        <v>1.6203703703703701E-4</v>
      </c>
      <c r="D1688">
        <v>0.233333333333333</v>
      </c>
    </row>
    <row r="1689" spans="1:4" ht="15.75" customHeight="1" x14ac:dyDescent="0.25">
      <c r="A1689" s="1" t="s">
        <v>1822</v>
      </c>
      <c r="B1689" s="2">
        <v>1.38888888888889E-4</v>
      </c>
      <c r="C1689" s="1">
        <v>1.38888888888889E-4</v>
      </c>
      <c r="D1689">
        <v>0.2</v>
      </c>
    </row>
    <row r="1690" spans="1:4" ht="15.75" customHeight="1" x14ac:dyDescent="0.25">
      <c r="A1690" s="1" t="s">
        <v>1782</v>
      </c>
      <c r="B1690" s="2">
        <v>1.8518518518518501E-4</v>
      </c>
      <c r="C1690" s="1">
        <v>1.8518518518518501E-4</v>
      </c>
      <c r="D1690">
        <v>0.266666666666666</v>
      </c>
    </row>
    <row r="1691" spans="1:4" ht="15.75" customHeight="1" x14ac:dyDescent="0.25">
      <c r="A1691" s="1" t="s">
        <v>1947</v>
      </c>
      <c r="B1691" s="2">
        <v>5.78703703703704E-5</v>
      </c>
      <c r="C1691" s="1">
        <v>5.78703703703704E-5</v>
      </c>
      <c r="D1691">
        <v>8.3333333333333301E-2</v>
      </c>
    </row>
    <row r="1692" spans="1:4" ht="15.75" customHeight="1" x14ac:dyDescent="0.25">
      <c r="A1692" s="1" t="s">
        <v>1892</v>
      </c>
      <c r="B1692" s="2">
        <v>8.1018518518518503E-5</v>
      </c>
      <c r="C1692" s="1">
        <v>8.1018518518518503E-5</v>
      </c>
      <c r="D1692">
        <v>0.116666666666667</v>
      </c>
    </row>
    <row r="1693" spans="1:4" ht="15.75" customHeight="1" x14ac:dyDescent="0.25">
      <c r="A1693" s="1" t="s">
        <v>2195</v>
      </c>
      <c r="B1693" s="2">
        <v>0</v>
      </c>
      <c r="C1693" s="1">
        <v>0</v>
      </c>
      <c r="D1693">
        <v>0</v>
      </c>
    </row>
    <row r="1694" spans="1:4" ht="15.75" customHeight="1" x14ac:dyDescent="0.25">
      <c r="A1694" s="1" t="s">
        <v>184</v>
      </c>
      <c r="B1694" s="2">
        <v>4.2824074074074101E-3</v>
      </c>
      <c r="C1694" s="1">
        <v>4.2824074074074101E-3</v>
      </c>
      <c r="D1694">
        <v>6.1666666666666599</v>
      </c>
    </row>
    <row r="1695" spans="1:4" ht="15.75" customHeight="1" x14ac:dyDescent="0.25">
      <c r="A1695" s="1" t="s">
        <v>1927</v>
      </c>
      <c r="B1695" s="2">
        <v>6.9444444444444404E-5</v>
      </c>
      <c r="C1695" s="1">
        <v>6.9444444444444404E-5</v>
      </c>
      <c r="D1695">
        <v>0.1</v>
      </c>
    </row>
    <row r="1696" spans="1:4" ht="15.75" customHeight="1" x14ac:dyDescent="0.25">
      <c r="A1696" s="1" t="s">
        <v>841</v>
      </c>
      <c r="B1696" s="2">
        <v>1.65509259259259E-3</v>
      </c>
      <c r="C1696" s="1">
        <v>1.65509259259259E-3</v>
      </c>
      <c r="D1696">
        <v>2.3833333333333302</v>
      </c>
    </row>
    <row r="1697" spans="1:4" ht="15.75" customHeight="1" x14ac:dyDescent="0.25">
      <c r="A1697" s="1" t="s">
        <v>1512</v>
      </c>
      <c r="B1697" s="2">
        <v>5.78703703703704E-4</v>
      </c>
      <c r="C1697" s="1">
        <v>5.78703703703704E-4</v>
      </c>
      <c r="D1697">
        <v>0.83333333333333304</v>
      </c>
    </row>
    <row r="1698" spans="1:4" ht="15.75" customHeight="1" x14ac:dyDescent="0.25">
      <c r="A1698" s="1" t="s">
        <v>630</v>
      </c>
      <c r="B1698" s="2">
        <v>2.0254629629629598E-3</v>
      </c>
      <c r="C1698" s="1">
        <v>2.0254629629629598E-3</v>
      </c>
      <c r="D1698">
        <v>2.9166666666666599</v>
      </c>
    </row>
    <row r="1699" spans="1:4" ht="15.75" customHeight="1" x14ac:dyDescent="0.25">
      <c r="A1699" s="1" t="s">
        <v>153</v>
      </c>
      <c r="B1699" s="2">
        <v>4.5138888888888902E-3</v>
      </c>
      <c r="C1699" s="1">
        <v>4.5138888888888902E-3</v>
      </c>
      <c r="D1699">
        <v>6.4999999999999902</v>
      </c>
    </row>
    <row r="1700" spans="1:4" ht="15.75" customHeight="1" x14ac:dyDescent="0.25">
      <c r="A1700" s="1" t="s">
        <v>993</v>
      </c>
      <c r="B1700" s="2">
        <v>1.4004629629629599E-3</v>
      </c>
      <c r="C1700" s="1">
        <v>1.4004629629629599E-3</v>
      </c>
      <c r="D1700">
        <v>2.0166666666666702</v>
      </c>
    </row>
    <row r="1701" spans="1:4" ht="15.75" customHeight="1" x14ac:dyDescent="0.25">
      <c r="A1701" s="1" t="s">
        <v>237</v>
      </c>
      <c r="B1701" s="2">
        <v>3.7268518518518501E-3</v>
      </c>
      <c r="C1701" s="1">
        <v>3.7268518518518501E-3</v>
      </c>
      <c r="D1701">
        <v>5.36666666666666</v>
      </c>
    </row>
    <row r="1702" spans="1:4" ht="15.75" customHeight="1" x14ac:dyDescent="0.25">
      <c r="A1702" s="1" t="s">
        <v>53</v>
      </c>
      <c r="B1702" s="2">
        <v>7.0254629629629599E-3</v>
      </c>
      <c r="C1702" s="1">
        <v>7.0254629629629599E-3</v>
      </c>
      <c r="D1702">
        <v>10.116666666666699</v>
      </c>
    </row>
    <row r="1703" spans="1:4" ht="15.75" customHeight="1" x14ac:dyDescent="0.25">
      <c r="A1703" s="1" t="s">
        <v>2196</v>
      </c>
      <c r="B1703" s="2">
        <v>0</v>
      </c>
      <c r="C1703" s="1">
        <v>0</v>
      </c>
      <c r="D1703">
        <v>0</v>
      </c>
    </row>
    <row r="1704" spans="1:4" ht="15.75" customHeight="1" x14ac:dyDescent="0.25">
      <c r="A1704" s="1" t="s">
        <v>1103</v>
      </c>
      <c r="B1704" s="2">
        <v>1.25E-3</v>
      </c>
      <c r="C1704" s="1">
        <v>1.25E-3</v>
      </c>
      <c r="D1704">
        <v>1.8</v>
      </c>
    </row>
    <row r="1705" spans="1:4" ht="15.75" customHeight="1" x14ac:dyDescent="0.25">
      <c r="A1705" s="1" t="s">
        <v>1261</v>
      </c>
      <c r="B1705" s="2">
        <v>9.9537037037036999E-4</v>
      </c>
      <c r="C1705" s="1">
        <v>9.9537037037036999E-4</v>
      </c>
      <c r="D1705">
        <v>1.43333333333333</v>
      </c>
    </row>
    <row r="1706" spans="1:4" ht="15.75" customHeight="1" x14ac:dyDescent="0.25">
      <c r="A1706" s="1" t="s">
        <v>18</v>
      </c>
      <c r="B1706" s="2">
        <v>1.29282407407407E-2</v>
      </c>
      <c r="C1706" s="1">
        <v>1.29282407407407E-2</v>
      </c>
      <c r="D1706">
        <v>18.616666666666699</v>
      </c>
    </row>
    <row r="1707" spans="1:4" ht="15.75" customHeight="1" x14ac:dyDescent="0.25">
      <c r="A1707" s="1" t="s">
        <v>1788</v>
      </c>
      <c r="B1707" s="2">
        <v>1.7361111111111101E-4</v>
      </c>
      <c r="C1707" s="1">
        <v>1.7361111111111101E-4</v>
      </c>
      <c r="D1707">
        <v>0.25</v>
      </c>
    </row>
    <row r="1708" spans="1:4" ht="15.75" customHeight="1" x14ac:dyDescent="0.25">
      <c r="A1708" s="1" t="s">
        <v>2197</v>
      </c>
      <c r="B1708" s="2">
        <v>0</v>
      </c>
      <c r="C1708" s="1">
        <v>0</v>
      </c>
      <c r="D1708">
        <v>0</v>
      </c>
    </row>
    <row r="1709" spans="1:4" ht="15.75" customHeight="1" x14ac:dyDescent="0.25">
      <c r="A1709" s="1" t="s">
        <v>471</v>
      </c>
      <c r="B1709" s="2">
        <v>2.4189814814814799E-3</v>
      </c>
      <c r="C1709" s="1">
        <v>2.4189814814814799E-3</v>
      </c>
      <c r="D1709">
        <v>3.4833333333333298</v>
      </c>
    </row>
    <row r="1710" spans="1:4" ht="15.75" customHeight="1" x14ac:dyDescent="0.25">
      <c r="A1710" s="1" t="s">
        <v>421</v>
      </c>
      <c r="B1710" s="2">
        <v>2.5925925925925899E-3</v>
      </c>
      <c r="C1710" s="1">
        <v>2.5925925925925899E-3</v>
      </c>
      <c r="D1710">
        <v>3.7333333333333298</v>
      </c>
    </row>
    <row r="1711" spans="1:4" ht="15.75" customHeight="1" x14ac:dyDescent="0.25">
      <c r="A1711" s="1" t="s">
        <v>91</v>
      </c>
      <c r="B1711" s="2">
        <v>5.70601851851852E-3</v>
      </c>
      <c r="C1711" s="1">
        <v>5.70601851851852E-3</v>
      </c>
      <c r="D1711">
        <v>8.2166666666666597</v>
      </c>
    </row>
    <row r="1712" spans="1:4" ht="15.75" customHeight="1" x14ac:dyDescent="0.25">
      <c r="A1712" s="1" t="s">
        <v>336</v>
      </c>
      <c r="B1712" s="2">
        <v>3.0092592592592601E-3</v>
      </c>
      <c r="C1712" s="1">
        <v>3.0092592592592601E-3</v>
      </c>
      <c r="D1712">
        <v>4.3333333333333304</v>
      </c>
    </row>
    <row r="1713" spans="1:4" ht="15.75" customHeight="1" x14ac:dyDescent="0.25">
      <c r="A1713" s="1" t="s">
        <v>1593</v>
      </c>
      <c r="B1713" s="2">
        <v>4.1666666666666702E-4</v>
      </c>
      <c r="C1713" s="1">
        <v>4.1666666666666702E-4</v>
      </c>
      <c r="D1713">
        <v>0.6</v>
      </c>
    </row>
    <row r="1714" spans="1:4" ht="15.75" customHeight="1" x14ac:dyDescent="0.25">
      <c r="A1714" s="1" t="s">
        <v>1473</v>
      </c>
      <c r="B1714" s="2">
        <v>6.5972222222222203E-4</v>
      </c>
      <c r="C1714" s="1">
        <v>6.5972222222222203E-4</v>
      </c>
      <c r="D1714">
        <v>0.94999999999999896</v>
      </c>
    </row>
    <row r="1715" spans="1:4" ht="15.75" customHeight="1" x14ac:dyDescent="0.25">
      <c r="A1715" s="1" t="s">
        <v>436</v>
      </c>
      <c r="B1715" s="2">
        <v>2.5462962962963E-3</v>
      </c>
      <c r="C1715" s="1">
        <v>2.5462962962963E-3</v>
      </c>
      <c r="D1715">
        <v>3.6666666666666599</v>
      </c>
    </row>
    <row r="1716" spans="1:4" ht="15.75" customHeight="1" x14ac:dyDescent="0.25">
      <c r="A1716" s="1" t="s">
        <v>1214</v>
      </c>
      <c r="B1716" s="2">
        <v>1.0648148148148101E-3</v>
      </c>
      <c r="C1716" s="1">
        <v>1.0648148148148101E-3</v>
      </c>
      <c r="D1716">
        <v>1.5333333333333301</v>
      </c>
    </row>
    <row r="1717" spans="1:4" ht="15.75" customHeight="1" x14ac:dyDescent="0.25">
      <c r="A1717" s="1" t="s">
        <v>707</v>
      </c>
      <c r="B1717" s="2">
        <v>1.86342592592593E-3</v>
      </c>
      <c r="C1717" s="1">
        <v>1.86342592592593E-3</v>
      </c>
      <c r="D1717">
        <v>2.68333333333333</v>
      </c>
    </row>
    <row r="1718" spans="1:4" ht="15.75" customHeight="1" x14ac:dyDescent="0.25">
      <c r="A1718" s="1" t="s">
        <v>2198</v>
      </c>
      <c r="B1718" s="2">
        <v>0</v>
      </c>
      <c r="C1718" s="1">
        <v>0</v>
      </c>
      <c r="D1718">
        <v>0</v>
      </c>
    </row>
    <row r="1719" spans="1:4" ht="15.75" customHeight="1" x14ac:dyDescent="0.25">
      <c r="A1719" s="1" t="s">
        <v>200</v>
      </c>
      <c r="B1719" s="2">
        <v>4.1319444444444398E-3</v>
      </c>
      <c r="C1719" s="1">
        <v>4.1319444444444398E-3</v>
      </c>
      <c r="D1719">
        <v>5.95</v>
      </c>
    </row>
    <row r="1720" spans="1:4" ht="15.75" customHeight="1" x14ac:dyDescent="0.25">
      <c r="A1720" s="1" t="s">
        <v>1307</v>
      </c>
      <c r="B1720" s="2">
        <v>9.1435185185185196E-4</v>
      </c>
      <c r="C1720" s="1">
        <v>9.1435185185185196E-4</v>
      </c>
      <c r="D1720">
        <v>1.31666666666667</v>
      </c>
    </row>
    <row r="1721" spans="1:4" ht="15.75" customHeight="1" x14ac:dyDescent="0.25">
      <c r="A1721" s="1" t="s">
        <v>1396</v>
      </c>
      <c r="B1721" s="2">
        <v>7.6388888888888904E-4</v>
      </c>
      <c r="C1721" s="1">
        <v>7.6388888888888904E-4</v>
      </c>
      <c r="D1721">
        <v>1.1000000000000001</v>
      </c>
    </row>
    <row r="1722" spans="1:4" ht="15.75" customHeight="1" x14ac:dyDescent="0.25">
      <c r="A1722" s="1" t="s">
        <v>1567</v>
      </c>
      <c r="B1722" s="2">
        <v>4.6296296296296298E-4</v>
      </c>
      <c r="C1722" s="1">
        <v>4.6296296296296298E-4</v>
      </c>
      <c r="D1722">
        <v>0.66666666666666596</v>
      </c>
    </row>
    <row r="1723" spans="1:4" ht="15.75" customHeight="1" x14ac:dyDescent="0.25">
      <c r="A1723" s="1" t="s">
        <v>1664</v>
      </c>
      <c r="B1723" s="2">
        <v>3.2407407407407401E-4</v>
      </c>
      <c r="C1723" s="1">
        <v>3.2407407407407401E-4</v>
      </c>
      <c r="D1723">
        <v>0.46666666666666601</v>
      </c>
    </row>
    <row r="1724" spans="1:4" ht="15.75" customHeight="1" x14ac:dyDescent="0.25">
      <c r="A1724" s="1" t="s">
        <v>990</v>
      </c>
      <c r="B1724" s="2">
        <v>1.4004629629629599E-3</v>
      </c>
      <c r="C1724" s="1">
        <v>1.4004629629629599E-3</v>
      </c>
      <c r="D1724">
        <v>2.0166666666666702</v>
      </c>
    </row>
    <row r="1725" spans="1:4" ht="15.75" customHeight="1" x14ac:dyDescent="0.25">
      <c r="A1725" s="1" t="s">
        <v>870</v>
      </c>
      <c r="B1725" s="2">
        <v>1.5972222222222199E-3</v>
      </c>
      <c r="C1725" s="1">
        <v>1.5972222222222199E-3</v>
      </c>
      <c r="D1725">
        <v>2.2999999999999998</v>
      </c>
    </row>
    <row r="1726" spans="1:4" ht="15.75" customHeight="1" x14ac:dyDescent="0.25">
      <c r="A1726" s="1" t="s">
        <v>1428</v>
      </c>
      <c r="B1726" s="2">
        <v>7.0601851851851902E-4</v>
      </c>
      <c r="C1726" s="1">
        <v>7.0601851851851902E-4</v>
      </c>
      <c r="D1726">
        <v>1.0166666666666699</v>
      </c>
    </row>
    <row r="1727" spans="1:4" ht="15.75" customHeight="1" x14ac:dyDescent="0.25">
      <c r="A1727" s="1" t="s">
        <v>1484</v>
      </c>
      <c r="B1727" s="2">
        <v>6.4814814814814802E-4</v>
      </c>
      <c r="C1727" s="1">
        <v>6.4814814814814802E-4</v>
      </c>
      <c r="D1727">
        <v>0.93333333333333302</v>
      </c>
    </row>
    <row r="1728" spans="1:4" ht="15.75" customHeight="1" x14ac:dyDescent="0.25">
      <c r="A1728" s="1" t="s">
        <v>1298</v>
      </c>
      <c r="B1728" s="2">
        <v>9.2592592592592596E-4</v>
      </c>
      <c r="C1728" s="1">
        <v>9.2592592592592596E-4</v>
      </c>
      <c r="D1728">
        <v>1.3333333333333299</v>
      </c>
    </row>
    <row r="1729" spans="1:4" ht="15.75" customHeight="1" x14ac:dyDescent="0.25">
      <c r="A1729" s="1" t="s">
        <v>1837</v>
      </c>
      <c r="B1729" s="2">
        <v>1.2731481481481499E-4</v>
      </c>
      <c r="C1729" s="1">
        <v>1.2731481481481499E-4</v>
      </c>
      <c r="D1729">
        <v>0.18333333333333299</v>
      </c>
    </row>
    <row r="1730" spans="1:4" ht="15.75" customHeight="1" x14ac:dyDescent="0.25">
      <c r="A1730" s="1" t="s">
        <v>1695</v>
      </c>
      <c r="B1730" s="2">
        <v>2.7777777777777799E-4</v>
      </c>
      <c r="C1730" s="1">
        <v>2.7777777777777799E-4</v>
      </c>
      <c r="D1730">
        <v>0.4</v>
      </c>
    </row>
    <row r="1731" spans="1:4" ht="15.75" customHeight="1" x14ac:dyDescent="0.25">
      <c r="A1731" s="1" t="s">
        <v>1628</v>
      </c>
      <c r="B1731" s="2">
        <v>3.7037037037037003E-4</v>
      </c>
      <c r="C1731" s="1">
        <v>3.7037037037037003E-4</v>
      </c>
      <c r="D1731">
        <v>0.53333333333333299</v>
      </c>
    </row>
    <row r="1732" spans="1:4" ht="15.75" customHeight="1" x14ac:dyDescent="0.25">
      <c r="A1732" s="1" t="s">
        <v>1823</v>
      </c>
      <c r="B1732" s="2">
        <v>1.38888888888889E-4</v>
      </c>
      <c r="C1732" s="1">
        <v>1.38888888888889E-4</v>
      </c>
      <c r="D1732">
        <v>0.2</v>
      </c>
    </row>
    <row r="1733" spans="1:4" ht="15.75" customHeight="1" x14ac:dyDescent="0.25">
      <c r="A1733" s="1" t="s">
        <v>1789</v>
      </c>
      <c r="B1733" s="2">
        <v>1.7361111111111101E-4</v>
      </c>
      <c r="C1733" s="1">
        <v>1.7361111111111101E-4</v>
      </c>
      <c r="D1733">
        <v>0.25</v>
      </c>
    </row>
    <row r="1734" spans="1:4" ht="15.75" customHeight="1" x14ac:dyDescent="0.25">
      <c r="A1734" s="1" t="s">
        <v>1594</v>
      </c>
      <c r="B1734" s="2">
        <v>4.1666666666666702E-4</v>
      </c>
      <c r="C1734" s="1">
        <v>4.1666666666666702E-4</v>
      </c>
      <c r="D1734">
        <v>0.6</v>
      </c>
    </row>
    <row r="1735" spans="1:4" ht="15.75" customHeight="1" x14ac:dyDescent="0.25">
      <c r="A1735" s="1" t="s">
        <v>1555</v>
      </c>
      <c r="B1735" s="2">
        <v>4.8611111111111099E-4</v>
      </c>
      <c r="C1735" s="1">
        <v>4.8611111111111099E-4</v>
      </c>
      <c r="D1735">
        <v>0.7</v>
      </c>
    </row>
    <row r="1736" spans="1:4" ht="15.75" customHeight="1" x14ac:dyDescent="0.25">
      <c r="A1736" s="1" t="s">
        <v>1418</v>
      </c>
      <c r="B1736" s="2">
        <v>7.1759259259259302E-4</v>
      </c>
      <c r="C1736" s="1">
        <v>7.1759259259259302E-4</v>
      </c>
      <c r="D1736">
        <v>1.0333333333333301</v>
      </c>
    </row>
    <row r="1737" spans="1:4" ht="15.75" customHeight="1" x14ac:dyDescent="0.25">
      <c r="A1737" s="1" t="s">
        <v>1388</v>
      </c>
      <c r="B1737" s="2">
        <v>7.7546296296296304E-4</v>
      </c>
      <c r="C1737" s="1">
        <v>7.7546296296296304E-4</v>
      </c>
      <c r="D1737">
        <v>1.11666666666667</v>
      </c>
    </row>
    <row r="1738" spans="1:4" ht="15.75" customHeight="1" x14ac:dyDescent="0.25">
      <c r="A1738" s="1" t="s">
        <v>1165</v>
      </c>
      <c r="B1738" s="2">
        <v>1.13425925925926E-3</v>
      </c>
      <c r="C1738" s="1">
        <v>1.13425925925926E-3</v>
      </c>
      <c r="D1738">
        <v>1.63333333333333</v>
      </c>
    </row>
    <row r="1739" spans="1:4" ht="15.75" customHeight="1" x14ac:dyDescent="0.25">
      <c r="A1739" s="1" t="s">
        <v>1672</v>
      </c>
      <c r="B1739" s="2">
        <v>3.1250000000000001E-4</v>
      </c>
      <c r="C1739" s="1">
        <v>3.1250000000000001E-4</v>
      </c>
      <c r="D1739">
        <v>0.45</v>
      </c>
    </row>
    <row r="1740" spans="1:4" ht="15.75" customHeight="1" x14ac:dyDescent="0.25">
      <c r="A1740" s="1" t="s">
        <v>1619</v>
      </c>
      <c r="B1740" s="2">
        <v>3.8194444444444398E-4</v>
      </c>
      <c r="C1740" s="1">
        <v>3.8194444444444398E-4</v>
      </c>
      <c r="D1740">
        <v>0.55000000000000004</v>
      </c>
    </row>
    <row r="1741" spans="1:4" ht="15.75" customHeight="1" x14ac:dyDescent="0.25">
      <c r="A1741" s="1" t="s">
        <v>1670</v>
      </c>
      <c r="B1741" s="2">
        <v>3.1250000000000001E-4</v>
      </c>
      <c r="C1741" s="1">
        <v>3.1250000000000001E-4</v>
      </c>
      <c r="D1741">
        <v>0.45</v>
      </c>
    </row>
    <row r="1742" spans="1:4" ht="15.75" customHeight="1" x14ac:dyDescent="0.25">
      <c r="A1742" s="1" t="s">
        <v>1853</v>
      </c>
      <c r="B1742" s="2">
        <v>1.15740740740741E-4</v>
      </c>
      <c r="C1742" s="1">
        <v>1.15740740740741E-4</v>
      </c>
      <c r="D1742">
        <v>0.16666666666666699</v>
      </c>
    </row>
    <row r="1743" spans="1:4" ht="15.75" customHeight="1" x14ac:dyDescent="0.25">
      <c r="A1743" s="1" t="s">
        <v>1721</v>
      </c>
      <c r="B1743" s="2">
        <v>2.4305555555555601E-4</v>
      </c>
      <c r="C1743" s="1">
        <v>2.4305555555555601E-4</v>
      </c>
      <c r="D1743">
        <v>0.35</v>
      </c>
    </row>
    <row r="1744" spans="1:4" ht="15.75" customHeight="1" x14ac:dyDescent="0.25">
      <c r="A1744" s="1" t="s">
        <v>523</v>
      </c>
      <c r="B1744" s="2">
        <v>2.2800925925925901E-3</v>
      </c>
      <c r="C1744" s="1">
        <v>2.2800925925925901E-3</v>
      </c>
      <c r="D1744">
        <v>3.2833333333333301</v>
      </c>
    </row>
    <row r="1745" spans="1:4" ht="15.75" customHeight="1" x14ac:dyDescent="0.25">
      <c r="A1745" s="1" t="s">
        <v>1645</v>
      </c>
      <c r="B1745" s="2">
        <v>3.4722222222222202E-4</v>
      </c>
      <c r="C1745" s="1">
        <v>3.4722222222222202E-4</v>
      </c>
      <c r="D1745">
        <v>0.5</v>
      </c>
    </row>
    <row r="1746" spans="1:4" ht="15.75" customHeight="1" x14ac:dyDescent="0.25">
      <c r="A1746" s="1" t="s">
        <v>944</v>
      </c>
      <c r="B1746" s="2">
        <v>1.4814814814814801E-3</v>
      </c>
      <c r="C1746" s="1">
        <v>1.4814814814814801E-3</v>
      </c>
      <c r="D1746">
        <v>2.1333333333333302</v>
      </c>
    </row>
    <row r="1747" spans="1:4" ht="15.75" customHeight="1" x14ac:dyDescent="0.25">
      <c r="A1747" s="1" t="s">
        <v>431</v>
      </c>
      <c r="B1747" s="2">
        <v>2.5578703703703701E-3</v>
      </c>
      <c r="C1747" s="1">
        <v>2.5578703703703701E-3</v>
      </c>
      <c r="D1747">
        <v>3.68333333333333</v>
      </c>
    </row>
    <row r="1748" spans="1:4" ht="15.75" customHeight="1" x14ac:dyDescent="0.25">
      <c r="A1748" s="1" t="s">
        <v>1378</v>
      </c>
      <c r="B1748" s="2">
        <v>7.9861111111111105E-4</v>
      </c>
      <c r="C1748" s="1">
        <v>7.9861111111111105E-4</v>
      </c>
      <c r="D1748">
        <v>1.1499999999999999</v>
      </c>
    </row>
    <row r="1749" spans="1:4" ht="15.75" customHeight="1" x14ac:dyDescent="0.25">
      <c r="A1749" s="1" t="s">
        <v>283</v>
      </c>
      <c r="B1749" s="2">
        <v>3.3449074074074102E-3</v>
      </c>
      <c r="C1749" s="1">
        <v>3.3449074074074102E-3</v>
      </c>
      <c r="D1749">
        <v>4.8166666666666602</v>
      </c>
    </row>
    <row r="1750" spans="1:4" ht="15.75" customHeight="1" x14ac:dyDescent="0.25">
      <c r="A1750" s="1" t="s">
        <v>1635</v>
      </c>
      <c r="B1750" s="2">
        <v>3.5879629629629602E-4</v>
      </c>
      <c r="C1750" s="1">
        <v>3.5879629629629602E-4</v>
      </c>
      <c r="D1750">
        <v>0.51666666666666605</v>
      </c>
    </row>
    <row r="1751" spans="1:4" ht="15.75" customHeight="1" x14ac:dyDescent="0.25">
      <c r="A1751" s="1" t="s">
        <v>1722</v>
      </c>
      <c r="B1751" s="2">
        <v>2.4305555555555601E-4</v>
      </c>
      <c r="C1751" s="1">
        <v>2.4305555555555601E-4</v>
      </c>
      <c r="D1751">
        <v>0.35</v>
      </c>
    </row>
    <row r="1752" spans="1:4" ht="15.75" customHeight="1" x14ac:dyDescent="0.25">
      <c r="A1752" s="1" t="s">
        <v>1544</v>
      </c>
      <c r="B1752" s="2">
        <v>5.09259259259259E-4</v>
      </c>
      <c r="C1752" s="1">
        <v>5.09259259259259E-4</v>
      </c>
      <c r="D1752">
        <v>0.73333333333333295</v>
      </c>
    </row>
    <row r="1753" spans="1:4" ht="15.75" customHeight="1" x14ac:dyDescent="0.25">
      <c r="A1753" s="1" t="s">
        <v>1783</v>
      </c>
      <c r="B1753" s="2">
        <v>1.8518518518518501E-4</v>
      </c>
      <c r="C1753" s="1">
        <v>1.8518518518518501E-4</v>
      </c>
      <c r="D1753">
        <v>0.266666666666666</v>
      </c>
    </row>
    <row r="1754" spans="1:4" ht="15.75" customHeight="1" x14ac:dyDescent="0.25">
      <c r="A1754" s="1" t="s">
        <v>1776</v>
      </c>
      <c r="B1754" s="2">
        <v>1.8518518518518501E-4</v>
      </c>
      <c r="C1754" s="1">
        <v>1.8518518518518501E-4</v>
      </c>
      <c r="D1754">
        <v>0.266666666666666</v>
      </c>
    </row>
    <row r="1755" spans="1:4" ht="15.75" customHeight="1" x14ac:dyDescent="0.25">
      <c r="A1755" s="1" t="s">
        <v>1527</v>
      </c>
      <c r="B1755" s="2">
        <v>5.32407407407407E-4</v>
      </c>
      <c r="C1755" s="1">
        <v>5.32407407407407E-4</v>
      </c>
      <c r="D1755">
        <v>0.76666666666666605</v>
      </c>
    </row>
    <row r="1756" spans="1:4" ht="15.75" customHeight="1" x14ac:dyDescent="0.25">
      <c r="A1756" s="1" t="s">
        <v>454</v>
      </c>
      <c r="B1756" s="2">
        <v>2.4768518518518499E-3</v>
      </c>
      <c r="C1756" s="1">
        <v>2.4768518518518499E-3</v>
      </c>
      <c r="D1756">
        <v>3.5666666666666602</v>
      </c>
    </row>
    <row r="1757" spans="1:4" ht="15.75" customHeight="1" x14ac:dyDescent="0.25">
      <c r="A1757" s="1" t="s">
        <v>1274</v>
      </c>
      <c r="B1757" s="2">
        <v>9.7222222222222198E-4</v>
      </c>
      <c r="C1757" s="1">
        <v>9.7222222222222198E-4</v>
      </c>
      <c r="D1757">
        <v>1.4</v>
      </c>
    </row>
    <row r="1758" spans="1:4" ht="15.75" customHeight="1" x14ac:dyDescent="0.25">
      <c r="A1758" s="1" t="s">
        <v>33</v>
      </c>
      <c r="B1758" s="2">
        <v>9.08564814814815E-3</v>
      </c>
      <c r="C1758" s="1">
        <v>9.08564814814815E-3</v>
      </c>
      <c r="D1758">
        <v>13.0833333333333</v>
      </c>
    </row>
    <row r="1759" spans="1:4" ht="15.75" customHeight="1" x14ac:dyDescent="0.25">
      <c r="A1759" s="1" t="s">
        <v>1505</v>
      </c>
      <c r="B1759" s="2">
        <v>5.90277777777778E-4</v>
      </c>
      <c r="C1759" s="1">
        <v>5.90277777777778E-4</v>
      </c>
      <c r="D1759">
        <v>0.84999999999999898</v>
      </c>
    </row>
    <row r="1760" spans="1:4" ht="15.75" customHeight="1" x14ac:dyDescent="0.25">
      <c r="A1760" s="1" t="s">
        <v>971</v>
      </c>
      <c r="B1760" s="2">
        <v>1.4351851851851899E-3</v>
      </c>
      <c r="C1760" s="1">
        <v>1.4351851851851899E-3</v>
      </c>
      <c r="D1760">
        <v>2.0666666666666602</v>
      </c>
    </row>
    <row r="1761" spans="1:4" ht="15.75" customHeight="1" x14ac:dyDescent="0.25">
      <c r="A1761" s="1" t="s">
        <v>1490</v>
      </c>
      <c r="B1761" s="2">
        <v>6.3657407407407402E-4</v>
      </c>
      <c r="C1761" s="1">
        <v>6.3657407407407402E-4</v>
      </c>
      <c r="D1761">
        <v>0.91666666666666596</v>
      </c>
    </row>
    <row r="1762" spans="1:4" ht="15.75" customHeight="1" x14ac:dyDescent="0.25">
      <c r="A1762" s="1" t="s">
        <v>640</v>
      </c>
      <c r="B1762" s="2">
        <v>2.00231481481482E-3</v>
      </c>
      <c r="C1762" s="1">
        <v>2.00231481481482E-3</v>
      </c>
      <c r="D1762">
        <v>2.8833333333333302</v>
      </c>
    </row>
    <row r="1763" spans="1:4" ht="15.75" customHeight="1" x14ac:dyDescent="0.25">
      <c r="A1763" s="1" t="s">
        <v>994</v>
      </c>
      <c r="B1763" s="2">
        <v>1.4004629629629599E-3</v>
      </c>
      <c r="C1763" s="1">
        <v>1.4004629629629599E-3</v>
      </c>
      <c r="D1763">
        <v>2.0166666666666702</v>
      </c>
    </row>
    <row r="1764" spans="1:4" ht="15.75" customHeight="1" x14ac:dyDescent="0.25">
      <c r="A1764" s="1" t="s">
        <v>685</v>
      </c>
      <c r="B1764" s="2">
        <v>1.90972222222222E-3</v>
      </c>
      <c r="C1764" s="1">
        <v>1.90972222222222E-3</v>
      </c>
      <c r="D1764">
        <v>2.75</v>
      </c>
    </row>
    <row r="1765" spans="1:4" ht="15.75" customHeight="1" x14ac:dyDescent="0.25">
      <c r="A1765" s="1" t="s">
        <v>1419</v>
      </c>
      <c r="B1765" s="2">
        <v>7.1759259259259302E-4</v>
      </c>
      <c r="C1765" s="1">
        <v>7.1759259259259302E-4</v>
      </c>
      <c r="D1765">
        <v>1.0333333333333301</v>
      </c>
    </row>
    <row r="1766" spans="1:4" ht="15.75" customHeight="1" x14ac:dyDescent="0.25">
      <c r="A1766" s="1" t="s">
        <v>24</v>
      </c>
      <c r="B1766" s="2">
        <v>1.10300925925926E-2</v>
      </c>
      <c r="C1766" s="1">
        <v>1.10300925925926E-2</v>
      </c>
      <c r="D1766">
        <v>15.883333333333301</v>
      </c>
    </row>
    <row r="1767" spans="1:4" ht="15.75" customHeight="1" x14ac:dyDescent="0.25">
      <c r="A1767" s="1" t="s">
        <v>1523</v>
      </c>
      <c r="B1767" s="2">
        <v>5.4398148148148101E-4</v>
      </c>
      <c r="C1767" s="1">
        <v>5.4398148148148101E-4</v>
      </c>
      <c r="D1767">
        <v>0.78333333333333299</v>
      </c>
    </row>
    <row r="1768" spans="1:4" ht="15.75" customHeight="1" x14ac:dyDescent="0.25">
      <c r="A1768" s="1" t="s">
        <v>1548</v>
      </c>
      <c r="B1768" s="2">
        <v>4.9768518518518499E-4</v>
      </c>
      <c r="C1768" s="1">
        <v>4.9768518518518499E-4</v>
      </c>
      <c r="D1768">
        <v>0.71666666666666601</v>
      </c>
    </row>
    <row r="1769" spans="1:4" ht="15.75" customHeight="1" x14ac:dyDescent="0.25">
      <c r="A1769" s="1" t="s">
        <v>1595</v>
      </c>
      <c r="B1769" s="2">
        <v>4.1666666666666702E-4</v>
      </c>
      <c r="C1769" s="1">
        <v>4.1666666666666702E-4</v>
      </c>
      <c r="D1769">
        <v>0.6</v>
      </c>
    </row>
    <row r="1770" spans="1:4" ht="15.75" customHeight="1" x14ac:dyDescent="0.25">
      <c r="A1770" s="1" t="s">
        <v>1530</v>
      </c>
      <c r="B1770" s="2">
        <v>5.32407407407407E-4</v>
      </c>
      <c r="C1770" s="1">
        <v>5.32407407407407E-4</v>
      </c>
      <c r="D1770">
        <v>0.76666666666666605</v>
      </c>
    </row>
    <row r="1771" spans="1:4" ht="15.75" customHeight="1" x14ac:dyDescent="0.25">
      <c r="A1771" s="1" t="s">
        <v>1768</v>
      </c>
      <c r="B1771" s="2">
        <v>1.9675925925925899E-4</v>
      </c>
      <c r="C1771" s="1">
        <v>1.9675925925925899E-4</v>
      </c>
      <c r="D1771">
        <v>0.28333333333333299</v>
      </c>
    </row>
    <row r="1772" spans="1:4" ht="15.75" customHeight="1" x14ac:dyDescent="0.25">
      <c r="A1772" s="1" t="s">
        <v>132</v>
      </c>
      <c r="B1772" s="2">
        <v>4.8611111111111103E-3</v>
      </c>
      <c r="C1772" s="1">
        <v>4.8611111111111103E-3</v>
      </c>
      <c r="D1772">
        <v>7</v>
      </c>
    </row>
    <row r="1773" spans="1:4" ht="15.75" customHeight="1" x14ac:dyDescent="0.25">
      <c r="A1773" s="1" t="s">
        <v>445</v>
      </c>
      <c r="B1773" s="2">
        <v>2.5115740740740702E-3</v>
      </c>
      <c r="C1773" s="1">
        <v>2.5115740740740702E-3</v>
      </c>
      <c r="D1773">
        <v>3.61666666666666</v>
      </c>
    </row>
    <row r="1774" spans="1:4" ht="15.75" customHeight="1" x14ac:dyDescent="0.25">
      <c r="A1774" s="1" t="s">
        <v>12</v>
      </c>
      <c r="B1774" s="2">
        <v>1.61458333333333E-2</v>
      </c>
      <c r="C1774" s="1">
        <v>1.61458333333333E-2</v>
      </c>
      <c r="D1774">
        <v>23.25</v>
      </c>
    </row>
    <row r="1775" spans="1:4" ht="15.75" customHeight="1" x14ac:dyDescent="0.25">
      <c r="A1775" s="1" t="s">
        <v>1230</v>
      </c>
      <c r="B1775" s="2">
        <v>1.0416666666666699E-3</v>
      </c>
      <c r="C1775" s="1">
        <v>1.0416666666666699E-3</v>
      </c>
      <c r="D1775">
        <v>1.5</v>
      </c>
    </row>
    <row r="1776" spans="1:4" ht="15.75" customHeight="1" x14ac:dyDescent="0.25">
      <c r="A1776" s="1" t="s">
        <v>1224</v>
      </c>
      <c r="B1776" s="2">
        <v>1.05324074074074E-3</v>
      </c>
      <c r="C1776" s="1">
        <v>1.05324074074074E-3</v>
      </c>
      <c r="D1776">
        <v>1.5166666666666699</v>
      </c>
    </row>
    <row r="1777" spans="1:4" ht="15.75" customHeight="1" x14ac:dyDescent="0.25">
      <c r="A1777" s="1" t="s">
        <v>294</v>
      </c>
      <c r="B1777" s="2">
        <v>3.2986111111111098E-3</v>
      </c>
      <c r="C1777" s="1">
        <v>3.2986111111111098E-3</v>
      </c>
      <c r="D1777">
        <v>4.75</v>
      </c>
    </row>
    <row r="1778" spans="1:4" ht="15.75" customHeight="1" x14ac:dyDescent="0.25">
      <c r="A1778" s="1" t="s">
        <v>2199</v>
      </c>
      <c r="B1778" s="2">
        <v>0</v>
      </c>
      <c r="C1778" s="1">
        <v>0</v>
      </c>
      <c r="D1778">
        <v>0</v>
      </c>
    </row>
    <row r="1779" spans="1:4" ht="15.75" customHeight="1" x14ac:dyDescent="0.25">
      <c r="A1779" s="1" t="s">
        <v>54</v>
      </c>
      <c r="B1779" s="2">
        <v>6.9907407407407401E-3</v>
      </c>
      <c r="C1779" s="1">
        <v>6.9907407407407401E-3</v>
      </c>
      <c r="D1779">
        <v>10.0666666666667</v>
      </c>
    </row>
    <row r="1780" spans="1:4" ht="15.75" customHeight="1" x14ac:dyDescent="0.25">
      <c r="A1780" s="1" t="s">
        <v>193</v>
      </c>
      <c r="B1780" s="2">
        <v>4.2245370370370397E-3</v>
      </c>
      <c r="C1780" s="1">
        <v>4.2245370370370397E-3</v>
      </c>
      <c r="D1780">
        <v>6.0833333333333304</v>
      </c>
    </row>
    <row r="1781" spans="1:4" ht="15.75" customHeight="1" x14ac:dyDescent="0.25">
      <c r="A1781" s="1" t="s">
        <v>138</v>
      </c>
      <c r="B1781" s="2">
        <v>4.7800925925925901E-3</v>
      </c>
      <c r="C1781" s="1">
        <v>4.7800925925925901E-3</v>
      </c>
      <c r="D1781">
        <v>6.8833333333333302</v>
      </c>
    </row>
    <row r="1782" spans="1:4" ht="15.75" customHeight="1" x14ac:dyDescent="0.25">
      <c r="A1782" s="1" t="s">
        <v>1556</v>
      </c>
      <c r="B1782" s="2">
        <v>4.8611111111111099E-4</v>
      </c>
      <c r="C1782" s="1">
        <v>4.8611111111111099E-4</v>
      </c>
      <c r="D1782">
        <v>0.7</v>
      </c>
    </row>
    <row r="1783" spans="1:4" ht="15.75" customHeight="1" x14ac:dyDescent="0.25">
      <c r="A1783" s="1" t="s">
        <v>1452</v>
      </c>
      <c r="B1783" s="2">
        <v>6.8287037037037003E-4</v>
      </c>
      <c r="C1783" s="1">
        <v>6.8287037037037003E-4</v>
      </c>
      <c r="D1783">
        <v>0.98333333333333295</v>
      </c>
    </row>
    <row r="1784" spans="1:4" ht="15.75" customHeight="1" x14ac:dyDescent="0.25">
      <c r="A1784" s="1" t="s">
        <v>1761</v>
      </c>
      <c r="B1784" s="2">
        <v>2.0833333333333299E-4</v>
      </c>
      <c r="C1784" s="1">
        <v>2.0833333333333299E-4</v>
      </c>
      <c r="D1784">
        <v>0.3</v>
      </c>
    </row>
    <row r="1785" spans="1:4" ht="15.75" customHeight="1" x14ac:dyDescent="0.25">
      <c r="A1785" s="1" t="s">
        <v>1712</v>
      </c>
      <c r="B1785" s="2">
        <v>2.5462962962962999E-4</v>
      </c>
      <c r="C1785" s="1">
        <v>2.5462962962962999E-4</v>
      </c>
      <c r="D1785">
        <v>0.36666666666666597</v>
      </c>
    </row>
    <row r="1786" spans="1:4" ht="15.75" customHeight="1" x14ac:dyDescent="0.25">
      <c r="A1786" s="1" t="s">
        <v>1709</v>
      </c>
      <c r="B1786" s="2">
        <v>2.6620370370370399E-4</v>
      </c>
      <c r="C1786" s="1">
        <v>2.6620370370370399E-4</v>
      </c>
      <c r="D1786">
        <v>0.38333333333333303</v>
      </c>
    </row>
    <row r="1787" spans="1:4" ht="15.75" customHeight="1" x14ac:dyDescent="0.25">
      <c r="A1787" s="1" t="s">
        <v>658</v>
      </c>
      <c r="B1787" s="2">
        <v>1.9560185185185201E-3</v>
      </c>
      <c r="C1787" s="1">
        <v>1.9560185185185201E-3</v>
      </c>
      <c r="D1787">
        <v>2.8166666666666602</v>
      </c>
    </row>
    <row r="1788" spans="1:4" ht="15.75" customHeight="1" x14ac:dyDescent="0.25">
      <c r="A1788" s="1" t="s">
        <v>903</v>
      </c>
      <c r="B1788" s="2">
        <v>1.55092592592593E-3</v>
      </c>
      <c r="C1788" s="1">
        <v>1.55092592592593E-3</v>
      </c>
      <c r="D1788">
        <v>2.2333333333333298</v>
      </c>
    </row>
    <row r="1789" spans="1:4" ht="15.75" customHeight="1" x14ac:dyDescent="0.25">
      <c r="A1789" s="1" t="s">
        <v>1367</v>
      </c>
      <c r="B1789" s="2">
        <v>8.2175925925925895E-4</v>
      </c>
      <c r="C1789" s="1">
        <v>8.2175925925925895E-4</v>
      </c>
      <c r="D1789">
        <v>1.18333333333333</v>
      </c>
    </row>
    <row r="1790" spans="1:4" ht="15.75" customHeight="1" x14ac:dyDescent="0.25">
      <c r="A1790" s="1" t="s">
        <v>1391</v>
      </c>
      <c r="B1790" s="2">
        <v>7.7546296296296304E-4</v>
      </c>
      <c r="C1790" s="1">
        <v>7.7546296296296304E-4</v>
      </c>
      <c r="D1790">
        <v>1.11666666666667</v>
      </c>
    </row>
    <row r="1791" spans="1:4" ht="15.75" customHeight="1" x14ac:dyDescent="0.25">
      <c r="A1791" s="1" t="s">
        <v>467</v>
      </c>
      <c r="B1791" s="2">
        <v>2.4305555555555599E-3</v>
      </c>
      <c r="C1791" s="1">
        <v>2.4305555555555599E-3</v>
      </c>
      <c r="D1791">
        <v>3.5</v>
      </c>
    </row>
    <row r="1792" spans="1:4" ht="15.75" customHeight="1" x14ac:dyDescent="0.25">
      <c r="A1792" s="1" t="s">
        <v>1636</v>
      </c>
      <c r="B1792" s="2">
        <v>3.5879629629629602E-4</v>
      </c>
      <c r="C1792" s="1">
        <v>3.5879629629629602E-4</v>
      </c>
      <c r="D1792">
        <v>0.51666666666666605</v>
      </c>
    </row>
    <row r="1793" spans="1:4" ht="15.75" customHeight="1" x14ac:dyDescent="0.25">
      <c r="A1793" s="1" t="s">
        <v>1412</v>
      </c>
      <c r="B1793" s="2">
        <v>7.2916666666666703E-4</v>
      </c>
      <c r="C1793" s="1">
        <v>7.2916666666666703E-4</v>
      </c>
      <c r="D1793">
        <v>1.05</v>
      </c>
    </row>
    <row r="1794" spans="1:4" ht="15.75" customHeight="1" x14ac:dyDescent="0.25">
      <c r="A1794" s="1" t="s">
        <v>28</v>
      </c>
      <c r="B1794" s="2">
        <v>9.7685185185185201E-3</v>
      </c>
      <c r="C1794" s="1">
        <v>9.7685185185185201E-3</v>
      </c>
      <c r="D1794">
        <v>14.0666666666667</v>
      </c>
    </row>
    <row r="1795" spans="1:4" ht="15.75" customHeight="1" x14ac:dyDescent="0.25">
      <c r="A1795" s="1" t="s">
        <v>1481</v>
      </c>
      <c r="B1795" s="2">
        <v>6.4814814814814802E-4</v>
      </c>
      <c r="C1795" s="1">
        <v>6.4814814814814802E-4</v>
      </c>
      <c r="D1795">
        <v>0.93333333333333302</v>
      </c>
    </row>
    <row r="1796" spans="1:4" ht="15.75" customHeight="1" x14ac:dyDescent="0.25">
      <c r="A1796" s="1" t="s">
        <v>1637</v>
      </c>
      <c r="B1796" s="2">
        <v>3.5879629629629602E-4</v>
      </c>
      <c r="C1796" s="1">
        <v>3.5879629629629602E-4</v>
      </c>
      <c r="D1796">
        <v>0.51666666666666605</v>
      </c>
    </row>
    <row r="1797" spans="1:4" ht="15.75" customHeight="1" x14ac:dyDescent="0.25">
      <c r="A1797" s="1" t="s">
        <v>766</v>
      </c>
      <c r="B1797" s="2">
        <v>1.77083333333333E-3</v>
      </c>
      <c r="C1797" s="1">
        <v>1.77083333333333E-3</v>
      </c>
      <c r="D1797">
        <v>2.5499999999999998</v>
      </c>
    </row>
    <row r="1798" spans="1:4" ht="15.75" customHeight="1" x14ac:dyDescent="0.25">
      <c r="A1798" s="1" t="s">
        <v>1339</v>
      </c>
      <c r="B1798" s="2">
        <v>8.6805555555555605E-4</v>
      </c>
      <c r="C1798" s="1">
        <v>8.6805555555555605E-4</v>
      </c>
      <c r="D1798">
        <v>1.25</v>
      </c>
    </row>
    <row r="1799" spans="1:4" ht="15.75" customHeight="1" x14ac:dyDescent="0.25">
      <c r="A1799" s="1" t="s">
        <v>323</v>
      </c>
      <c r="B1799" s="2">
        <v>3.0787037037036998E-3</v>
      </c>
      <c r="C1799" s="1">
        <v>3.0787037037036998E-3</v>
      </c>
      <c r="D1799">
        <v>4.43333333333333</v>
      </c>
    </row>
    <row r="1800" spans="1:4" ht="15.75" customHeight="1" x14ac:dyDescent="0.25">
      <c r="A1800" s="1" t="s">
        <v>1524</v>
      </c>
      <c r="B1800" s="2">
        <v>5.4398148148148101E-4</v>
      </c>
      <c r="C1800" s="1">
        <v>5.4398148148148101E-4</v>
      </c>
      <c r="D1800">
        <v>0.78333333333333299</v>
      </c>
    </row>
    <row r="1801" spans="1:4" ht="15.75" customHeight="1" x14ac:dyDescent="0.25">
      <c r="A1801" s="1" t="s">
        <v>1095</v>
      </c>
      <c r="B1801" s="2">
        <v>1.2615740740740699E-3</v>
      </c>
      <c r="C1801" s="1">
        <v>1.2615740740740699E-3</v>
      </c>
      <c r="D1801">
        <v>1.81666666666667</v>
      </c>
    </row>
    <row r="1802" spans="1:4" ht="15.75" customHeight="1" x14ac:dyDescent="0.25">
      <c r="A1802" s="1" t="s">
        <v>267</v>
      </c>
      <c r="B1802" s="2">
        <v>3.4606481481481502E-3</v>
      </c>
      <c r="C1802" s="1">
        <v>3.4606481481481502E-3</v>
      </c>
      <c r="D1802">
        <v>4.9833333333333298</v>
      </c>
    </row>
    <row r="1803" spans="1:4" ht="15.75" customHeight="1" x14ac:dyDescent="0.25">
      <c r="A1803" s="1" t="s">
        <v>1299</v>
      </c>
      <c r="B1803" s="2">
        <v>9.2592592592592596E-4</v>
      </c>
      <c r="C1803" s="1">
        <v>9.2592592592592596E-4</v>
      </c>
      <c r="D1803">
        <v>1.3333333333333299</v>
      </c>
    </row>
    <row r="1804" spans="1:4" ht="15.75" customHeight="1" x14ac:dyDescent="0.25">
      <c r="A1804" s="1" t="s">
        <v>1498</v>
      </c>
      <c r="B1804" s="2">
        <v>6.1342592592592601E-4</v>
      </c>
      <c r="C1804" s="1">
        <v>6.1342592592592601E-4</v>
      </c>
      <c r="D1804">
        <v>0.88333333333333297</v>
      </c>
    </row>
    <row r="1805" spans="1:4" ht="15.75" customHeight="1" x14ac:dyDescent="0.25">
      <c r="A1805" s="1" t="s">
        <v>1460</v>
      </c>
      <c r="B1805" s="2">
        <v>6.7129629629629603E-4</v>
      </c>
      <c r="C1805" s="1">
        <v>6.7129629629629603E-4</v>
      </c>
      <c r="D1805">
        <v>0.96666666666666601</v>
      </c>
    </row>
    <row r="1806" spans="1:4" ht="15.75" customHeight="1" x14ac:dyDescent="0.25">
      <c r="A1806" s="1" t="s">
        <v>117</v>
      </c>
      <c r="B1806" s="2">
        <v>5.10416666666667E-3</v>
      </c>
      <c r="C1806" s="1">
        <v>5.10416666666667E-3</v>
      </c>
      <c r="D1806">
        <v>7.35</v>
      </c>
    </row>
    <row r="1807" spans="1:4" ht="15.75" customHeight="1" x14ac:dyDescent="0.25">
      <c r="A1807" s="1" t="s">
        <v>528</v>
      </c>
      <c r="B1807" s="2">
        <v>2.26851851851852E-3</v>
      </c>
      <c r="C1807" s="1">
        <v>2.26851851851852E-3</v>
      </c>
      <c r="D1807">
        <v>3.2666666666666599</v>
      </c>
    </row>
    <row r="1808" spans="1:4" ht="15.75" customHeight="1" x14ac:dyDescent="0.25">
      <c r="A1808" s="1" t="s">
        <v>430</v>
      </c>
      <c r="B1808" s="2">
        <v>2.5694444444444402E-3</v>
      </c>
      <c r="C1808" s="1">
        <v>2.5694444444444402E-3</v>
      </c>
      <c r="D1808">
        <v>3.7</v>
      </c>
    </row>
    <row r="1809" spans="1:4" ht="15.75" customHeight="1" x14ac:dyDescent="0.25">
      <c r="A1809" s="1" t="s">
        <v>1461</v>
      </c>
      <c r="B1809" s="2">
        <v>6.7129629629629603E-4</v>
      </c>
      <c r="C1809" s="1">
        <v>6.7129629629629603E-4</v>
      </c>
      <c r="D1809">
        <v>0.96666666666666601</v>
      </c>
    </row>
    <row r="1810" spans="1:4" ht="15.75" customHeight="1" x14ac:dyDescent="0.25">
      <c r="A1810" s="1" t="s">
        <v>31</v>
      </c>
      <c r="B1810" s="2">
        <v>9.1203703703703707E-3</v>
      </c>
      <c r="C1810" s="1">
        <v>9.1203703703703707E-3</v>
      </c>
      <c r="D1810">
        <v>13.133333333333301</v>
      </c>
    </row>
    <row r="1811" spans="1:4" ht="15.75" customHeight="1" x14ac:dyDescent="0.25">
      <c r="A1811" s="1" t="s">
        <v>1607</v>
      </c>
      <c r="B1811" s="2">
        <v>3.9351851851851901E-4</v>
      </c>
      <c r="C1811" s="1">
        <v>3.9351851851851901E-4</v>
      </c>
      <c r="D1811">
        <v>0.56666666666666599</v>
      </c>
    </row>
    <row r="1812" spans="1:4" ht="15.75" customHeight="1" x14ac:dyDescent="0.25">
      <c r="A1812" s="1" t="s">
        <v>1777</v>
      </c>
      <c r="B1812" s="2">
        <v>1.8518518518518501E-4</v>
      </c>
      <c r="C1812" s="1">
        <v>1.8518518518518501E-4</v>
      </c>
      <c r="D1812">
        <v>0.266666666666666</v>
      </c>
    </row>
    <row r="1813" spans="1:4" ht="15.75" customHeight="1" x14ac:dyDescent="0.25">
      <c r="A1813" s="1" t="s">
        <v>607</v>
      </c>
      <c r="B1813" s="2">
        <v>2.0833333333333298E-3</v>
      </c>
      <c r="C1813" s="1">
        <v>2.0833333333333298E-3</v>
      </c>
      <c r="D1813">
        <v>3</v>
      </c>
    </row>
    <row r="1814" spans="1:4" ht="15.75" customHeight="1" x14ac:dyDescent="0.25">
      <c r="A1814" s="1" t="s">
        <v>1510</v>
      </c>
      <c r="B1814" s="2">
        <v>5.90277777777778E-4</v>
      </c>
      <c r="C1814" s="1">
        <v>5.90277777777778E-4</v>
      </c>
      <c r="D1814">
        <v>0.84999999999999898</v>
      </c>
    </row>
    <row r="1815" spans="1:4" ht="15.75" customHeight="1" x14ac:dyDescent="0.25">
      <c r="A1815" s="1" t="s">
        <v>198</v>
      </c>
      <c r="B1815" s="2">
        <v>4.1666666666666701E-3</v>
      </c>
      <c r="C1815" s="1">
        <v>4.1666666666666701E-3</v>
      </c>
      <c r="D1815">
        <v>6</v>
      </c>
    </row>
    <row r="1816" spans="1:4" ht="15.75" customHeight="1" x14ac:dyDescent="0.25">
      <c r="A1816" s="1" t="s">
        <v>505</v>
      </c>
      <c r="B1816" s="2">
        <v>2.32638888888889E-3</v>
      </c>
      <c r="C1816" s="1">
        <v>2.32638888888889E-3</v>
      </c>
      <c r="D1816">
        <v>3.35</v>
      </c>
    </row>
    <row r="1817" spans="1:4" ht="15.75" customHeight="1" x14ac:dyDescent="0.25">
      <c r="A1817" s="1" t="s">
        <v>1746</v>
      </c>
      <c r="B1817" s="2">
        <v>2.19907407407407E-4</v>
      </c>
      <c r="C1817" s="1">
        <v>2.19907407407407E-4</v>
      </c>
      <c r="D1817">
        <v>0.31666666666666599</v>
      </c>
    </row>
    <row r="1818" spans="1:4" ht="15.75" customHeight="1" x14ac:dyDescent="0.25">
      <c r="A1818" s="1" t="s">
        <v>1400</v>
      </c>
      <c r="B1818" s="2">
        <v>7.5231481481481503E-4</v>
      </c>
      <c r="C1818" s="1">
        <v>7.5231481481481503E-4</v>
      </c>
      <c r="D1818">
        <v>1.0833333333333299</v>
      </c>
    </row>
    <row r="1819" spans="1:4" ht="15.75" customHeight="1" x14ac:dyDescent="0.25">
      <c r="A1819" s="1" t="s">
        <v>1360</v>
      </c>
      <c r="B1819" s="2">
        <v>8.2175925925925895E-4</v>
      </c>
      <c r="C1819" s="1">
        <v>8.2175925925925895E-4</v>
      </c>
      <c r="D1819">
        <v>1.18333333333333</v>
      </c>
    </row>
    <row r="1820" spans="1:4" ht="15.75" customHeight="1" x14ac:dyDescent="0.25">
      <c r="A1820" s="1" t="s">
        <v>50</v>
      </c>
      <c r="B1820" s="2">
        <v>7.3958333333333298E-3</v>
      </c>
      <c r="C1820" s="1">
        <v>7.3958333333333298E-3</v>
      </c>
      <c r="D1820">
        <v>10.65</v>
      </c>
    </row>
    <row r="1821" spans="1:4" ht="15.75" customHeight="1" x14ac:dyDescent="0.25">
      <c r="A1821" s="1" t="s">
        <v>1497</v>
      </c>
      <c r="B1821" s="2">
        <v>6.2500000000000001E-4</v>
      </c>
      <c r="C1821" s="1">
        <v>6.2500000000000001E-4</v>
      </c>
      <c r="D1821">
        <v>0.89999999999999902</v>
      </c>
    </row>
    <row r="1822" spans="1:4" ht="15.75" customHeight="1" x14ac:dyDescent="0.25">
      <c r="A1822" s="1" t="s">
        <v>2200</v>
      </c>
      <c r="B1822" s="2">
        <v>0</v>
      </c>
      <c r="C1822" s="1">
        <v>0</v>
      </c>
      <c r="D1822">
        <v>0</v>
      </c>
    </row>
    <row r="1823" spans="1:4" ht="15.75" customHeight="1" x14ac:dyDescent="0.25">
      <c r="A1823" s="1" t="s">
        <v>1317</v>
      </c>
      <c r="B1823" s="2">
        <v>8.9120370370370395E-4</v>
      </c>
      <c r="C1823" s="1">
        <v>8.9120370370370395E-4</v>
      </c>
      <c r="D1823">
        <v>1.2833333333333301</v>
      </c>
    </row>
    <row r="1824" spans="1:4" ht="15.75" customHeight="1" x14ac:dyDescent="0.25">
      <c r="A1824" s="1" t="s">
        <v>1432</v>
      </c>
      <c r="B1824" s="2">
        <v>6.9444444444444404E-4</v>
      </c>
      <c r="C1824" s="1">
        <v>6.9444444444444404E-4</v>
      </c>
      <c r="D1824">
        <v>0.999999999999999</v>
      </c>
    </row>
    <row r="1825" spans="1:4" ht="15.75" customHeight="1" x14ac:dyDescent="0.25">
      <c r="A1825" s="1" t="s">
        <v>496</v>
      </c>
      <c r="B1825" s="2">
        <v>2.3379629629629601E-3</v>
      </c>
      <c r="C1825" s="1">
        <v>2.3379629629629601E-3</v>
      </c>
      <c r="D1825">
        <v>3.36666666666666</v>
      </c>
    </row>
    <row r="1826" spans="1:4" ht="15.75" customHeight="1" x14ac:dyDescent="0.25">
      <c r="A1826" s="1" t="s">
        <v>1008</v>
      </c>
      <c r="B1826" s="2">
        <v>1.3657407407407401E-3</v>
      </c>
      <c r="C1826" s="1">
        <v>1.3657407407407401E-3</v>
      </c>
      <c r="D1826">
        <v>1.9666666666666699</v>
      </c>
    </row>
    <row r="1827" spans="1:4" ht="15.75" customHeight="1" x14ac:dyDescent="0.25">
      <c r="A1827" s="1" t="s">
        <v>417</v>
      </c>
      <c r="B1827" s="2">
        <v>2.6157407407407401E-3</v>
      </c>
      <c r="C1827" s="1">
        <v>2.6157407407407401E-3</v>
      </c>
      <c r="D1827">
        <v>3.7666666666666599</v>
      </c>
    </row>
    <row r="1828" spans="1:4" ht="15.75" customHeight="1" x14ac:dyDescent="0.25">
      <c r="A1828" s="1" t="s">
        <v>1153</v>
      </c>
      <c r="B1828" s="2">
        <v>1.1458333333333301E-3</v>
      </c>
      <c r="C1828" s="1">
        <v>1.1458333333333301E-3</v>
      </c>
      <c r="D1828">
        <v>1.65</v>
      </c>
    </row>
    <row r="1829" spans="1:4" ht="15.75" customHeight="1" x14ac:dyDescent="0.25">
      <c r="A1829" s="1" t="s">
        <v>1275</v>
      </c>
      <c r="B1829" s="2">
        <v>9.7222222222222198E-4</v>
      </c>
      <c r="C1829" s="1">
        <v>9.7222222222222198E-4</v>
      </c>
      <c r="D1829">
        <v>1.4</v>
      </c>
    </row>
    <row r="1830" spans="1:4" ht="15.75" customHeight="1" x14ac:dyDescent="0.25">
      <c r="A1830" s="1" t="s">
        <v>738</v>
      </c>
      <c r="B1830" s="2">
        <v>1.8171296296296299E-3</v>
      </c>
      <c r="C1830" s="1">
        <v>1.8171296296296299E-3</v>
      </c>
      <c r="D1830">
        <v>2.61666666666666</v>
      </c>
    </row>
    <row r="1831" spans="1:4" ht="15.75" customHeight="1" x14ac:dyDescent="0.25">
      <c r="A1831" s="1" t="s">
        <v>590</v>
      </c>
      <c r="B1831" s="2">
        <v>2.1296296296296302E-3</v>
      </c>
      <c r="C1831" s="1">
        <v>2.1296296296296302E-3</v>
      </c>
      <c r="D1831">
        <v>3.0666666666666602</v>
      </c>
    </row>
    <row r="1832" spans="1:4" ht="15.75" customHeight="1" x14ac:dyDescent="0.25">
      <c r="A1832" s="1" t="s">
        <v>359</v>
      </c>
      <c r="B1832" s="2">
        <v>2.88194444444444E-3</v>
      </c>
      <c r="C1832" s="1">
        <v>2.88194444444444E-3</v>
      </c>
      <c r="D1832">
        <v>4.1500000000000004</v>
      </c>
    </row>
    <row r="1833" spans="1:4" ht="15.75" customHeight="1" x14ac:dyDescent="0.25">
      <c r="A1833" s="1" t="s">
        <v>842</v>
      </c>
      <c r="B1833" s="2">
        <v>1.65509259259259E-3</v>
      </c>
      <c r="C1833" s="1">
        <v>1.65509259259259E-3</v>
      </c>
      <c r="D1833">
        <v>2.3833333333333302</v>
      </c>
    </row>
    <row r="1834" spans="1:4" ht="15.75" customHeight="1" x14ac:dyDescent="0.25">
      <c r="A1834" s="1" t="s">
        <v>1158</v>
      </c>
      <c r="B1834" s="2">
        <v>1.1458333333333301E-3</v>
      </c>
      <c r="C1834" s="1">
        <v>1.1458333333333301E-3</v>
      </c>
      <c r="D1834">
        <v>1.65</v>
      </c>
    </row>
    <row r="1835" spans="1:4" ht="15.75" customHeight="1" x14ac:dyDescent="0.25">
      <c r="A1835" s="1" t="s">
        <v>925</v>
      </c>
      <c r="B1835" s="2">
        <v>1.5162037037037E-3</v>
      </c>
      <c r="C1835" s="1">
        <v>1.5162037037037E-3</v>
      </c>
      <c r="D1835">
        <v>2.18333333333333</v>
      </c>
    </row>
    <row r="1836" spans="1:4" ht="15.75" customHeight="1" x14ac:dyDescent="0.25">
      <c r="A1836" s="1" t="s">
        <v>688</v>
      </c>
      <c r="B1836" s="2">
        <v>1.90972222222222E-3</v>
      </c>
      <c r="C1836" s="1">
        <v>1.90972222222222E-3</v>
      </c>
      <c r="D1836">
        <v>2.75</v>
      </c>
    </row>
    <row r="1837" spans="1:4" ht="15.75" customHeight="1" x14ac:dyDescent="0.25">
      <c r="A1837" s="1" t="s">
        <v>1893</v>
      </c>
      <c r="B1837" s="2">
        <v>8.1018518518518503E-5</v>
      </c>
      <c r="C1837" s="1">
        <v>8.1018518518518503E-5</v>
      </c>
      <c r="D1837">
        <v>0.116666666666667</v>
      </c>
    </row>
    <row r="1838" spans="1:4" ht="15.75" customHeight="1" x14ac:dyDescent="0.25">
      <c r="A1838" s="1" t="s">
        <v>991</v>
      </c>
      <c r="B1838" s="2">
        <v>1.4004629629629599E-3</v>
      </c>
      <c r="C1838" s="1">
        <v>1.4004629629629599E-3</v>
      </c>
      <c r="D1838">
        <v>2.0166666666666702</v>
      </c>
    </row>
    <row r="1839" spans="1:4" ht="15.75" customHeight="1" x14ac:dyDescent="0.25">
      <c r="A1839" s="1" t="s">
        <v>721</v>
      </c>
      <c r="B1839" s="2">
        <v>1.85185185185185E-3</v>
      </c>
      <c r="C1839" s="1">
        <v>1.85185185185185E-3</v>
      </c>
      <c r="D1839">
        <v>2.6666666666666599</v>
      </c>
    </row>
    <row r="1840" spans="1:4" ht="15.75" customHeight="1" x14ac:dyDescent="0.25">
      <c r="A1840" s="1" t="s">
        <v>299</v>
      </c>
      <c r="B1840" s="2">
        <v>3.26388888888889E-3</v>
      </c>
      <c r="C1840" s="1">
        <v>3.26388888888889E-3</v>
      </c>
      <c r="D1840">
        <v>4.7</v>
      </c>
    </row>
    <row r="1841" spans="1:4" ht="15.75" customHeight="1" x14ac:dyDescent="0.25">
      <c r="A1841" s="1" t="s">
        <v>263</v>
      </c>
      <c r="B1841" s="2">
        <v>3.5300925925925899E-3</v>
      </c>
      <c r="C1841" s="1">
        <v>3.5300925925925899E-3</v>
      </c>
      <c r="D1841">
        <v>5.0833333333333304</v>
      </c>
    </row>
    <row r="1842" spans="1:4" ht="15.75" customHeight="1" x14ac:dyDescent="0.25">
      <c r="A1842" s="1" t="s">
        <v>1383</v>
      </c>
      <c r="B1842" s="2">
        <v>7.7546296296296304E-4</v>
      </c>
      <c r="C1842" s="1">
        <v>7.7546296296296304E-4</v>
      </c>
      <c r="D1842">
        <v>1.11666666666667</v>
      </c>
    </row>
    <row r="1843" spans="1:4" ht="15.75" customHeight="1" x14ac:dyDescent="0.25">
      <c r="A1843" s="1" t="s">
        <v>358</v>
      </c>
      <c r="B1843" s="2">
        <v>2.8935185185185201E-3</v>
      </c>
      <c r="C1843" s="1">
        <v>2.8935185185185201E-3</v>
      </c>
      <c r="D1843">
        <v>4.1666666666666599</v>
      </c>
    </row>
    <row r="1844" spans="1:4" ht="15.75" customHeight="1" x14ac:dyDescent="0.25">
      <c r="A1844" s="1" t="s">
        <v>1463</v>
      </c>
      <c r="B1844" s="2">
        <v>6.7129629629629603E-4</v>
      </c>
      <c r="C1844" s="1">
        <v>6.7129629629629603E-4</v>
      </c>
      <c r="D1844">
        <v>0.96666666666666601</v>
      </c>
    </row>
    <row r="1845" spans="1:4" ht="15.75" customHeight="1" x14ac:dyDescent="0.25">
      <c r="A1845" s="1" t="s">
        <v>308</v>
      </c>
      <c r="B1845" s="2">
        <v>3.1944444444444399E-3</v>
      </c>
      <c r="C1845" s="1">
        <v>3.1944444444444399E-3</v>
      </c>
      <c r="D1845">
        <v>4.5999999999999996</v>
      </c>
    </row>
    <row r="1846" spans="1:4" ht="15.75" customHeight="1" x14ac:dyDescent="0.25">
      <c r="A1846" s="1" t="s">
        <v>686</v>
      </c>
      <c r="B1846" s="2">
        <v>1.90972222222222E-3</v>
      </c>
      <c r="C1846" s="1">
        <v>1.90972222222222E-3</v>
      </c>
      <c r="D1846">
        <v>2.75</v>
      </c>
    </row>
    <row r="1847" spans="1:4" ht="15.75" customHeight="1" x14ac:dyDescent="0.25">
      <c r="A1847" s="1" t="s">
        <v>882</v>
      </c>
      <c r="B1847" s="2">
        <v>1.57407407407407E-3</v>
      </c>
      <c r="C1847" s="1">
        <v>1.57407407407407E-3</v>
      </c>
      <c r="D1847">
        <v>2.2666666666666599</v>
      </c>
    </row>
    <row r="1848" spans="1:4" ht="15.75" customHeight="1" x14ac:dyDescent="0.25">
      <c r="A1848" s="1" t="s">
        <v>544</v>
      </c>
      <c r="B1848" s="2">
        <v>2.2337962962963001E-3</v>
      </c>
      <c r="C1848" s="1">
        <v>2.2337962962963001E-3</v>
      </c>
      <c r="D1848">
        <v>3.2166666666666601</v>
      </c>
    </row>
    <row r="1849" spans="1:4" ht="15.75" customHeight="1" x14ac:dyDescent="0.25">
      <c r="A1849" s="1" t="s">
        <v>1536</v>
      </c>
      <c r="B1849" s="2">
        <v>5.20833333333333E-4</v>
      </c>
      <c r="C1849" s="1">
        <v>5.20833333333333E-4</v>
      </c>
      <c r="D1849">
        <v>0.749999999999999</v>
      </c>
    </row>
    <row r="1850" spans="1:4" ht="15.75" customHeight="1" x14ac:dyDescent="0.25">
      <c r="A1850" s="1" t="s">
        <v>966</v>
      </c>
      <c r="B1850" s="2">
        <v>1.44675925925926E-3</v>
      </c>
      <c r="C1850" s="1">
        <v>1.44675925925926E-3</v>
      </c>
      <c r="D1850">
        <v>2.0833333333333299</v>
      </c>
    </row>
    <row r="1851" spans="1:4" ht="15.75" customHeight="1" x14ac:dyDescent="0.25">
      <c r="A1851" s="1" t="s">
        <v>859</v>
      </c>
      <c r="B1851" s="2">
        <v>1.6087962962963E-3</v>
      </c>
      <c r="C1851" s="1">
        <v>1.6087962962963E-3</v>
      </c>
      <c r="D1851">
        <v>2.3166666666666602</v>
      </c>
    </row>
    <row r="1852" spans="1:4" ht="15.75" customHeight="1" x14ac:dyDescent="0.25">
      <c r="A1852" s="1" t="s">
        <v>711</v>
      </c>
      <c r="B1852" s="2">
        <v>1.85185185185185E-3</v>
      </c>
      <c r="C1852" s="1">
        <v>1.85185185185185E-3</v>
      </c>
      <c r="D1852">
        <v>2.6666666666666599</v>
      </c>
    </row>
    <row r="1853" spans="1:4" ht="15.75" customHeight="1" x14ac:dyDescent="0.25">
      <c r="A1853" s="1" t="s">
        <v>997</v>
      </c>
      <c r="B1853" s="2">
        <v>1.38888888888889E-3</v>
      </c>
      <c r="C1853" s="1">
        <v>1.38888888888889E-3</v>
      </c>
      <c r="D1853">
        <v>2</v>
      </c>
    </row>
    <row r="1854" spans="1:4" ht="15.75" customHeight="1" x14ac:dyDescent="0.25">
      <c r="A1854" s="1" t="s">
        <v>214</v>
      </c>
      <c r="B1854" s="2">
        <v>3.9467592592592601E-3</v>
      </c>
      <c r="C1854" s="1">
        <v>3.9467592592592601E-3</v>
      </c>
      <c r="D1854">
        <v>5.68333333333333</v>
      </c>
    </row>
    <row r="1855" spans="1:4" ht="15.75" customHeight="1" x14ac:dyDescent="0.25">
      <c r="A1855" s="1" t="s">
        <v>747</v>
      </c>
      <c r="B1855" s="2">
        <v>1.80555555555556E-3</v>
      </c>
      <c r="C1855" s="1">
        <v>1.80555555555556E-3</v>
      </c>
      <c r="D1855">
        <v>2.6</v>
      </c>
    </row>
    <row r="1856" spans="1:4" ht="15.75" customHeight="1" x14ac:dyDescent="0.25">
      <c r="A1856" s="1" t="s">
        <v>832</v>
      </c>
      <c r="B1856" s="2">
        <v>1.66666666666667E-3</v>
      </c>
      <c r="C1856" s="1">
        <v>1.66666666666667E-3</v>
      </c>
      <c r="D1856">
        <v>2.4</v>
      </c>
    </row>
    <row r="1857" spans="1:4" ht="15.75" customHeight="1" x14ac:dyDescent="0.25">
      <c r="A1857" s="1" t="s">
        <v>63</v>
      </c>
      <c r="B1857" s="2">
        <v>6.6203703703703702E-3</v>
      </c>
      <c r="C1857" s="1">
        <v>6.6203703703703702E-3</v>
      </c>
      <c r="D1857">
        <v>9.5333333333333297</v>
      </c>
    </row>
    <row r="1858" spans="1:4" ht="15.75" customHeight="1" x14ac:dyDescent="0.25">
      <c r="A1858" s="1" t="s">
        <v>1342</v>
      </c>
      <c r="B1858" s="2">
        <v>8.5648148148148205E-4</v>
      </c>
      <c r="C1858" s="1">
        <v>8.5648148148148205E-4</v>
      </c>
      <c r="D1858">
        <v>1.2333333333333301</v>
      </c>
    </row>
    <row r="1859" spans="1:4" ht="15.75" customHeight="1" x14ac:dyDescent="0.25">
      <c r="A1859" s="1" t="s">
        <v>813</v>
      </c>
      <c r="B1859" s="2">
        <v>1.7013888888888901E-3</v>
      </c>
      <c r="C1859" s="1">
        <v>1.7013888888888901E-3</v>
      </c>
      <c r="D1859">
        <v>2.4500000000000002</v>
      </c>
    </row>
    <row r="1860" spans="1:4" ht="15.75" customHeight="1" x14ac:dyDescent="0.25">
      <c r="A1860" s="1" t="s">
        <v>1143</v>
      </c>
      <c r="B1860" s="2">
        <v>1.1574074074074099E-3</v>
      </c>
      <c r="C1860" s="1">
        <v>1.1574074074074099E-3</v>
      </c>
      <c r="D1860">
        <v>1.6666666666666701</v>
      </c>
    </row>
    <row r="1861" spans="1:4" ht="15.75" customHeight="1" x14ac:dyDescent="0.25">
      <c r="A1861" s="1" t="s">
        <v>1118</v>
      </c>
      <c r="B1861" s="2">
        <v>1.21527777777778E-3</v>
      </c>
      <c r="C1861" s="1">
        <v>1.21527777777778E-3</v>
      </c>
      <c r="D1861">
        <v>1.75</v>
      </c>
    </row>
    <row r="1862" spans="1:4" ht="15.75" customHeight="1" x14ac:dyDescent="0.25">
      <c r="A1862" s="1" t="s">
        <v>1526</v>
      </c>
      <c r="B1862" s="2">
        <v>5.4398148148148101E-4</v>
      </c>
      <c r="C1862" s="1">
        <v>5.4398148148148101E-4</v>
      </c>
      <c r="D1862">
        <v>0.78333333333333299</v>
      </c>
    </row>
    <row r="1863" spans="1:4" ht="15.75" customHeight="1" x14ac:dyDescent="0.25">
      <c r="A1863" s="1" t="s">
        <v>372</v>
      </c>
      <c r="B1863" s="2">
        <v>2.8124999999999999E-3</v>
      </c>
      <c r="C1863" s="1">
        <v>2.8124999999999999E-3</v>
      </c>
      <c r="D1863">
        <v>4.05</v>
      </c>
    </row>
    <row r="1864" spans="1:4" ht="15.75" customHeight="1" x14ac:dyDescent="0.25">
      <c r="A1864" s="1" t="s">
        <v>1264</v>
      </c>
      <c r="B1864" s="2">
        <v>9.8379629629629598E-4</v>
      </c>
      <c r="C1864" s="1">
        <v>9.8379629629629598E-4</v>
      </c>
      <c r="D1864">
        <v>1.4166666666666701</v>
      </c>
    </row>
    <row r="1865" spans="1:4" ht="15.75" customHeight="1" x14ac:dyDescent="0.25">
      <c r="A1865" s="1" t="s">
        <v>1080</v>
      </c>
      <c r="B1865" s="2">
        <v>1.2847222222222201E-3</v>
      </c>
      <c r="C1865" s="1">
        <v>1.2847222222222201E-3</v>
      </c>
      <c r="D1865">
        <v>1.85</v>
      </c>
    </row>
    <row r="1866" spans="1:4" ht="15.75" customHeight="1" x14ac:dyDescent="0.25">
      <c r="A1866" s="1" t="s">
        <v>636</v>
      </c>
      <c r="B1866" s="2">
        <v>2.0138888888888901E-3</v>
      </c>
      <c r="C1866" s="1">
        <v>2.0138888888888901E-3</v>
      </c>
      <c r="D1866">
        <v>2.9</v>
      </c>
    </row>
    <row r="1867" spans="1:4" ht="15.75" customHeight="1" x14ac:dyDescent="0.25">
      <c r="A1867" s="1" t="s">
        <v>1348</v>
      </c>
      <c r="B1867" s="2">
        <v>8.5648148148148205E-4</v>
      </c>
      <c r="C1867" s="1">
        <v>8.5648148148148205E-4</v>
      </c>
      <c r="D1867">
        <v>1.2333333333333301</v>
      </c>
    </row>
    <row r="1868" spans="1:4" ht="15.75" customHeight="1" x14ac:dyDescent="0.25">
      <c r="A1868" s="1" t="s">
        <v>483</v>
      </c>
      <c r="B1868" s="2">
        <v>2.38425925925926E-3</v>
      </c>
      <c r="C1868" s="1">
        <v>2.38425925925926E-3</v>
      </c>
      <c r="D1868">
        <v>3.43333333333333</v>
      </c>
    </row>
    <row r="1869" spans="1:4" ht="15.75" customHeight="1" x14ac:dyDescent="0.25">
      <c r="A1869" s="1" t="s">
        <v>1364</v>
      </c>
      <c r="B1869" s="2">
        <v>8.2175925925925895E-4</v>
      </c>
      <c r="C1869" s="1">
        <v>8.2175925925925895E-4</v>
      </c>
      <c r="D1869">
        <v>1.18333333333333</v>
      </c>
    </row>
    <row r="1870" spans="1:4" ht="15.75" customHeight="1" x14ac:dyDescent="0.25">
      <c r="A1870" s="1" t="s">
        <v>1074</v>
      </c>
      <c r="B1870" s="2">
        <v>1.2962962962962999E-3</v>
      </c>
      <c r="C1870" s="1">
        <v>1.2962962962962999E-3</v>
      </c>
      <c r="D1870">
        <v>1.86666666666667</v>
      </c>
    </row>
    <row r="1871" spans="1:4" ht="15.75" customHeight="1" x14ac:dyDescent="0.25">
      <c r="A1871" s="1" t="s">
        <v>670</v>
      </c>
      <c r="B1871" s="2">
        <v>1.93287037037037E-3</v>
      </c>
      <c r="C1871" s="1">
        <v>1.93287037037037E-3</v>
      </c>
      <c r="D1871">
        <v>2.7833333333333301</v>
      </c>
    </row>
    <row r="1872" spans="1:4" ht="15.75" customHeight="1" x14ac:dyDescent="0.25">
      <c r="A1872" s="1" t="s">
        <v>281</v>
      </c>
      <c r="B1872" s="2">
        <v>3.3680555555555599E-3</v>
      </c>
      <c r="C1872" s="1">
        <v>3.3680555555555599E-3</v>
      </c>
      <c r="D1872">
        <v>4.8499999999999996</v>
      </c>
    </row>
    <row r="1873" spans="1:4" ht="15.75" customHeight="1" x14ac:dyDescent="0.25">
      <c r="A1873" s="1" t="s">
        <v>1032</v>
      </c>
      <c r="B1873" s="2">
        <v>1.3425925925925901E-3</v>
      </c>
      <c r="C1873" s="1">
        <v>1.3425925925925901E-3</v>
      </c>
      <c r="D1873">
        <v>1.93333333333333</v>
      </c>
    </row>
    <row r="1874" spans="1:4" ht="15.75" customHeight="1" x14ac:dyDescent="0.25">
      <c r="A1874" s="1" t="s">
        <v>61</v>
      </c>
      <c r="B1874" s="2">
        <v>6.7708333333333301E-3</v>
      </c>
      <c r="C1874" s="1">
        <v>6.7708333333333301E-3</v>
      </c>
      <c r="D1874">
        <v>9.7499999999999893</v>
      </c>
    </row>
    <row r="1875" spans="1:4" ht="15.75" customHeight="1" x14ac:dyDescent="0.25">
      <c r="A1875" s="1" t="s">
        <v>1121</v>
      </c>
      <c r="B1875" s="2">
        <v>1.21527777777778E-3</v>
      </c>
      <c r="C1875" s="1">
        <v>1.21527777777778E-3</v>
      </c>
      <c r="D1875">
        <v>1.75</v>
      </c>
    </row>
    <row r="1876" spans="1:4" ht="15.75" customHeight="1" x14ac:dyDescent="0.25">
      <c r="A1876" s="1" t="s">
        <v>1283</v>
      </c>
      <c r="B1876" s="2">
        <v>9.4907407407407397E-4</v>
      </c>
      <c r="C1876" s="1">
        <v>9.4907407407407397E-4</v>
      </c>
      <c r="D1876">
        <v>1.36666666666667</v>
      </c>
    </row>
    <row r="1877" spans="1:4" ht="15.75" customHeight="1" x14ac:dyDescent="0.25">
      <c r="A1877" s="1" t="s">
        <v>177</v>
      </c>
      <c r="B1877" s="2">
        <v>4.3402777777777797E-3</v>
      </c>
      <c r="C1877" s="1">
        <v>4.3402777777777797E-3</v>
      </c>
      <c r="D1877">
        <v>6.25</v>
      </c>
    </row>
    <row r="1878" spans="1:4" ht="15.75" customHeight="1" x14ac:dyDescent="0.25">
      <c r="A1878" s="1" t="s">
        <v>1380</v>
      </c>
      <c r="B1878" s="2">
        <v>7.8703703703703705E-4</v>
      </c>
      <c r="C1878" s="1">
        <v>7.8703703703703705E-4</v>
      </c>
      <c r="D1878">
        <v>1.13333333333333</v>
      </c>
    </row>
    <row r="1879" spans="1:4" ht="15.75" customHeight="1" x14ac:dyDescent="0.25">
      <c r="A1879" s="1" t="s">
        <v>350</v>
      </c>
      <c r="B1879" s="2">
        <v>2.93981481481482E-3</v>
      </c>
      <c r="C1879" s="1">
        <v>2.93981481481482E-3</v>
      </c>
      <c r="D1879">
        <v>4.2333333333333298</v>
      </c>
    </row>
    <row r="1880" spans="1:4" ht="15.75" customHeight="1" x14ac:dyDescent="0.25">
      <c r="A1880" s="1" t="s">
        <v>1462</v>
      </c>
      <c r="B1880" s="2">
        <v>6.7129629629629603E-4</v>
      </c>
      <c r="C1880" s="1">
        <v>6.7129629629629603E-4</v>
      </c>
      <c r="D1880">
        <v>0.96666666666666601</v>
      </c>
    </row>
    <row r="1881" spans="1:4" ht="15.75" customHeight="1" x14ac:dyDescent="0.25">
      <c r="A1881" s="1" t="s">
        <v>1980</v>
      </c>
      <c r="B1881" s="2">
        <v>4.6296296296296301E-5</v>
      </c>
      <c r="C1881" s="1">
        <v>4.6296296296296301E-5</v>
      </c>
      <c r="D1881">
        <v>6.6666666666666596E-2</v>
      </c>
    </row>
    <row r="1882" spans="1:4" ht="15.75" customHeight="1" x14ac:dyDescent="0.25">
      <c r="A1882" s="1" t="s">
        <v>1784</v>
      </c>
      <c r="B1882" s="2">
        <v>1.8518518518518501E-4</v>
      </c>
      <c r="C1882" s="1">
        <v>1.8518518518518501E-4</v>
      </c>
      <c r="D1882">
        <v>0.266666666666666</v>
      </c>
    </row>
    <row r="1883" spans="1:4" ht="15.75" customHeight="1" x14ac:dyDescent="0.25">
      <c r="A1883" s="1" t="s">
        <v>1682</v>
      </c>
      <c r="B1883" s="2">
        <v>3.00925925925926E-4</v>
      </c>
      <c r="C1883" s="1">
        <v>3.00925925925926E-4</v>
      </c>
      <c r="D1883">
        <v>0.43333333333333302</v>
      </c>
    </row>
    <row r="1884" spans="1:4" ht="15.75" customHeight="1" x14ac:dyDescent="0.25">
      <c r="A1884" s="1" t="s">
        <v>1829</v>
      </c>
      <c r="B1884" s="2">
        <v>1.38888888888889E-4</v>
      </c>
      <c r="C1884" s="1">
        <v>1.38888888888889E-4</v>
      </c>
      <c r="D1884">
        <v>0.2</v>
      </c>
    </row>
    <row r="1885" spans="1:4" ht="15.75" customHeight="1" x14ac:dyDescent="0.25">
      <c r="A1885" s="1" t="s">
        <v>2201</v>
      </c>
      <c r="B1885" s="2">
        <v>0</v>
      </c>
      <c r="C1885" s="1">
        <v>0</v>
      </c>
      <c r="D1885">
        <v>0</v>
      </c>
    </row>
    <row r="1886" spans="1:4" ht="15.75" customHeight="1" x14ac:dyDescent="0.25">
      <c r="A1886" s="1" t="s">
        <v>890</v>
      </c>
      <c r="B1886" s="2">
        <v>1.5625000000000001E-3</v>
      </c>
      <c r="C1886" s="1">
        <v>1.5625000000000001E-3</v>
      </c>
      <c r="D1886">
        <v>2.25</v>
      </c>
    </row>
    <row r="1887" spans="1:4" ht="15.75" customHeight="1" x14ac:dyDescent="0.25">
      <c r="A1887" s="1" t="s">
        <v>1303</v>
      </c>
      <c r="B1887" s="2">
        <v>9.1435185185185196E-4</v>
      </c>
      <c r="C1887" s="1">
        <v>9.1435185185185196E-4</v>
      </c>
      <c r="D1887">
        <v>1.31666666666667</v>
      </c>
    </row>
    <row r="1888" spans="1:4" ht="15.75" customHeight="1" x14ac:dyDescent="0.25">
      <c r="A1888" s="1" t="s">
        <v>1025</v>
      </c>
      <c r="B1888" s="2">
        <v>1.35416666666667E-3</v>
      </c>
      <c r="C1888" s="1">
        <v>1.35416666666667E-3</v>
      </c>
      <c r="D1888">
        <v>1.95</v>
      </c>
    </row>
    <row r="1889" spans="1:4" ht="15.75" customHeight="1" x14ac:dyDescent="0.25">
      <c r="A1889" s="1" t="s">
        <v>502</v>
      </c>
      <c r="B1889" s="2">
        <v>2.32638888888889E-3</v>
      </c>
      <c r="C1889" s="1">
        <v>2.32638888888889E-3</v>
      </c>
      <c r="D1889">
        <v>3.35</v>
      </c>
    </row>
    <row r="1890" spans="1:4" ht="15.75" customHeight="1" x14ac:dyDescent="0.25">
      <c r="A1890" s="1" t="s">
        <v>878</v>
      </c>
      <c r="B1890" s="2">
        <v>1.57407407407407E-3</v>
      </c>
      <c r="C1890" s="1">
        <v>1.57407407407407E-3</v>
      </c>
      <c r="D1890">
        <v>2.2666666666666599</v>
      </c>
    </row>
    <row r="1891" spans="1:4" ht="15.75" customHeight="1" x14ac:dyDescent="0.25">
      <c r="A1891" s="1" t="s">
        <v>1928</v>
      </c>
      <c r="B1891" s="2">
        <v>6.9444444444444404E-5</v>
      </c>
      <c r="C1891" s="1">
        <v>6.9444444444444404E-5</v>
      </c>
      <c r="D1891">
        <v>0.1</v>
      </c>
    </row>
    <row r="1892" spans="1:4" ht="15.75" customHeight="1" x14ac:dyDescent="0.25">
      <c r="A1892" s="1" t="s">
        <v>1278</v>
      </c>
      <c r="B1892" s="2">
        <v>9.6064814814814797E-4</v>
      </c>
      <c r="C1892" s="1">
        <v>9.6064814814814797E-4</v>
      </c>
      <c r="D1892">
        <v>1.38333333333333</v>
      </c>
    </row>
    <row r="1893" spans="1:4" ht="15.75" customHeight="1" x14ac:dyDescent="0.25">
      <c r="A1893" s="1" t="s">
        <v>996</v>
      </c>
      <c r="B1893" s="2">
        <v>1.38888888888889E-3</v>
      </c>
      <c r="C1893" s="1">
        <v>1.38888888888889E-3</v>
      </c>
      <c r="D1893">
        <v>2</v>
      </c>
    </row>
    <row r="1894" spans="1:4" ht="15.75" customHeight="1" x14ac:dyDescent="0.25">
      <c r="A1894" s="1" t="s">
        <v>601</v>
      </c>
      <c r="B1894" s="2">
        <v>2.0949074074074099E-3</v>
      </c>
      <c r="C1894" s="1">
        <v>2.0949074074074099E-3</v>
      </c>
      <c r="D1894">
        <v>3.0166666666666599</v>
      </c>
    </row>
    <row r="1895" spans="1:4" ht="15.75" customHeight="1" x14ac:dyDescent="0.25">
      <c r="A1895" s="1" t="s">
        <v>557</v>
      </c>
      <c r="B1895" s="2">
        <v>2.1875000000000002E-3</v>
      </c>
      <c r="C1895" s="1">
        <v>2.1875000000000002E-3</v>
      </c>
      <c r="D1895">
        <v>3.15</v>
      </c>
    </row>
    <row r="1896" spans="1:4" ht="15.75" customHeight="1" x14ac:dyDescent="0.25">
      <c r="A1896" s="1" t="s">
        <v>881</v>
      </c>
      <c r="B1896" s="2">
        <v>1.57407407407407E-3</v>
      </c>
      <c r="C1896" s="1">
        <v>1.57407407407407E-3</v>
      </c>
      <c r="D1896">
        <v>2.2666666666666599</v>
      </c>
    </row>
    <row r="1897" spans="1:4" ht="15.75" customHeight="1" x14ac:dyDescent="0.25">
      <c r="A1897" s="1" t="s">
        <v>887</v>
      </c>
      <c r="B1897" s="2">
        <v>1.5625000000000001E-3</v>
      </c>
      <c r="C1897" s="1">
        <v>1.5625000000000001E-3</v>
      </c>
      <c r="D1897">
        <v>2.25</v>
      </c>
    </row>
    <row r="1898" spans="1:4" ht="15.75" customHeight="1" x14ac:dyDescent="0.25">
      <c r="A1898" s="1" t="s">
        <v>1610</v>
      </c>
      <c r="B1898" s="2">
        <v>3.9351851851851901E-4</v>
      </c>
      <c r="C1898" s="1">
        <v>3.9351851851851901E-4</v>
      </c>
      <c r="D1898">
        <v>0.56666666666666599</v>
      </c>
    </row>
    <row r="1899" spans="1:4" ht="15.75" customHeight="1" x14ac:dyDescent="0.25">
      <c r="A1899" s="1" t="s">
        <v>581</v>
      </c>
      <c r="B1899" s="2">
        <v>2.1412037037036999E-3</v>
      </c>
      <c r="C1899" s="1">
        <v>2.1412037037036999E-3</v>
      </c>
      <c r="D1899">
        <v>3.0833333333333299</v>
      </c>
    </row>
    <row r="1900" spans="1:4" ht="15.75" customHeight="1" x14ac:dyDescent="0.25">
      <c r="A1900" s="1" t="s">
        <v>524</v>
      </c>
      <c r="B1900" s="2">
        <v>2.2800925925925901E-3</v>
      </c>
      <c r="C1900" s="1">
        <v>2.2800925925925901E-3</v>
      </c>
      <c r="D1900">
        <v>3.2833333333333301</v>
      </c>
    </row>
    <row r="1901" spans="1:4" ht="15.75" customHeight="1" x14ac:dyDescent="0.25">
      <c r="A1901" s="1" t="s">
        <v>1543</v>
      </c>
      <c r="B1901" s="2">
        <v>5.09259259259259E-4</v>
      </c>
      <c r="C1901" s="1">
        <v>5.09259259259259E-4</v>
      </c>
      <c r="D1901">
        <v>0.73333333333333295</v>
      </c>
    </row>
    <row r="1902" spans="1:4" ht="15.75" customHeight="1" x14ac:dyDescent="0.25">
      <c r="A1902" s="1" t="s">
        <v>699</v>
      </c>
      <c r="B1902" s="2">
        <v>1.88657407407407E-3</v>
      </c>
      <c r="C1902" s="1">
        <v>1.88657407407407E-3</v>
      </c>
      <c r="D1902">
        <v>2.7166666666666601</v>
      </c>
    </row>
    <row r="1903" spans="1:4" ht="15.75" customHeight="1" x14ac:dyDescent="0.25">
      <c r="A1903" s="1" t="s">
        <v>49</v>
      </c>
      <c r="B1903" s="2">
        <v>7.43055555555556E-3</v>
      </c>
      <c r="C1903" s="1">
        <v>7.43055555555556E-3</v>
      </c>
      <c r="D1903">
        <v>10.7</v>
      </c>
    </row>
    <row r="1904" spans="1:4" ht="15.75" customHeight="1" x14ac:dyDescent="0.25">
      <c r="A1904" s="1" t="s">
        <v>926</v>
      </c>
      <c r="B1904" s="2">
        <v>1.5162037037037E-3</v>
      </c>
      <c r="C1904" s="1">
        <v>1.5162037037037E-3</v>
      </c>
      <c r="D1904">
        <v>2.18333333333333</v>
      </c>
    </row>
    <row r="1905" spans="1:4" ht="15.75" customHeight="1" x14ac:dyDescent="0.25">
      <c r="A1905" s="1" t="s">
        <v>96</v>
      </c>
      <c r="B1905" s="2">
        <v>5.6249999999999998E-3</v>
      </c>
      <c r="C1905" s="1">
        <v>5.6249999999999998E-3</v>
      </c>
      <c r="D1905">
        <v>8.0999999999999908</v>
      </c>
    </row>
    <row r="1906" spans="1:4" ht="15.75" customHeight="1" x14ac:dyDescent="0.25">
      <c r="A1906" s="1" t="s">
        <v>1216</v>
      </c>
      <c r="B1906" s="2">
        <v>1.0648148148148101E-3</v>
      </c>
      <c r="C1906" s="1">
        <v>1.0648148148148101E-3</v>
      </c>
      <c r="D1906">
        <v>1.5333333333333301</v>
      </c>
    </row>
    <row r="1907" spans="1:4" ht="15.75" customHeight="1" x14ac:dyDescent="0.25">
      <c r="A1907" s="1" t="s">
        <v>1262</v>
      </c>
      <c r="B1907" s="2">
        <v>9.9537037037036999E-4</v>
      </c>
      <c r="C1907" s="1">
        <v>9.9537037037036999E-4</v>
      </c>
      <c r="D1907">
        <v>1.43333333333333</v>
      </c>
    </row>
    <row r="1908" spans="1:4" ht="15.75" customHeight="1" x14ac:dyDescent="0.25">
      <c r="A1908" s="1" t="s">
        <v>439</v>
      </c>
      <c r="B1908" s="2">
        <v>2.5347222222222199E-3</v>
      </c>
      <c r="C1908" s="1">
        <v>2.5347222222222199E-3</v>
      </c>
      <c r="D1908">
        <v>3.65</v>
      </c>
    </row>
    <row r="1909" spans="1:4" ht="15.75" customHeight="1" x14ac:dyDescent="0.25">
      <c r="A1909" s="1" t="s">
        <v>609</v>
      </c>
      <c r="B1909" s="2">
        <v>2.0717592592592602E-3</v>
      </c>
      <c r="C1909" s="1">
        <v>2.0717592592592602E-3</v>
      </c>
      <c r="D1909">
        <v>2.9833333333333298</v>
      </c>
    </row>
    <row r="1910" spans="1:4" ht="15.75" customHeight="1" x14ac:dyDescent="0.25">
      <c r="A1910" s="1" t="s">
        <v>120</v>
      </c>
      <c r="B1910" s="2">
        <v>5.0810185185185203E-3</v>
      </c>
      <c r="C1910" s="1">
        <v>5.0810185185185203E-3</v>
      </c>
      <c r="D1910">
        <v>7.3166666666666602</v>
      </c>
    </row>
    <row r="1911" spans="1:4" ht="15.75" customHeight="1" x14ac:dyDescent="0.25">
      <c r="A1911" s="1" t="s">
        <v>678</v>
      </c>
      <c r="B1911" s="2">
        <v>1.9212962962963001E-3</v>
      </c>
      <c r="C1911" s="1">
        <v>1.9212962962963001E-3</v>
      </c>
      <c r="D1911">
        <v>2.7666666666666599</v>
      </c>
    </row>
    <row r="1912" spans="1:4" ht="15.75" customHeight="1" x14ac:dyDescent="0.25">
      <c r="A1912" s="1" t="s">
        <v>1478</v>
      </c>
      <c r="B1912" s="2">
        <v>6.5972222222222203E-4</v>
      </c>
      <c r="C1912" s="1">
        <v>6.5972222222222203E-4</v>
      </c>
      <c r="D1912">
        <v>0.94999999999999896</v>
      </c>
    </row>
    <row r="1913" spans="1:4" ht="15.75" customHeight="1" x14ac:dyDescent="0.25">
      <c r="A1913" s="1" t="s">
        <v>1108</v>
      </c>
      <c r="B1913" s="2">
        <v>1.2384259259259299E-3</v>
      </c>
      <c r="C1913" s="1">
        <v>1.2384259259259299E-3</v>
      </c>
      <c r="D1913">
        <v>1.7833333333333301</v>
      </c>
    </row>
    <row r="1914" spans="1:4" ht="15.75" customHeight="1" x14ac:dyDescent="0.25">
      <c r="A1914" s="1" t="s">
        <v>295</v>
      </c>
      <c r="B1914" s="2">
        <v>3.2986111111111098E-3</v>
      </c>
      <c r="C1914" s="1">
        <v>3.2986111111111098E-3</v>
      </c>
      <c r="D1914">
        <v>4.75</v>
      </c>
    </row>
    <row r="1915" spans="1:4" ht="15.75" customHeight="1" x14ac:dyDescent="0.25">
      <c r="A1915" s="1" t="s">
        <v>1091</v>
      </c>
      <c r="B1915" s="2">
        <v>1.2615740740740699E-3</v>
      </c>
      <c r="C1915" s="1">
        <v>1.2615740740740699E-3</v>
      </c>
      <c r="D1915">
        <v>1.81666666666667</v>
      </c>
    </row>
    <row r="1916" spans="1:4" ht="15.75" customHeight="1" x14ac:dyDescent="0.25">
      <c r="A1916" s="1" t="s">
        <v>1596</v>
      </c>
      <c r="B1916" s="2">
        <v>4.1666666666666702E-4</v>
      </c>
      <c r="C1916" s="1">
        <v>4.1666666666666702E-4</v>
      </c>
      <c r="D1916">
        <v>0.6</v>
      </c>
    </row>
    <row r="1917" spans="1:4" ht="15.75" customHeight="1" x14ac:dyDescent="0.25">
      <c r="A1917" s="1" t="s">
        <v>1239</v>
      </c>
      <c r="B1917" s="2">
        <v>1.03009259259259E-3</v>
      </c>
      <c r="C1917" s="1">
        <v>1.03009259259259E-3</v>
      </c>
      <c r="D1917">
        <v>1.4833333333333301</v>
      </c>
    </row>
    <row r="1918" spans="1:4" ht="15.75" customHeight="1" x14ac:dyDescent="0.25">
      <c r="A1918" s="1" t="s">
        <v>880</v>
      </c>
      <c r="B1918" s="2">
        <v>1.57407407407407E-3</v>
      </c>
      <c r="C1918" s="1">
        <v>1.57407407407407E-3</v>
      </c>
      <c r="D1918">
        <v>2.2666666666666599</v>
      </c>
    </row>
    <row r="1919" spans="1:4" ht="15.75" customHeight="1" x14ac:dyDescent="0.25">
      <c r="A1919" s="1" t="s">
        <v>1581</v>
      </c>
      <c r="B1919" s="2">
        <v>4.3981481481481503E-4</v>
      </c>
      <c r="C1919" s="1">
        <v>4.3981481481481503E-4</v>
      </c>
      <c r="D1919">
        <v>0.63333333333333297</v>
      </c>
    </row>
    <row r="1920" spans="1:4" ht="15.75" customHeight="1" x14ac:dyDescent="0.25">
      <c r="A1920" s="1" t="s">
        <v>415</v>
      </c>
      <c r="B1920" s="2">
        <v>2.6157407407407401E-3</v>
      </c>
      <c r="C1920" s="1">
        <v>2.6157407407407401E-3</v>
      </c>
      <c r="D1920">
        <v>3.7666666666666599</v>
      </c>
    </row>
    <row r="1921" spans="1:4" ht="15.75" customHeight="1" x14ac:dyDescent="0.25">
      <c r="A1921" s="1" t="s">
        <v>1559</v>
      </c>
      <c r="B1921" s="2">
        <v>4.8611111111111099E-4</v>
      </c>
      <c r="C1921" s="1">
        <v>4.8611111111111099E-4</v>
      </c>
      <c r="D1921">
        <v>0.7</v>
      </c>
    </row>
    <row r="1922" spans="1:4" ht="15.75" customHeight="1" x14ac:dyDescent="0.25">
      <c r="A1922" s="1" t="s">
        <v>1560</v>
      </c>
      <c r="B1922" s="2">
        <v>4.7453703703703698E-4</v>
      </c>
      <c r="C1922" s="1">
        <v>4.7453703703703698E-4</v>
      </c>
      <c r="D1922">
        <v>0.68333333333333302</v>
      </c>
    </row>
    <row r="1923" spans="1:4" ht="15.75" customHeight="1" x14ac:dyDescent="0.25">
      <c r="A1923" s="1" t="s">
        <v>780</v>
      </c>
      <c r="B1923" s="2">
        <v>1.74768518518519E-3</v>
      </c>
      <c r="C1923" s="1">
        <v>1.74768518518519E-3</v>
      </c>
      <c r="D1923">
        <v>2.5166666666666599</v>
      </c>
    </row>
    <row r="1924" spans="1:4" ht="15.75" customHeight="1" x14ac:dyDescent="0.25">
      <c r="A1924" s="1" t="s">
        <v>1474</v>
      </c>
      <c r="B1924" s="2">
        <v>6.5972222222222203E-4</v>
      </c>
      <c r="C1924" s="1">
        <v>6.5972222222222203E-4</v>
      </c>
      <c r="D1924">
        <v>0.94999999999999896</v>
      </c>
    </row>
    <row r="1925" spans="1:4" ht="15.75" customHeight="1" x14ac:dyDescent="0.25">
      <c r="A1925" s="1" t="s">
        <v>1016</v>
      </c>
      <c r="B1925" s="2">
        <v>1.3657407407407401E-3</v>
      </c>
      <c r="C1925" s="1">
        <v>1.3657407407407401E-3</v>
      </c>
      <c r="D1925">
        <v>1.9666666666666699</v>
      </c>
    </row>
    <row r="1926" spans="1:4" ht="15.75" customHeight="1" x14ac:dyDescent="0.25">
      <c r="A1926" s="1" t="s">
        <v>456</v>
      </c>
      <c r="B1926" s="2">
        <v>2.4768518518518499E-3</v>
      </c>
      <c r="C1926" s="1">
        <v>2.4768518518518499E-3</v>
      </c>
      <c r="D1926">
        <v>3.5666666666666602</v>
      </c>
    </row>
    <row r="1927" spans="1:4" ht="15.75" customHeight="1" x14ac:dyDescent="0.25">
      <c r="A1927" s="1" t="s">
        <v>582</v>
      </c>
      <c r="B1927" s="2">
        <v>2.1412037037036999E-3</v>
      </c>
      <c r="C1927" s="1">
        <v>2.1412037037036999E-3</v>
      </c>
      <c r="D1927">
        <v>3.0833333333333299</v>
      </c>
    </row>
    <row r="1928" spans="1:4" ht="15.75" customHeight="1" x14ac:dyDescent="0.25">
      <c r="A1928" s="1" t="s">
        <v>389</v>
      </c>
      <c r="B1928" s="2">
        <v>2.71990740740741E-3</v>
      </c>
      <c r="C1928" s="1">
        <v>2.71990740740741E-3</v>
      </c>
      <c r="D1928">
        <v>3.9166666666666599</v>
      </c>
    </row>
    <row r="1929" spans="1:4" ht="15.75" customHeight="1" x14ac:dyDescent="0.25">
      <c r="A1929" s="1" t="s">
        <v>1258</v>
      </c>
      <c r="B1929" s="2">
        <v>9.9537037037036999E-4</v>
      </c>
      <c r="C1929" s="1">
        <v>9.9537037037036999E-4</v>
      </c>
      <c r="D1929">
        <v>1.43333333333333</v>
      </c>
    </row>
    <row r="1930" spans="1:4" ht="15.75" customHeight="1" x14ac:dyDescent="0.25">
      <c r="A1930" s="1" t="s">
        <v>1209</v>
      </c>
      <c r="B1930" s="2">
        <v>1.0648148148148101E-3</v>
      </c>
      <c r="C1930" s="1">
        <v>1.0648148148148101E-3</v>
      </c>
      <c r="D1930">
        <v>1.5333333333333301</v>
      </c>
    </row>
    <row r="1931" spans="1:4" ht="15.75" customHeight="1" x14ac:dyDescent="0.25">
      <c r="A1931" s="1" t="s">
        <v>1137</v>
      </c>
      <c r="B1931" s="2">
        <v>1.1805555555555599E-3</v>
      </c>
      <c r="C1931" s="1">
        <v>1.1805555555555599E-3</v>
      </c>
      <c r="D1931">
        <v>1.7</v>
      </c>
    </row>
    <row r="1932" spans="1:4" ht="15.75" customHeight="1" x14ac:dyDescent="0.25">
      <c r="A1932" s="1" t="s">
        <v>256</v>
      </c>
      <c r="B1932" s="2">
        <v>3.5763888888888898E-3</v>
      </c>
      <c r="C1932" s="1">
        <v>3.5763888888888898E-3</v>
      </c>
      <c r="D1932">
        <v>5.15</v>
      </c>
    </row>
    <row r="1933" spans="1:4" ht="15.75" customHeight="1" x14ac:dyDescent="0.25">
      <c r="A1933" s="1" t="s">
        <v>1036</v>
      </c>
      <c r="B1933" s="2">
        <v>1.33101851851852E-3</v>
      </c>
      <c r="C1933" s="1">
        <v>1.33101851851852E-3</v>
      </c>
      <c r="D1933">
        <v>1.9166666666666601</v>
      </c>
    </row>
    <row r="1934" spans="1:4" ht="15.75" customHeight="1" x14ac:dyDescent="0.25">
      <c r="A1934" s="1" t="s">
        <v>334</v>
      </c>
      <c r="B1934" s="2">
        <v>3.0092592592592601E-3</v>
      </c>
      <c r="C1934" s="1">
        <v>3.0092592592592601E-3</v>
      </c>
      <c r="D1934">
        <v>4.3333333333333304</v>
      </c>
    </row>
    <row r="1935" spans="1:4" ht="15.75" customHeight="1" x14ac:dyDescent="0.25">
      <c r="A1935" s="1" t="s">
        <v>729</v>
      </c>
      <c r="B1935" s="2">
        <v>1.8287037037037E-3</v>
      </c>
      <c r="C1935" s="1">
        <v>1.8287037037037E-3</v>
      </c>
      <c r="D1935">
        <v>2.6333333333333302</v>
      </c>
    </row>
    <row r="1936" spans="1:4" ht="15.75" customHeight="1" x14ac:dyDescent="0.25">
      <c r="A1936" s="1" t="s">
        <v>1454</v>
      </c>
      <c r="B1936" s="2">
        <v>6.8287037037037003E-4</v>
      </c>
      <c r="C1936" s="1">
        <v>6.8287037037037003E-4</v>
      </c>
      <c r="D1936">
        <v>0.98333333333333295</v>
      </c>
    </row>
    <row r="1937" spans="1:4" ht="15.75" customHeight="1" x14ac:dyDescent="0.25">
      <c r="A1937" s="1" t="s">
        <v>95</v>
      </c>
      <c r="B1937" s="2">
        <v>5.6365740740740699E-3</v>
      </c>
      <c r="C1937" s="1">
        <v>5.6365740740740699E-3</v>
      </c>
      <c r="D1937">
        <v>8.11666666666666</v>
      </c>
    </row>
    <row r="1938" spans="1:4" ht="15.75" customHeight="1" x14ac:dyDescent="0.25">
      <c r="A1938" s="1" t="s">
        <v>201</v>
      </c>
      <c r="B1938" s="2">
        <v>4.1203703703703697E-3</v>
      </c>
      <c r="C1938" s="1">
        <v>4.1203703703703697E-3</v>
      </c>
      <c r="D1938">
        <v>5.93333333333333</v>
      </c>
    </row>
    <row r="1939" spans="1:4" ht="15.75" customHeight="1" x14ac:dyDescent="0.25">
      <c r="A1939" s="1" t="s">
        <v>1056</v>
      </c>
      <c r="B1939" s="2">
        <v>1.3194444444444399E-3</v>
      </c>
      <c r="C1939" s="1">
        <v>1.3194444444444399E-3</v>
      </c>
      <c r="D1939">
        <v>1.9</v>
      </c>
    </row>
    <row r="1940" spans="1:4" ht="15.75" customHeight="1" x14ac:dyDescent="0.25">
      <c r="A1940" s="1" t="s">
        <v>364</v>
      </c>
      <c r="B1940" s="2">
        <v>2.8472222222222202E-3</v>
      </c>
      <c r="C1940" s="1">
        <v>2.8472222222222202E-3</v>
      </c>
      <c r="D1940">
        <v>4.0999999999999996</v>
      </c>
    </row>
    <row r="1941" spans="1:4" ht="15.75" customHeight="1" x14ac:dyDescent="0.25">
      <c r="A1941" s="1" t="s">
        <v>1110</v>
      </c>
      <c r="B1941" s="2">
        <v>1.2384259259259299E-3</v>
      </c>
      <c r="C1941" s="1">
        <v>1.2384259259259299E-3</v>
      </c>
      <c r="D1941">
        <v>1.7833333333333301</v>
      </c>
    </row>
    <row r="1942" spans="1:4" ht="15.75" customHeight="1" x14ac:dyDescent="0.25">
      <c r="A1942" s="1" t="s">
        <v>1053</v>
      </c>
      <c r="B1942" s="2">
        <v>1.3194444444444399E-3</v>
      </c>
      <c r="C1942" s="1">
        <v>1.3194444444444399E-3</v>
      </c>
      <c r="D1942">
        <v>1.9</v>
      </c>
    </row>
    <row r="1943" spans="1:4" ht="15.75" customHeight="1" x14ac:dyDescent="0.25">
      <c r="A1943" s="1" t="s">
        <v>1282</v>
      </c>
      <c r="B1943" s="2">
        <v>9.6064814814814797E-4</v>
      </c>
      <c r="C1943" s="1">
        <v>9.6064814814814797E-4</v>
      </c>
      <c r="D1943">
        <v>1.38333333333333</v>
      </c>
    </row>
    <row r="1944" spans="1:4" ht="15.75" customHeight="1" x14ac:dyDescent="0.25">
      <c r="A1944" s="1" t="s">
        <v>62</v>
      </c>
      <c r="B1944" s="2">
        <v>6.6782407407407398E-3</v>
      </c>
      <c r="C1944" s="1">
        <v>6.6782407407407398E-3</v>
      </c>
      <c r="D1944">
        <v>9.61666666666666</v>
      </c>
    </row>
    <row r="1945" spans="1:4" ht="15.75" customHeight="1" x14ac:dyDescent="0.25">
      <c r="A1945" s="1" t="s">
        <v>347</v>
      </c>
      <c r="B1945" s="2">
        <v>2.9513888888888901E-3</v>
      </c>
      <c r="C1945" s="1">
        <v>2.9513888888888901E-3</v>
      </c>
      <c r="D1945">
        <v>4.25</v>
      </c>
    </row>
    <row r="1946" spans="1:4" ht="15.75" customHeight="1" x14ac:dyDescent="0.25">
      <c r="A1946" s="1" t="s">
        <v>324</v>
      </c>
      <c r="B1946" s="2">
        <v>3.0555555555555601E-3</v>
      </c>
      <c r="C1946" s="1">
        <v>3.0555555555555601E-3</v>
      </c>
      <c r="D1946">
        <v>4.4000000000000004</v>
      </c>
    </row>
    <row r="1947" spans="1:4" ht="15.75" customHeight="1" x14ac:dyDescent="0.25">
      <c r="A1947" s="1" t="s">
        <v>386</v>
      </c>
      <c r="B1947" s="2">
        <v>2.7314814814814801E-3</v>
      </c>
      <c r="C1947" s="1">
        <v>2.7314814814814801E-3</v>
      </c>
      <c r="D1947">
        <v>3.93333333333333</v>
      </c>
    </row>
    <row r="1948" spans="1:4" ht="15.75" customHeight="1" x14ac:dyDescent="0.25">
      <c r="A1948" s="1" t="s">
        <v>160</v>
      </c>
      <c r="B1948" s="2">
        <v>4.4675925925925898E-3</v>
      </c>
      <c r="C1948" s="1">
        <v>4.4675925925925898E-3</v>
      </c>
      <c r="D1948">
        <v>6.43333333333333</v>
      </c>
    </row>
    <row r="1949" spans="1:4" ht="15.75" customHeight="1" x14ac:dyDescent="0.25">
      <c r="A1949" s="1" t="s">
        <v>187</v>
      </c>
      <c r="B1949" s="2">
        <v>4.2708333333333296E-3</v>
      </c>
      <c r="C1949" s="1">
        <v>4.2708333333333296E-3</v>
      </c>
      <c r="D1949">
        <v>6.15</v>
      </c>
    </row>
    <row r="1950" spans="1:4" ht="15.75" customHeight="1" x14ac:dyDescent="0.25">
      <c r="A1950" s="1" t="s">
        <v>147</v>
      </c>
      <c r="B1950" s="2">
        <v>4.65277777777778E-3</v>
      </c>
      <c r="C1950" s="1">
        <v>4.65277777777778E-3</v>
      </c>
      <c r="D1950">
        <v>6.6999999999999904</v>
      </c>
    </row>
    <row r="1951" spans="1:4" ht="15.75" customHeight="1" x14ac:dyDescent="0.25">
      <c r="A1951" s="1" t="s">
        <v>1176</v>
      </c>
      <c r="B1951" s="2">
        <v>1.11111111111111E-3</v>
      </c>
      <c r="C1951" s="1">
        <v>1.11111111111111E-3</v>
      </c>
      <c r="D1951">
        <v>1.6</v>
      </c>
    </row>
    <row r="1952" spans="1:4" ht="15.75" customHeight="1" x14ac:dyDescent="0.25">
      <c r="A1952" s="1" t="s">
        <v>1409</v>
      </c>
      <c r="B1952" s="2">
        <v>7.2916666666666703E-4</v>
      </c>
      <c r="C1952" s="1">
        <v>7.2916666666666703E-4</v>
      </c>
      <c r="D1952">
        <v>1.05</v>
      </c>
    </row>
    <row r="1953" spans="1:4" ht="15.75" customHeight="1" x14ac:dyDescent="0.25">
      <c r="A1953" s="1" t="s">
        <v>827</v>
      </c>
      <c r="B1953" s="2">
        <v>1.6782407407407399E-3</v>
      </c>
      <c r="C1953" s="1">
        <v>1.6782407407407399E-3</v>
      </c>
      <c r="D1953">
        <v>2.4166666666666599</v>
      </c>
    </row>
    <row r="1954" spans="1:4" ht="15.75" customHeight="1" x14ac:dyDescent="0.25">
      <c r="A1954" s="1" t="s">
        <v>169</v>
      </c>
      <c r="B1954" s="2">
        <v>4.43287037037037E-3</v>
      </c>
      <c r="C1954" s="1">
        <v>4.43287037037037E-3</v>
      </c>
      <c r="D1954">
        <v>6.3833333333333302</v>
      </c>
    </row>
    <row r="1955" spans="1:4" ht="15.75" customHeight="1" x14ac:dyDescent="0.25">
      <c r="A1955" s="1" t="s">
        <v>603</v>
      </c>
      <c r="B1955" s="2">
        <v>2.0949074074074099E-3</v>
      </c>
      <c r="C1955" s="1">
        <v>2.0949074074074099E-3</v>
      </c>
      <c r="D1955">
        <v>3.0166666666666599</v>
      </c>
    </row>
    <row r="1956" spans="1:4" ht="15.75" customHeight="1" x14ac:dyDescent="0.25">
      <c r="A1956" s="1" t="s">
        <v>1389</v>
      </c>
      <c r="B1956" s="2">
        <v>7.7546296296296304E-4</v>
      </c>
      <c r="C1956" s="1">
        <v>7.7546296296296304E-4</v>
      </c>
      <c r="D1956">
        <v>1.11666666666667</v>
      </c>
    </row>
    <row r="1957" spans="1:4" ht="15.75" customHeight="1" x14ac:dyDescent="0.25">
      <c r="A1957" s="1" t="s">
        <v>1790</v>
      </c>
      <c r="B1957" s="2">
        <v>1.7361111111111101E-4</v>
      </c>
      <c r="C1957" s="1">
        <v>1.7361111111111101E-4</v>
      </c>
      <c r="D1957">
        <v>0.25</v>
      </c>
    </row>
    <row r="1958" spans="1:4" ht="15.75" customHeight="1" x14ac:dyDescent="0.25">
      <c r="A1958" s="1" t="s">
        <v>1603</v>
      </c>
      <c r="B1958" s="2">
        <v>3.9351851851851901E-4</v>
      </c>
      <c r="C1958" s="1">
        <v>3.9351851851851901E-4</v>
      </c>
      <c r="D1958">
        <v>0.56666666666666599</v>
      </c>
    </row>
    <row r="1959" spans="1:4" ht="15.75" customHeight="1" x14ac:dyDescent="0.25">
      <c r="A1959" s="1" t="s">
        <v>1873</v>
      </c>
      <c r="B1959" s="2">
        <v>9.2592592592592602E-5</v>
      </c>
      <c r="C1959" s="1">
        <v>9.2592592592592602E-5</v>
      </c>
      <c r="D1959">
        <v>0.133333333333333</v>
      </c>
    </row>
    <row r="1960" spans="1:4" ht="15.75" customHeight="1" x14ac:dyDescent="0.25">
      <c r="A1960" s="1" t="s">
        <v>1791</v>
      </c>
      <c r="B1960" s="2">
        <v>1.7361111111111101E-4</v>
      </c>
      <c r="C1960" s="1">
        <v>1.7361111111111101E-4</v>
      </c>
      <c r="D1960">
        <v>0.25</v>
      </c>
    </row>
    <row r="1961" spans="1:4" ht="15.75" customHeight="1" x14ac:dyDescent="0.25">
      <c r="A1961" s="1" t="s">
        <v>1723</v>
      </c>
      <c r="B1961" s="2">
        <v>2.4305555555555601E-4</v>
      </c>
      <c r="C1961" s="1">
        <v>2.4305555555555601E-4</v>
      </c>
      <c r="D1961">
        <v>0.35</v>
      </c>
    </row>
    <row r="1962" spans="1:4" ht="15.75" customHeight="1" x14ac:dyDescent="0.25">
      <c r="A1962" s="1" t="s">
        <v>623</v>
      </c>
      <c r="B1962" s="2">
        <v>2.04861111111111E-3</v>
      </c>
      <c r="C1962" s="1">
        <v>2.04861111111111E-3</v>
      </c>
      <c r="D1962">
        <v>2.95</v>
      </c>
    </row>
    <row r="1963" spans="1:4" ht="15.75" customHeight="1" x14ac:dyDescent="0.25">
      <c r="A1963" s="1" t="s">
        <v>2202</v>
      </c>
      <c r="B1963" s="2">
        <v>0</v>
      </c>
      <c r="C1963" s="1">
        <v>0</v>
      </c>
      <c r="D1963">
        <v>0</v>
      </c>
    </row>
    <row r="1964" spans="1:4" ht="15.75" customHeight="1" x14ac:dyDescent="0.25">
      <c r="A1964" s="1" t="s">
        <v>1362</v>
      </c>
      <c r="B1964" s="2">
        <v>8.2175925925925895E-4</v>
      </c>
      <c r="C1964" s="1">
        <v>8.2175925925925895E-4</v>
      </c>
      <c r="D1964">
        <v>1.18333333333333</v>
      </c>
    </row>
    <row r="1965" spans="1:4" ht="15.75" customHeight="1" x14ac:dyDescent="0.25">
      <c r="A1965" s="1" t="s">
        <v>1092</v>
      </c>
      <c r="B1965" s="2">
        <v>1.2615740740740699E-3</v>
      </c>
      <c r="C1965" s="1">
        <v>1.2615740740740699E-3</v>
      </c>
      <c r="D1965">
        <v>1.81666666666667</v>
      </c>
    </row>
    <row r="1966" spans="1:4" ht="15.75" customHeight="1" x14ac:dyDescent="0.25">
      <c r="A1966" s="1" t="s">
        <v>252</v>
      </c>
      <c r="B1966" s="2">
        <v>3.59953703703704E-3</v>
      </c>
      <c r="C1966" s="1">
        <v>3.59953703703704E-3</v>
      </c>
      <c r="D1966">
        <v>5.18333333333333</v>
      </c>
    </row>
    <row r="1967" spans="1:4" ht="15.75" customHeight="1" x14ac:dyDescent="0.25">
      <c r="A1967" s="1" t="s">
        <v>2063</v>
      </c>
      <c r="B1967" s="2">
        <v>1.1574074074074101E-5</v>
      </c>
      <c r="C1967" s="1">
        <v>1.1574074074074101E-5</v>
      </c>
      <c r="D1967">
        <v>1.6666666666666701E-2</v>
      </c>
    </row>
    <row r="1968" spans="1:4" ht="15.75" customHeight="1" x14ac:dyDescent="0.25">
      <c r="A1968" s="1" t="s">
        <v>2004</v>
      </c>
      <c r="B1968" s="2">
        <v>3.4722222222222202E-5</v>
      </c>
      <c r="C1968" s="1">
        <v>3.4722222222222202E-5</v>
      </c>
      <c r="D1968">
        <v>0.05</v>
      </c>
    </row>
    <row r="1969" spans="1:4" ht="15.75" customHeight="1" x14ac:dyDescent="0.25">
      <c r="A1969" s="1" t="s">
        <v>2203</v>
      </c>
      <c r="B1969" s="2">
        <v>0</v>
      </c>
      <c r="C1969" s="1">
        <v>0</v>
      </c>
      <c r="D1969">
        <v>0</v>
      </c>
    </row>
    <row r="1970" spans="1:4" ht="15.75" customHeight="1" x14ac:dyDescent="0.25">
      <c r="A1970" s="1" t="s">
        <v>1215</v>
      </c>
      <c r="B1970" s="2">
        <v>1.0648148148148101E-3</v>
      </c>
      <c r="C1970" s="1">
        <v>1.0648148148148101E-3</v>
      </c>
      <c r="D1970">
        <v>1.5333333333333301</v>
      </c>
    </row>
    <row r="1971" spans="1:4" ht="15.75" customHeight="1" x14ac:dyDescent="0.25">
      <c r="A1971" s="1" t="s">
        <v>1929</v>
      </c>
      <c r="B1971" s="2">
        <v>6.9444444444444404E-5</v>
      </c>
      <c r="C1971" s="1">
        <v>6.9444444444444404E-5</v>
      </c>
      <c r="D1971">
        <v>0.1</v>
      </c>
    </row>
    <row r="1972" spans="1:4" ht="15.75" customHeight="1" x14ac:dyDescent="0.25">
      <c r="A1972" s="1" t="s">
        <v>34</v>
      </c>
      <c r="B1972" s="2">
        <v>8.8888888888888906E-3</v>
      </c>
      <c r="C1972" s="1">
        <v>8.8888888888888906E-3</v>
      </c>
      <c r="D1972">
        <v>12.8</v>
      </c>
    </row>
    <row r="1973" spans="1:4" ht="15.75" customHeight="1" x14ac:dyDescent="0.25">
      <c r="A1973" s="1" t="s">
        <v>2204</v>
      </c>
      <c r="B1973" s="2">
        <v>0</v>
      </c>
      <c r="C1973" s="1">
        <v>0</v>
      </c>
      <c r="D1973">
        <v>0</v>
      </c>
    </row>
    <row r="1974" spans="1:4" ht="15.75" customHeight="1" x14ac:dyDescent="0.25">
      <c r="A1974" s="1" t="s">
        <v>2205</v>
      </c>
      <c r="B1974" s="2">
        <v>0</v>
      </c>
      <c r="C1974" s="1">
        <v>0</v>
      </c>
      <c r="D1974">
        <v>0</v>
      </c>
    </row>
    <row r="1975" spans="1:4" ht="15.75" customHeight="1" x14ac:dyDescent="0.25">
      <c r="A1975" s="1" t="s">
        <v>7</v>
      </c>
      <c r="B1975" s="2">
        <v>1.9155092592592599E-2</v>
      </c>
      <c r="C1975" s="1">
        <v>1.9155092592592599E-2</v>
      </c>
      <c r="D1975">
        <v>27.5833333333333</v>
      </c>
    </row>
    <row r="1976" spans="1:4" ht="15.75" customHeight="1" x14ac:dyDescent="0.25">
      <c r="A1976" s="1" t="s">
        <v>26</v>
      </c>
      <c r="B1976" s="2">
        <v>1.0023148148148101E-2</v>
      </c>
      <c r="C1976" s="1">
        <v>1.0023148148148101E-2</v>
      </c>
      <c r="D1976">
        <v>14.4333333333333</v>
      </c>
    </row>
    <row r="1977" spans="1:4" ht="15.75" customHeight="1" x14ac:dyDescent="0.25">
      <c r="A1977" s="1" t="s">
        <v>2206</v>
      </c>
      <c r="B1977" s="2">
        <v>0</v>
      </c>
      <c r="C1977" s="1">
        <v>0</v>
      </c>
      <c r="D1977">
        <v>0</v>
      </c>
    </row>
    <row r="1978" spans="1:4" ht="15.75" customHeight="1" x14ac:dyDescent="0.25">
      <c r="A1978" s="1" t="s">
        <v>1326</v>
      </c>
      <c r="B1978" s="2">
        <v>8.9120370370370395E-4</v>
      </c>
      <c r="C1978" s="1">
        <v>8.9120370370370395E-4</v>
      </c>
      <c r="D1978">
        <v>1.2833333333333301</v>
      </c>
    </row>
    <row r="1979" spans="1:4" ht="15.75" customHeight="1" x14ac:dyDescent="0.25">
      <c r="A1979" s="1" t="s">
        <v>239</v>
      </c>
      <c r="B1979" s="2">
        <v>3.71527777777778E-3</v>
      </c>
      <c r="C1979" s="1">
        <v>3.71527777777778E-3</v>
      </c>
      <c r="D1979">
        <v>5.35</v>
      </c>
    </row>
    <row r="1980" spans="1:4" ht="15.75" customHeight="1" x14ac:dyDescent="0.25">
      <c r="A1980" s="1" t="s">
        <v>2207</v>
      </c>
      <c r="B1980" s="2">
        <v>0</v>
      </c>
      <c r="C1980" s="1">
        <v>0</v>
      </c>
      <c r="D1980">
        <v>0</v>
      </c>
    </row>
    <row r="1981" spans="1:4" ht="15.75" customHeight="1" x14ac:dyDescent="0.25">
      <c r="A1981" s="1" t="s">
        <v>1290</v>
      </c>
      <c r="B1981" s="2">
        <v>9.3749999999999997E-4</v>
      </c>
      <c r="C1981" s="1">
        <v>9.3749999999999997E-4</v>
      </c>
      <c r="D1981">
        <v>1.35</v>
      </c>
    </row>
    <row r="1982" spans="1:4" ht="15.75" customHeight="1" x14ac:dyDescent="0.25">
      <c r="A1982" s="1" t="s">
        <v>131</v>
      </c>
      <c r="B1982" s="2">
        <v>4.8958333333333397E-3</v>
      </c>
      <c r="C1982" s="1">
        <v>4.8958333333333397E-3</v>
      </c>
      <c r="D1982">
        <v>7.05</v>
      </c>
    </row>
    <row r="1983" spans="1:4" ht="15.75" customHeight="1" x14ac:dyDescent="0.25">
      <c r="A1983" s="1" t="s">
        <v>2208</v>
      </c>
      <c r="B1983" s="2">
        <v>0</v>
      </c>
      <c r="C1983" s="1">
        <v>0</v>
      </c>
      <c r="D1983">
        <v>0</v>
      </c>
    </row>
    <row r="1984" spans="1:4" ht="15.75" customHeight="1" x14ac:dyDescent="0.25">
      <c r="A1984" s="1" t="s">
        <v>285</v>
      </c>
      <c r="B1984" s="2">
        <v>3.3449074074074102E-3</v>
      </c>
      <c r="C1984" s="1">
        <v>3.3449074074074102E-3</v>
      </c>
      <c r="D1984">
        <v>4.8166666666666602</v>
      </c>
    </row>
    <row r="1985" spans="1:4" ht="15.75" customHeight="1" x14ac:dyDescent="0.25">
      <c r="A1985" s="1" t="s">
        <v>1981</v>
      </c>
      <c r="B1985" s="2">
        <v>4.6296296296296301E-5</v>
      </c>
      <c r="C1985" s="1">
        <v>4.6296296296296301E-5</v>
      </c>
      <c r="D1985">
        <v>6.6666666666666596E-2</v>
      </c>
    </row>
    <row r="1986" spans="1:4" ht="15.75" customHeight="1" x14ac:dyDescent="0.25">
      <c r="A1986" s="1" t="s">
        <v>1894</v>
      </c>
      <c r="B1986" s="2">
        <v>8.1018518518518503E-5</v>
      </c>
      <c r="C1986" s="1">
        <v>8.1018518518518503E-5</v>
      </c>
      <c r="D1986">
        <v>0.116666666666667</v>
      </c>
    </row>
    <row r="1987" spans="1:4" ht="15.75" customHeight="1" x14ac:dyDescent="0.25">
      <c r="A1987" s="1" t="s">
        <v>1982</v>
      </c>
      <c r="B1987" s="2">
        <v>4.6296296296296301E-5</v>
      </c>
      <c r="C1987" s="1">
        <v>4.6296296296296301E-5</v>
      </c>
      <c r="D1987">
        <v>6.6666666666666596E-2</v>
      </c>
    </row>
    <row r="1988" spans="1:4" ht="15.75" customHeight="1" x14ac:dyDescent="0.25">
      <c r="A1988" s="1" t="s">
        <v>1948</v>
      </c>
      <c r="B1988" s="2">
        <v>5.78703703703704E-5</v>
      </c>
      <c r="C1988" s="1">
        <v>5.78703703703704E-5</v>
      </c>
      <c r="D1988">
        <v>8.3333333333333301E-2</v>
      </c>
    </row>
    <row r="1989" spans="1:4" ht="15.75" customHeight="1" x14ac:dyDescent="0.25">
      <c r="A1989" s="1" t="s">
        <v>2005</v>
      </c>
      <c r="B1989" s="2">
        <v>3.4722222222222202E-5</v>
      </c>
      <c r="C1989" s="1">
        <v>3.4722222222222202E-5</v>
      </c>
      <c r="D1989">
        <v>0.05</v>
      </c>
    </row>
    <row r="1990" spans="1:4" ht="15.75" customHeight="1" x14ac:dyDescent="0.25">
      <c r="A1990" s="1" t="s">
        <v>1949</v>
      </c>
      <c r="B1990" s="2">
        <v>5.78703703703704E-5</v>
      </c>
      <c r="C1990" s="1">
        <v>5.78703703703704E-5</v>
      </c>
      <c r="D1990">
        <v>8.3333333333333301E-2</v>
      </c>
    </row>
    <row r="1991" spans="1:4" ht="15.75" customHeight="1" x14ac:dyDescent="0.25">
      <c r="A1991" s="1" t="s">
        <v>2209</v>
      </c>
      <c r="B1991" s="2">
        <v>0</v>
      </c>
      <c r="C1991" s="1">
        <v>0</v>
      </c>
      <c r="D1991">
        <v>0</v>
      </c>
    </row>
    <row r="1992" spans="1:4" ht="15.75" customHeight="1" x14ac:dyDescent="0.25">
      <c r="A1992" s="1" t="s">
        <v>2210</v>
      </c>
      <c r="B1992" s="2">
        <v>0</v>
      </c>
      <c r="C1992" s="1">
        <v>0</v>
      </c>
      <c r="D1992">
        <v>0</v>
      </c>
    </row>
    <row r="1993" spans="1:4" ht="15.75" customHeight="1" x14ac:dyDescent="0.25">
      <c r="A1993" s="1" t="s">
        <v>2211</v>
      </c>
      <c r="B1993" s="2">
        <v>0</v>
      </c>
      <c r="C1993" s="1">
        <v>0</v>
      </c>
      <c r="D1993">
        <v>0</v>
      </c>
    </row>
    <row r="1994" spans="1:4" ht="15.75" customHeight="1" x14ac:dyDescent="0.25">
      <c r="A1994" s="1" t="s">
        <v>1983</v>
      </c>
      <c r="B1994" s="2">
        <v>4.6296296296296301E-5</v>
      </c>
      <c r="C1994" s="1">
        <v>4.6296296296296301E-5</v>
      </c>
      <c r="D1994">
        <v>6.6666666666666596E-2</v>
      </c>
    </row>
    <row r="1995" spans="1:4" ht="15.75" customHeight="1" x14ac:dyDescent="0.25">
      <c r="A1995" s="1" t="s">
        <v>1930</v>
      </c>
      <c r="B1995" s="2">
        <v>6.9444444444444404E-5</v>
      </c>
      <c r="C1995" s="1">
        <v>6.9444444444444404E-5</v>
      </c>
      <c r="D1995">
        <v>0.1</v>
      </c>
    </row>
    <row r="1996" spans="1:4" ht="15.75" customHeight="1" x14ac:dyDescent="0.25">
      <c r="A1996" s="1" t="s">
        <v>1984</v>
      </c>
      <c r="B1996" s="2">
        <v>4.6296296296296301E-5</v>
      </c>
      <c r="C1996" s="1">
        <v>4.6296296296296301E-5</v>
      </c>
      <c r="D1996">
        <v>6.6666666666666596E-2</v>
      </c>
    </row>
    <row r="1997" spans="1:4" ht="15.75" customHeight="1" x14ac:dyDescent="0.25">
      <c r="A1997" s="1" t="s">
        <v>1854</v>
      </c>
      <c r="B1997" s="2">
        <v>1.15740740740741E-4</v>
      </c>
      <c r="C1997" s="1">
        <v>1.15740740740741E-4</v>
      </c>
      <c r="D1997">
        <v>0.16666666666666699</v>
      </c>
    </row>
    <row r="1998" spans="1:4" ht="15.75" customHeight="1" x14ac:dyDescent="0.25">
      <c r="A1998" s="1" t="s">
        <v>1985</v>
      </c>
      <c r="B1998" s="2">
        <v>4.6296296296296301E-5</v>
      </c>
      <c r="C1998" s="1">
        <v>4.6296296296296301E-5</v>
      </c>
      <c r="D1998">
        <v>6.6666666666666596E-2</v>
      </c>
    </row>
    <row r="1999" spans="1:4" ht="15.75" customHeight="1" x14ac:dyDescent="0.25">
      <c r="A1999" s="1" t="s">
        <v>1950</v>
      </c>
      <c r="B1999" s="2">
        <v>5.78703703703704E-5</v>
      </c>
      <c r="C1999" s="1">
        <v>5.78703703703704E-5</v>
      </c>
      <c r="D1999">
        <v>8.3333333333333301E-2</v>
      </c>
    </row>
    <row r="2000" spans="1:4" ht="15.75" customHeight="1" x14ac:dyDescent="0.25">
      <c r="A2000" s="1" t="s">
        <v>2038</v>
      </c>
      <c r="B2000" s="2">
        <v>2.31481481481481E-5</v>
      </c>
      <c r="C2000" s="1">
        <v>2.31481481481481E-5</v>
      </c>
      <c r="D2000">
        <v>3.3333333333333298E-2</v>
      </c>
    </row>
    <row r="2001" spans="1:4" ht="15.75" customHeight="1" x14ac:dyDescent="0.25">
      <c r="A2001" s="1" t="s">
        <v>1838</v>
      </c>
      <c r="B2001" s="2">
        <v>1.2731481481481499E-4</v>
      </c>
      <c r="C2001" s="1">
        <v>1.2731481481481499E-4</v>
      </c>
      <c r="D2001">
        <v>0.18333333333333299</v>
      </c>
    </row>
    <row r="2002" spans="1:4" ht="15.75" customHeight="1" x14ac:dyDescent="0.25">
      <c r="A2002" s="1" t="s">
        <v>1951</v>
      </c>
      <c r="B2002" s="2">
        <v>5.78703703703704E-5</v>
      </c>
      <c r="C2002" s="1">
        <v>5.78703703703704E-5</v>
      </c>
      <c r="D2002">
        <v>8.3333333333333301E-2</v>
      </c>
    </row>
    <row r="2003" spans="1:4" ht="15.75" customHeight="1" x14ac:dyDescent="0.25">
      <c r="A2003" s="1" t="s">
        <v>2006</v>
      </c>
      <c r="B2003" s="2">
        <v>3.4722222222222202E-5</v>
      </c>
      <c r="C2003" s="1">
        <v>3.4722222222222202E-5</v>
      </c>
      <c r="D2003">
        <v>0.05</v>
      </c>
    </row>
    <row r="2004" spans="1:4" ht="15.75" customHeight="1" x14ac:dyDescent="0.25">
      <c r="A2004" s="1" t="s">
        <v>2039</v>
      </c>
      <c r="B2004" s="2">
        <v>2.31481481481481E-5</v>
      </c>
      <c r="C2004" s="1">
        <v>2.31481481481481E-5</v>
      </c>
      <c r="D2004">
        <v>3.3333333333333298E-2</v>
      </c>
    </row>
    <row r="2005" spans="1:4" ht="15.75" customHeight="1" x14ac:dyDescent="0.25">
      <c r="A2005" s="1" t="s">
        <v>2007</v>
      </c>
      <c r="B2005" s="2">
        <v>3.4722222222222202E-5</v>
      </c>
      <c r="C2005" s="1">
        <v>3.4722222222222202E-5</v>
      </c>
      <c r="D2005">
        <v>0.05</v>
      </c>
    </row>
    <row r="2006" spans="1:4" ht="15.75" customHeight="1" x14ac:dyDescent="0.25">
      <c r="A2006" s="1" t="s">
        <v>2008</v>
      </c>
      <c r="B2006" s="2">
        <v>3.4722222222222202E-5</v>
      </c>
      <c r="C2006" s="1">
        <v>3.4722222222222202E-5</v>
      </c>
      <c r="D2006">
        <v>0.05</v>
      </c>
    </row>
    <row r="2007" spans="1:4" ht="15.75" customHeight="1" x14ac:dyDescent="0.25">
      <c r="A2007" s="1" t="s">
        <v>2212</v>
      </c>
      <c r="B2007" s="2">
        <v>0</v>
      </c>
      <c r="C2007" s="1">
        <v>0</v>
      </c>
      <c r="D2007">
        <v>0</v>
      </c>
    </row>
    <row r="2008" spans="1:4" ht="15.75" customHeight="1" x14ac:dyDescent="0.25">
      <c r="A2008" s="1" t="s">
        <v>1895</v>
      </c>
      <c r="B2008" s="2">
        <v>8.1018518518518503E-5</v>
      </c>
      <c r="C2008" s="1">
        <v>8.1018518518518503E-5</v>
      </c>
      <c r="D2008">
        <v>0.116666666666667</v>
      </c>
    </row>
    <row r="2009" spans="1:4" ht="15.75" customHeight="1" x14ac:dyDescent="0.25">
      <c r="A2009" s="1" t="s">
        <v>1952</v>
      </c>
      <c r="B2009" s="2">
        <v>5.78703703703704E-5</v>
      </c>
      <c r="C2009" s="1">
        <v>5.78703703703704E-5</v>
      </c>
      <c r="D2009">
        <v>8.3333333333333301E-2</v>
      </c>
    </row>
    <row r="2010" spans="1:4" ht="15.75" customHeight="1" x14ac:dyDescent="0.25">
      <c r="A2010" s="1" t="s">
        <v>2064</v>
      </c>
      <c r="B2010" s="2">
        <v>1.1574074074074101E-5</v>
      </c>
      <c r="C2010" s="1">
        <v>1.1574074074074101E-5</v>
      </c>
      <c r="D2010">
        <v>1.6666666666666701E-2</v>
      </c>
    </row>
    <row r="2011" spans="1:4" ht="15.75" customHeight="1" x14ac:dyDescent="0.25">
      <c r="A2011" s="1" t="s">
        <v>1896</v>
      </c>
      <c r="B2011" s="2">
        <v>8.1018518518518503E-5</v>
      </c>
      <c r="C2011" s="1">
        <v>8.1018518518518503E-5</v>
      </c>
      <c r="D2011">
        <v>0.116666666666667</v>
      </c>
    </row>
    <row r="2012" spans="1:4" ht="15.75" customHeight="1" x14ac:dyDescent="0.25">
      <c r="A2012" s="1" t="s">
        <v>2065</v>
      </c>
      <c r="B2012" s="2">
        <v>1.1574074074074101E-5</v>
      </c>
      <c r="C2012" s="1">
        <v>1.1574074074074101E-5</v>
      </c>
      <c r="D2012">
        <v>1.6666666666666701E-2</v>
      </c>
    </row>
    <row r="2013" spans="1:4" ht="15.75" customHeight="1" x14ac:dyDescent="0.25">
      <c r="A2013" s="1" t="s">
        <v>2213</v>
      </c>
      <c r="B2013" s="2">
        <v>0</v>
      </c>
      <c r="C2013" s="1">
        <v>0</v>
      </c>
      <c r="D2013">
        <v>0</v>
      </c>
    </row>
    <row r="2014" spans="1:4" ht="15.75" customHeight="1" x14ac:dyDescent="0.25">
      <c r="A2014" s="1" t="s">
        <v>1557</v>
      </c>
      <c r="B2014" s="2">
        <v>4.8611111111111099E-4</v>
      </c>
      <c r="C2014" s="1">
        <v>4.8611111111111099E-4</v>
      </c>
      <c r="D2014">
        <v>0.7</v>
      </c>
    </row>
    <row r="2015" spans="1:4" ht="15.75" customHeight="1" x14ac:dyDescent="0.25">
      <c r="A2015" s="1" t="s">
        <v>2066</v>
      </c>
      <c r="B2015" s="2">
        <v>1.1574074074074101E-5</v>
      </c>
      <c r="C2015" s="1">
        <v>1.1574074074074101E-5</v>
      </c>
      <c r="D2015">
        <v>1.6666666666666701E-2</v>
      </c>
    </row>
    <row r="2016" spans="1:4" ht="15.75" customHeight="1" x14ac:dyDescent="0.25">
      <c r="A2016" s="1" t="s">
        <v>2067</v>
      </c>
      <c r="B2016" s="2">
        <v>1.1574074074074101E-5</v>
      </c>
      <c r="C2016" s="1">
        <v>1.1574074074074101E-5</v>
      </c>
      <c r="D2016">
        <v>1.6666666666666701E-2</v>
      </c>
    </row>
    <row r="2017" spans="1:4" ht="15.75" customHeight="1" x14ac:dyDescent="0.25">
      <c r="A2017" s="1" t="s">
        <v>2214</v>
      </c>
      <c r="B2017" s="2">
        <v>0</v>
      </c>
      <c r="C2017" s="1">
        <v>0</v>
      </c>
      <c r="D2017">
        <v>0</v>
      </c>
    </row>
    <row r="2018" spans="1:4" ht="15.75" customHeight="1" x14ac:dyDescent="0.25">
      <c r="A2018" s="1" t="s">
        <v>2068</v>
      </c>
      <c r="B2018" s="2">
        <v>1.1574074074074101E-5</v>
      </c>
      <c r="C2018" s="1">
        <v>1.1574074074074101E-5</v>
      </c>
      <c r="D2018">
        <v>1.6666666666666701E-2</v>
      </c>
    </row>
    <row r="2019" spans="1:4" ht="15.75" customHeight="1" x14ac:dyDescent="0.25">
      <c r="A2019" s="1" t="s">
        <v>1897</v>
      </c>
      <c r="B2019" s="2">
        <v>8.1018518518518503E-5</v>
      </c>
      <c r="C2019" s="1">
        <v>8.1018518518518503E-5</v>
      </c>
      <c r="D2019">
        <v>0.116666666666667</v>
      </c>
    </row>
    <row r="2020" spans="1:4" ht="15.75" customHeight="1" x14ac:dyDescent="0.25">
      <c r="A2020" s="1" t="s">
        <v>2040</v>
      </c>
      <c r="B2020" s="2">
        <v>2.31481481481481E-5</v>
      </c>
      <c r="C2020" s="1">
        <v>2.31481481481481E-5</v>
      </c>
      <c r="D2020">
        <v>3.3333333333333298E-2</v>
      </c>
    </row>
    <row r="2021" spans="1:4" ht="15.75" customHeight="1" x14ac:dyDescent="0.25">
      <c r="A2021" s="1" t="s">
        <v>1986</v>
      </c>
      <c r="B2021" s="2">
        <v>4.6296296296296301E-5</v>
      </c>
      <c r="C2021" s="1">
        <v>4.6296296296296301E-5</v>
      </c>
      <c r="D2021">
        <v>6.6666666666666596E-2</v>
      </c>
    </row>
    <row r="2022" spans="1:4" ht="15.75" customHeight="1" x14ac:dyDescent="0.25">
      <c r="A2022" s="1" t="s">
        <v>1987</v>
      </c>
      <c r="B2022" s="2">
        <v>4.6296296296296301E-5</v>
      </c>
      <c r="C2022" s="1">
        <v>4.6296296296296301E-5</v>
      </c>
      <c r="D2022">
        <v>6.6666666666666596E-2</v>
      </c>
    </row>
    <row r="2023" spans="1:4" ht="15.75" customHeight="1" x14ac:dyDescent="0.25">
      <c r="A2023" s="1" t="s">
        <v>1658</v>
      </c>
      <c r="B2023" s="2">
        <v>3.3564814814814801E-4</v>
      </c>
      <c r="C2023" s="1">
        <v>3.3564814814814801E-4</v>
      </c>
      <c r="D2023">
        <v>0.483333333333333</v>
      </c>
    </row>
    <row r="2024" spans="1:4" ht="15.75" customHeight="1" x14ac:dyDescent="0.25">
      <c r="A2024" s="1" t="s">
        <v>1882</v>
      </c>
      <c r="B2024" s="2">
        <v>9.2592592592592602E-5</v>
      </c>
      <c r="C2024" s="1">
        <v>9.2592592592592602E-5</v>
      </c>
      <c r="D2024">
        <v>0.133333333333333</v>
      </c>
    </row>
    <row r="2025" spans="1:4" ht="15.75" customHeight="1" x14ac:dyDescent="0.25">
      <c r="A2025" s="1" t="s">
        <v>1931</v>
      </c>
      <c r="B2025" s="2">
        <v>6.9444444444444404E-5</v>
      </c>
      <c r="C2025" s="1">
        <v>6.9444444444444404E-5</v>
      </c>
      <c r="D2025">
        <v>0.1</v>
      </c>
    </row>
    <row r="2026" spans="1:4" ht="15.75" customHeight="1" x14ac:dyDescent="0.25">
      <c r="A2026" s="1" t="s">
        <v>1898</v>
      </c>
      <c r="B2026" s="2">
        <v>8.1018518518518503E-5</v>
      </c>
      <c r="C2026" s="1">
        <v>8.1018518518518503E-5</v>
      </c>
      <c r="D2026">
        <v>0.116666666666667</v>
      </c>
    </row>
    <row r="2027" spans="1:4" ht="15.75" customHeight="1" x14ac:dyDescent="0.25">
      <c r="A2027" s="1" t="s">
        <v>1953</v>
      </c>
      <c r="B2027" s="2">
        <v>5.78703703703704E-5</v>
      </c>
      <c r="C2027" s="1">
        <v>5.78703703703704E-5</v>
      </c>
      <c r="D2027">
        <v>8.3333333333333301E-2</v>
      </c>
    </row>
    <row r="2028" spans="1:4" ht="15.75" customHeight="1" x14ac:dyDescent="0.25">
      <c r="A2028" s="1" t="s">
        <v>2009</v>
      </c>
      <c r="B2028" s="2">
        <v>3.4722222222222202E-5</v>
      </c>
      <c r="C2028" s="1">
        <v>3.4722222222222202E-5</v>
      </c>
      <c r="D2028">
        <v>0.05</v>
      </c>
    </row>
    <row r="2029" spans="1:4" ht="15.75" customHeight="1" x14ac:dyDescent="0.25">
      <c r="A2029" s="1" t="s">
        <v>2010</v>
      </c>
      <c r="B2029" s="2">
        <v>3.4722222222222202E-5</v>
      </c>
      <c r="C2029" s="1">
        <v>3.4722222222222202E-5</v>
      </c>
      <c r="D2029">
        <v>0.05</v>
      </c>
    </row>
    <row r="2030" spans="1:4" ht="15.75" customHeight="1" x14ac:dyDescent="0.25">
      <c r="A2030" s="1" t="s">
        <v>1753</v>
      </c>
      <c r="B2030" s="2">
        <v>2.0833333333333299E-4</v>
      </c>
      <c r="C2030" s="1">
        <v>2.0833333333333299E-4</v>
      </c>
      <c r="D2030">
        <v>0.3</v>
      </c>
    </row>
    <row r="2031" spans="1:4" ht="15.75" customHeight="1" x14ac:dyDescent="0.25">
      <c r="A2031" s="1" t="s">
        <v>2215</v>
      </c>
      <c r="B2031" s="2">
        <v>0</v>
      </c>
      <c r="C2031" s="1">
        <v>0</v>
      </c>
      <c r="D2031">
        <v>0</v>
      </c>
    </row>
    <row r="2032" spans="1:4" ht="15.75" customHeight="1" x14ac:dyDescent="0.25">
      <c r="A2032" s="1" t="s">
        <v>2216</v>
      </c>
      <c r="B2032" s="2">
        <v>0</v>
      </c>
      <c r="C2032" s="1">
        <v>0</v>
      </c>
      <c r="D2032">
        <v>0</v>
      </c>
    </row>
    <row r="2033" spans="1:4" ht="15.75" customHeight="1" x14ac:dyDescent="0.25">
      <c r="A2033" s="1" t="s">
        <v>2217</v>
      </c>
      <c r="B2033" s="2">
        <v>0</v>
      </c>
      <c r="C2033" s="1">
        <v>0</v>
      </c>
      <c r="D2033">
        <v>0</v>
      </c>
    </row>
    <row r="2034" spans="1:4" ht="15.75" customHeight="1" x14ac:dyDescent="0.25">
      <c r="A2034" s="1" t="s">
        <v>1988</v>
      </c>
      <c r="B2034" s="2">
        <v>4.6296296296296301E-5</v>
      </c>
      <c r="C2034" s="1">
        <v>4.6296296296296301E-5</v>
      </c>
      <c r="D2034">
        <v>6.6666666666666596E-2</v>
      </c>
    </row>
    <row r="2035" spans="1:4" ht="15.75" customHeight="1" x14ac:dyDescent="0.25">
      <c r="A2035" s="1" t="s">
        <v>2218</v>
      </c>
      <c r="B2035" s="2">
        <v>0</v>
      </c>
      <c r="C2035" s="1">
        <v>0</v>
      </c>
      <c r="D2035">
        <v>0</v>
      </c>
    </row>
    <row r="2036" spans="1:4" ht="15.75" customHeight="1" x14ac:dyDescent="0.25">
      <c r="A2036" s="1" t="s">
        <v>1932</v>
      </c>
      <c r="B2036" s="2">
        <v>6.9444444444444404E-5</v>
      </c>
      <c r="C2036" s="1">
        <v>6.9444444444444404E-5</v>
      </c>
      <c r="D2036">
        <v>0.1</v>
      </c>
    </row>
    <row r="2037" spans="1:4" ht="15.75" customHeight="1" x14ac:dyDescent="0.25">
      <c r="A2037" s="1" t="s">
        <v>2069</v>
      </c>
      <c r="B2037" s="2">
        <v>1.1574074074074101E-5</v>
      </c>
      <c r="C2037" s="1">
        <v>1.1574074074074101E-5</v>
      </c>
      <c r="D2037">
        <v>1.6666666666666701E-2</v>
      </c>
    </row>
    <row r="2038" spans="1:4" ht="15.75" customHeight="1" x14ac:dyDescent="0.25">
      <c r="A2038" s="1" t="s">
        <v>1954</v>
      </c>
      <c r="B2038" s="2">
        <v>5.78703703703704E-5</v>
      </c>
      <c r="C2038" s="1">
        <v>5.78703703703704E-5</v>
      </c>
      <c r="D2038">
        <v>8.3333333333333301E-2</v>
      </c>
    </row>
    <row r="2039" spans="1:4" ht="15.75" customHeight="1" x14ac:dyDescent="0.25">
      <c r="A2039" s="1" t="s">
        <v>2219</v>
      </c>
      <c r="B2039" s="2">
        <v>0</v>
      </c>
      <c r="C2039" s="1">
        <v>0</v>
      </c>
      <c r="D2039">
        <v>0</v>
      </c>
    </row>
    <row r="2040" spans="1:4" ht="15.75" customHeight="1" x14ac:dyDescent="0.25">
      <c r="A2040" s="1" t="s">
        <v>1933</v>
      </c>
      <c r="B2040" s="2">
        <v>6.9444444444444404E-5</v>
      </c>
      <c r="C2040" s="1">
        <v>6.9444444444444404E-5</v>
      </c>
      <c r="D2040">
        <v>0.1</v>
      </c>
    </row>
    <row r="2041" spans="1:4" ht="15.75" customHeight="1" x14ac:dyDescent="0.25">
      <c r="A2041" s="1" t="s">
        <v>1934</v>
      </c>
      <c r="B2041" s="2">
        <v>6.9444444444444404E-5</v>
      </c>
      <c r="C2041" s="1">
        <v>6.9444444444444404E-5</v>
      </c>
      <c r="D2041">
        <v>0.1</v>
      </c>
    </row>
    <row r="2042" spans="1:4" ht="15.75" customHeight="1" x14ac:dyDescent="0.25">
      <c r="A2042" s="1" t="s">
        <v>2070</v>
      </c>
      <c r="B2042" s="2">
        <v>1.1574074074074101E-5</v>
      </c>
      <c r="C2042" s="1">
        <v>1.1574074074074101E-5</v>
      </c>
      <c r="D2042">
        <v>1.6666666666666701E-2</v>
      </c>
    </row>
    <row r="2043" spans="1:4" ht="15.75" customHeight="1" x14ac:dyDescent="0.25">
      <c r="A2043" s="1" t="s">
        <v>1839</v>
      </c>
      <c r="B2043" s="2">
        <v>1.2731481481481499E-4</v>
      </c>
      <c r="C2043" s="1">
        <v>1.2731481481481499E-4</v>
      </c>
      <c r="D2043">
        <v>0.18333333333333299</v>
      </c>
    </row>
    <row r="2044" spans="1:4" ht="15.75" customHeight="1" x14ac:dyDescent="0.25">
      <c r="A2044" s="1" t="s">
        <v>2220</v>
      </c>
      <c r="B2044" s="2">
        <v>0</v>
      </c>
      <c r="C2044" s="1">
        <v>0</v>
      </c>
      <c r="D2044">
        <v>0</v>
      </c>
    </row>
    <row r="2045" spans="1:4" ht="15.75" customHeight="1" x14ac:dyDescent="0.25">
      <c r="A2045" s="1" t="s">
        <v>1813</v>
      </c>
      <c r="B2045" s="2">
        <v>1.50462962962963E-4</v>
      </c>
      <c r="C2045" s="1">
        <v>1.50462962962963E-4</v>
      </c>
      <c r="D2045">
        <v>0.21666666666666601</v>
      </c>
    </row>
    <row r="2046" spans="1:4" ht="15.75" customHeight="1" x14ac:dyDescent="0.25">
      <c r="A2046" s="1" t="s">
        <v>1874</v>
      </c>
      <c r="B2046" s="2">
        <v>9.2592592592592602E-5</v>
      </c>
      <c r="C2046" s="1">
        <v>9.2592592592592602E-5</v>
      </c>
      <c r="D2046">
        <v>0.133333333333333</v>
      </c>
    </row>
    <row r="2047" spans="1:4" ht="15.75" customHeight="1" x14ac:dyDescent="0.25">
      <c r="A2047" s="1" t="s">
        <v>2221</v>
      </c>
      <c r="B2047" s="2">
        <v>0</v>
      </c>
      <c r="C2047" s="1">
        <v>0</v>
      </c>
      <c r="D2047">
        <v>0</v>
      </c>
    </row>
    <row r="2048" spans="1:4" ht="15.75" customHeight="1" x14ac:dyDescent="0.25">
      <c r="A2048" s="1" t="s">
        <v>1769</v>
      </c>
      <c r="B2048" s="2">
        <v>1.9675925925925899E-4</v>
      </c>
      <c r="C2048" s="1">
        <v>1.9675925925925899E-4</v>
      </c>
      <c r="D2048">
        <v>0.28333333333333299</v>
      </c>
    </row>
    <row r="2049" spans="1:4" ht="15.75" customHeight="1" x14ac:dyDescent="0.25">
      <c r="A2049" s="1" t="s">
        <v>2071</v>
      </c>
      <c r="B2049" s="2">
        <v>1.1574074074074101E-5</v>
      </c>
      <c r="C2049" s="1">
        <v>1.1574074074074101E-5</v>
      </c>
      <c r="D2049">
        <v>1.6666666666666701E-2</v>
      </c>
    </row>
    <row r="2050" spans="1:4" ht="15.75" customHeight="1" x14ac:dyDescent="0.25">
      <c r="A2050" s="1" t="s">
        <v>2222</v>
      </c>
      <c r="B2050" s="2">
        <v>0</v>
      </c>
      <c r="C2050" s="1">
        <v>0</v>
      </c>
      <c r="D2050">
        <v>0</v>
      </c>
    </row>
    <row r="2051" spans="1:4" ht="15.75" customHeight="1" x14ac:dyDescent="0.25">
      <c r="A2051" s="1" t="s">
        <v>2223</v>
      </c>
      <c r="B2051" s="2">
        <v>0</v>
      </c>
      <c r="C2051" s="1">
        <v>0</v>
      </c>
      <c r="D2051">
        <v>0</v>
      </c>
    </row>
    <row r="2052" spans="1:4" ht="15.75" customHeight="1" x14ac:dyDescent="0.25">
      <c r="A2052" s="1" t="s">
        <v>1955</v>
      </c>
      <c r="B2052" s="2">
        <v>5.78703703703704E-5</v>
      </c>
      <c r="C2052" s="1">
        <v>5.78703703703704E-5</v>
      </c>
      <c r="D2052">
        <v>8.3333333333333301E-2</v>
      </c>
    </row>
    <row r="2053" spans="1:4" ht="15.75" customHeight="1" x14ac:dyDescent="0.25">
      <c r="A2053" s="1" t="s">
        <v>1956</v>
      </c>
      <c r="B2053" s="2">
        <v>5.78703703703704E-5</v>
      </c>
      <c r="C2053" s="1">
        <v>5.78703703703704E-5</v>
      </c>
      <c r="D2053">
        <v>8.3333333333333301E-2</v>
      </c>
    </row>
    <row r="2054" spans="1:4" ht="15.75" customHeight="1" x14ac:dyDescent="0.25">
      <c r="A2054" s="1" t="s">
        <v>1899</v>
      </c>
      <c r="B2054" s="2">
        <v>8.1018518518518503E-5</v>
      </c>
      <c r="C2054" s="1">
        <v>8.1018518518518503E-5</v>
      </c>
      <c r="D2054">
        <v>0.116666666666667</v>
      </c>
    </row>
    <row r="2055" spans="1:4" ht="15.75" customHeight="1" x14ac:dyDescent="0.25">
      <c r="A2055" s="1" t="s">
        <v>1673</v>
      </c>
      <c r="B2055" s="2">
        <v>3.1250000000000001E-4</v>
      </c>
      <c r="C2055" s="1">
        <v>3.1250000000000001E-4</v>
      </c>
      <c r="D2055">
        <v>0.45</v>
      </c>
    </row>
    <row r="2056" spans="1:4" ht="15.75" customHeight="1" x14ac:dyDescent="0.25">
      <c r="A2056" s="1" t="s">
        <v>1935</v>
      </c>
      <c r="B2056" s="2">
        <v>6.9444444444444404E-5</v>
      </c>
      <c r="C2056" s="1">
        <v>6.9444444444444404E-5</v>
      </c>
      <c r="D2056">
        <v>0.1</v>
      </c>
    </row>
    <row r="2057" spans="1:4" ht="15.75" customHeight="1" x14ac:dyDescent="0.25">
      <c r="A2057" s="1" t="s">
        <v>1875</v>
      </c>
      <c r="B2057" s="2">
        <v>9.2592592592592602E-5</v>
      </c>
      <c r="C2057" s="1">
        <v>9.2592592592592602E-5</v>
      </c>
      <c r="D2057">
        <v>0.133333333333333</v>
      </c>
    </row>
    <row r="2058" spans="1:4" ht="15.75" customHeight="1" x14ac:dyDescent="0.25">
      <c r="A2058" s="1" t="s">
        <v>2011</v>
      </c>
      <c r="B2058" s="2">
        <v>3.4722222222222202E-5</v>
      </c>
      <c r="C2058" s="1">
        <v>3.4722222222222202E-5</v>
      </c>
      <c r="D2058">
        <v>0.05</v>
      </c>
    </row>
    <row r="2059" spans="1:4" ht="15.75" customHeight="1" x14ac:dyDescent="0.25">
      <c r="A2059" s="1" t="s">
        <v>1855</v>
      </c>
      <c r="B2059" s="2">
        <v>1.15740740740741E-4</v>
      </c>
      <c r="C2059" s="1">
        <v>1.15740740740741E-4</v>
      </c>
      <c r="D2059">
        <v>0.16666666666666699</v>
      </c>
    </row>
    <row r="2060" spans="1:4" ht="15.75" customHeight="1" x14ac:dyDescent="0.25">
      <c r="A2060" s="1" t="s">
        <v>2072</v>
      </c>
      <c r="B2060" s="2">
        <v>1.1574074074074101E-5</v>
      </c>
      <c r="C2060" s="1">
        <v>1.1574074074074101E-5</v>
      </c>
      <c r="D2060">
        <v>1.6666666666666701E-2</v>
      </c>
    </row>
    <row r="2061" spans="1:4" ht="15.75" customHeight="1" x14ac:dyDescent="0.25">
      <c r="A2061" s="1" t="s">
        <v>1957</v>
      </c>
      <c r="B2061" s="2">
        <v>5.78703703703704E-5</v>
      </c>
      <c r="C2061" s="1">
        <v>5.78703703703704E-5</v>
      </c>
      <c r="D2061">
        <v>8.3333333333333301E-2</v>
      </c>
    </row>
    <row r="2062" spans="1:4" ht="15.75" customHeight="1" x14ac:dyDescent="0.25">
      <c r="A2062" s="1" t="s">
        <v>2041</v>
      </c>
      <c r="B2062" s="2">
        <v>2.31481481481481E-5</v>
      </c>
      <c r="C2062" s="1">
        <v>2.31481481481481E-5</v>
      </c>
      <c r="D2062">
        <v>3.3333333333333298E-2</v>
      </c>
    </row>
    <row r="2063" spans="1:4" ht="15.75" customHeight="1" x14ac:dyDescent="0.25">
      <c r="A2063" s="1" t="s">
        <v>2073</v>
      </c>
      <c r="B2063" s="2">
        <v>1.1574074074074101E-5</v>
      </c>
      <c r="C2063" s="1">
        <v>1.1574074074074101E-5</v>
      </c>
      <c r="D2063">
        <v>1.6666666666666701E-2</v>
      </c>
    </row>
    <row r="2064" spans="1:4" ht="15.75" customHeight="1" x14ac:dyDescent="0.25">
      <c r="A2064" s="1" t="s">
        <v>2012</v>
      </c>
      <c r="B2064" s="2">
        <v>3.4722222222222202E-5</v>
      </c>
      <c r="C2064" s="1">
        <v>3.4722222222222202E-5</v>
      </c>
      <c r="D2064">
        <v>0.05</v>
      </c>
    </row>
    <row r="2065" spans="1:4" ht="15.75" customHeight="1" x14ac:dyDescent="0.25">
      <c r="A2065" s="1" t="s">
        <v>2224</v>
      </c>
      <c r="B2065" s="2">
        <v>0</v>
      </c>
      <c r="C2065" s="1">
        <v>0</v>
      </c>
      <c r="D2065">
        <v>0</v>
      </c>
    </row>
    <row r="2066" spans="1:4" ht="15.75" customHeight="1" x14ac:dyDescent="0.25">
      <c r="A2066" s="1" t="s">
        <v>2225</v>
      </c>
      <c r="B2066" s="2">
        <v>0</v>
      </c>
      <c r="C2066" s="1">
        <v>0</v>
      </c>
      <c r="D2066">
        <v>0</v>
      </c>
    </row>
    <row r="2067" spans="1:4" ht="15.75" customHeight="1" x14ac:dyDescent="0.25">
      <c r="A2067" s="1" t="s">
        <v>2074</v>
      </c>
      <c r="B2067" s="2">
        <v>1.1574074074074101E-5</v>
      </c>
      <c r="C2067" s="1">
        <v>1.1574074074074101E-5</v>
      </c>
      <c r="D2067">
        <v>1.6666666666666701E-2</v>
      </c>
    </row>
    <row r="2068" spans="1:4" ht="15.75" customHeight="1" x14ac:dyDescent="0.25">
      <c r="A2068" s="1" t="s">
        <v>1754</v>
      </c>
      <c r="B2068" s="2">
        <v>2.0833333333333299E-4</v>
      </c>
      <c r="C2068" s="1">
        <v>2.0833333333333299E-4</v>
      </c>
      <c r="D2068">
        <v>0.3</v>
      </c>
    </row>
    <row r="2069" spans="1:4" ht="15.75" customHeight="1" x14ac:dyDescent="0.25">
      <c r="A2069" s="1" t="s">
        <v>1824</v>
      </c>
      <c r="B2069" s="2">
        <v>1.38888888888889E-4</v>
      </c>
      <c r="C2069" s="1">
        <v>1.38888888888889E-4</v>
      </c>
      <c r="D2069">
        <v>0.2</v>
      </c>
    </row>
    <row r="2070" spans="1:4" ht="15.75" customHeight="1" x14ac:dyDescent="0.25">
      <c r="A2070" s="1" t="s">
        <v>1840</v>
      </c>
      <c r="B2070" s="2">
        <v>1.2731481481481499E-4</v>
      </c>
      <c r="C2070" s="1">
        <v>1.2731481481481499E-4</v>
      </c>
      <c r="D2070">
        <v>0.18333333333333299</v>
      </c>
    </row>
    <row r="2071" spans="1:4" ht="15.75" customHeight="1" x14ac:dyDescent="0.25">
      <c r="A2071" s="1" t="s">
        <v>1958</v>
      </c>
      <c r="B2071" s="2">
        <v>5.78703703703704E-5</v>
      </c>
      <c r="C2071" s="1">
        <v>5.78703703703704E-5</v>
      </c>
      <c r="D2071">
        <v>8.3333333333333301E-2</v>
      </c>
    </row>
    <row r="2072" spans="1:4" ht="15.75" customHeight="1" x14ac:dyDescent="0.25">
      <c r="A2072" s="1" t="s">
        <v>1900</v>
      </c>
      <c r="B2072" s="2">
        <v>8.1018518518518503E-5</v>
      </c>
      <c r="C2072" s="1">
        <v>8.1018518518518503E-5</v>
      </c>
      <c r="D2072">
        <v>0.116666666666667</v>
      </c>
    </row>
    <row r="2073" spans="1:4" ht="15.75" customHeight="1" x14ac:dyDescent="0.25">
      <c r="A2073" s="1" t="s">
        <v>1901</v>
      </c>
      <c r="B2073" s="2">
        <v>8.1018518518518503E-5</v>
      </c>
      <c r="C2073" s="1">
        <v>8.1018518518518503E-5</v>
      </c>
      <c r="D2073">
        <v>0.116666666666667</v>
      </c>
    </row>
    <row r="2074" spans="1:4" ht="15.75" customHeight="1" x14ac:dyDescent="0.25">
      <c r="A2074" s="1" t="s">
        <v>2042</v>
      </c>
      <c r="B2074" s="2">
        <v>2.31481481481481E-5</v>
      </c>
      <c r="C2074" s="1">
        <v>2.31481481481481E-5</v>
      </c>
      <c r="D2074">
        <v>3.3333333333333298E-2</v>
      </c>
    </row>
    <row r="2075" spans="1:4" ht="15.75" customHeight="1" x14ac:dyDescent="0.25">
      <c r="A2075" s="1" t="s">
        <v>1902</v>
      </c>
      <c r="B2075" s="2">
        <v>8.1018518518518503E-5</v>
      </c>
      <c r="C2075" s="1">
        <v>8.1018518518518503E-5</v>
      </c>
      <c r="D2075">
        <v>0.116666666666667</v>
      </c>
    </row>
    <row r="2076" spans="1:4" ht="15.75" customHeight="1" x14ac:dyDescent="0.25">
      <c r="A2076" s="1" t="s">
        <v>2043</v>
      </c>
      <c r="B2076" s="2">
        <v>2.31481481481481E-5</v>
      </c>
      <c r="C2076" s="1">
        <v>2.31481481481481E-5</v>
      </c>
      <c r="D2076">
        <v>3.3333333333333298E-2</v>
      </c>
    </row>
    <row r="2077" spans="1:4" ht="15.75" customHeight="1" x14ac:dyDescent="0.25">
      <c r="A2077" s="1" t="s">
        <v>1568</v>
      </c>
      <c r="B2077" s="2">
        <v>4.6296296296296298E-4</v>
      </c>
      <c r="C2077" s="1">
        <v>4.6296296296296298E-4</v>
      </c>
      <c r="D2077">
        <v>0.66666666666666596</v>
      </c>
    </row>
    <row r="2078" spans="1:4" ht="15.75" customHeight="1" x14ac:dyDescent="0.25">
      <c r="A2078" s="1" t="s">
        <v>2075</v>
      </c>
      <c r="B2078" s="2">
        <v>1.1574074074074101E-5</v>
      </c>
      <c r="C2078" s="1">
        <v>1.1574074074074101E-5</v>
      </c>
      <c r="D2078">
        <v>1.6666666666666701E-2</v>
      </c>
    </row>
    <row r="2079" spans="1:4" ht="15.75" customHeight="1" x14ac:dyDescent="0.25">
      <c r="A2079" s="1" t="s">
        <v>2013</v>
      </c>
      <c r="B2079" s="2">
        <v>3.4722222222222202E-5</v>
      </c>
      <c r="C2079" s="1">
        <v>3.4722222222222202E-5</v>
      </c>
      <c r="D2079">
        <v>0.05</v>
      </c>
    </row>
    <row r="2080" spans="1:4" ht="15.75" customHeight="1" x14ac:dyDescent="0.25">
      <c r="A2080" s="1" t="s">
        <v>2226</v>
      </c>
      <c r="B2080" s="2">
        <v>0</v>
      </c>
      <c r="C2080" s="1">
        <v>0</v>
      </c>
      <c r="D2080">
        <v>0</v>
      </c>
    </row>
    <row r="2081" spans="1:4" ht="15.75" customHeight="1" x14ac:dyDescent="0.25">
      <c r="A2081" s="1" t="s">
        <v>2076</v>
      </c>
      <c r="B2081" s="2">
        <v>1.1574074074074101E-5</v>
      </c>
      <c r="C2081" s="1">
        <v>1.1574074074074101E-5</v>
      </c>
      <c r="D2081">
        <v>1.6666666666666701E-2</v>
      </c>
    </row>
    <row r="2082" spans="1:4" ht="15.75" customHeight="1" x14ac:dyDescent="0.25">
      <c r="A2082" s="1" t="s">
        <v>2014</v>
      </c>
      <c r="B2082" s="2">
        <v>3.4722222222222202E-5</v>
      </c>
      <c r="C2082" s="1">
        <v>3.4722222222222202E-5</v>
      </c>
      <c r="D2082">
        <v>0.05</v>
      </c>
    </row>
    <row r="2083" spans="1:4" ht="15.75" customHeight="1" x14ac:dyDescent="0.25">
      <c r="A2083" s="1" t="s">
        <v>2077</v>
      </c>
      <c r="B2083" s="2">
        <v>1.1574074074074101E-5</v>
      </c>
      <c r="C2083" s="1">
        <v>1.1574074074074101E-5</v>
      </c>
      <c r="D2083">
        <v>1.6666666666666701E-2</v>
      </c>
    </row>
    <row r="2084" spans="1:4" ht="15.75" customHeight="1" x14ac:dyDescent="0.25">
      <c r="A2084" s="1" t="s">
        <v>1989</v>
      </c>
      <c r="B2084" s="2">
        <v>4.6296296296296301E-5</v>
      </c>
      <c r="C2084" s="1">
        <v>4.6296296296296301E-5</v>
      </c>
      <c r="D2084">
        <v>6.6666666666666596E-2</v>
      </c>
    </row>
    <row r="2085" spans="1:4" ht="15.75" customHeight="1" x14ac:dyDescent="0.25">
      <c r="A2085" s="1" t="s">
        <v>2044</v>
      </c>
      <c r="B2085" s="2">
        <v>2.31481481481481E-5</v>
      </c>
      <c r="C2085" s="1">
        <v>2.31481481481481E-5</v>
      </c>
      <c r="D2085">
        <v>3.3333333333333298E-2</v>
      </c>
    </row>
    <row r="2086" spans="1:4" ht="15.75" customHeight="1" x14ac:dyDescent="0.25">
      <c r="A2086" s="1" t="s">
        <v>2227</v>
      </c>
      <c r="B2086" s="2">
        <v>0</v>
      </c>
      <c r="C2086" s="1">
        <v>0</v>
      </c>
      <c r="D2086">
        <v>0</v>
      </c>
    </row>
    <row r="2087" spans="1:4" ht="15.75" customHeight="1" x14ac:dyDescent="0.25">
      <c r="A2087" s="1" t="s">
        <v>1959</v>
      </c>
      <c r="B2087" s="2">
        <v>5.78703703703704E-5</v>
      </c>
      <c r="C2087" s="1">
        <v>5.78703703703704E-5</v>
      </c>
      <c r="D2087">
        <v>8.3333333333333301E-2</v>
      </c>
    </row>
    <row r="2088" spans="1:4" ht="15.75" customHeight="1" x14ac:dyDescent="0.25">
      <c r="A2088" s="1" t="s">
        <v>1825</v>
      </c>
      <c r="B2088" s="2">
        <v>1.38888888888889E-4</v>
      </c>
      <c r="C2088" s="1">
        <v>1.38888888888889E-4</v>
      </c>
      <c r="D2088">
        <v>0.2</v>
      </c>
    </row>
    <row r="2089" spans="1:4" ht="15.75" customHeight="1" x14ac:dyDescent="0.25">
      <c r="A2089" s="1" t="s">
        <v>1990</v>
      </c>
      <c r="B2089" s="2">
        <v>4.6296296296296301E-5</v>
      </c>
      <c r="C2089" s="1">
        <v>4.6296296296296301E-5</v>
      </c>
      <c r="D2089">
        <v>6.6666666666666596E-2</v>
      </c>
    </row>
    <row r="2090" spans="1:4" ht="15.75" customHeight="1" x14ac:dyDescent="0.25">
      <c r="A2090" s="1" t="s">
        <v>1991</v>
      </c>
      <c r="B2090" s="2">
        <v>4.6296296296296301E-5</v>
      </c>
      <c r="C2090" s="1">
        <v>4.6296296296296301E-5</v>
      </c>
      <c r="D2090">
        <v>6.6666666666666596E-2</v>
      </c>
    </row>
    <row r="2091" spans="1:4" ht="15.75" customHeight="1" x14ac:dyDescent="0.25">
      <c r="A2091" s="1" t="s">
        <v>2045</v>
      </c>
      <c r="B2091" s="2">
        <v>2.31481481481481E-5</v>
      </c>
      <c r="C2091" s="1">
        <v>2.31481481481481E-5</v>
      </c>
      <c r="D2091">
        <v>3.3333333333333298E-2</v>
      </c>
    </row>
    <row r="2092" spans="1:4" ht="15.75" customHeight="1" x14ac:dyDescent="0.25">
      <c r="A2092" s="1" t="s">
        <v>2228</v>
      </c>
      <c r="B2092" s="2">
        <v>0</v>
      </c>
      <c r="C2092" s="1">
        <v>0</v>
      </c>
      <c r="D2092">
        <v>0</v>
      </c>
    </row>
    <row r="2093" spans="1:4" ht="15.75" customHeight="1" x14ac:dyDescent="0.25">
      <c r="A2093" s="1" t="s">
        <v>2015</v>
      </c>
      <c r="B2093" s="2">
        <v>3.4722222222222202E-5</v>
      </c>
      <c r="C2093" s="1">
        <v>3.4722222222222202E-5</v>
      </c>
      <c r="D2093">
        <v>0.05</v>
      </c>
    </row>
    <row r="2094" spans="1:4" ht="15.75" customHeight="1" x14ac:dyDescent="0.25">
      <c r="A2094" s="1" t="s">
        <v>1960</v>
      </c>
      <c r="B2094" s="2">
        <v>5.78703703703704E-5</v>
      </c>
      <c r="C2094" s="1">
        <v>5.78703703703704E-5</v>
      </c>
      <c r="D2094">
        <v>8.3333333333333301E-2</v>
      </c>
    </row>
    <row r="2095" spans="1:4" ht="15.75" customHeight="1" x14ac:dyDescent="0.25">
      <c r="A2095" s="1" t="s">
        <v>2078</v>
      </c>
      <c r="B2095" s="2">
        <v>1.1574074074074101E-5</v>
      </c>
      <c r="C2095" s="1">
        <v>1.1574074074074101E-5</v>
      </c>
      <c r="D2095">
        <v>1.6666666666666701E-2</v>
      </c>
    </row>
    <row r="2096" spans="1:4" ht="15.75" customHeight="1" x14ac:dyDescent="0.25">
      <c r="A2096" s="1" t="s">
        <v>2079</v>
      </c>
      <c r="B2096" s="2">
        <v>1.1574074074074101E-5</v>
      </c>
      <c r="C2096" s="1">
        <v>1.1574074074074101E-5</v>
      </c>
      <c r="D2096">
        <v>1.6666666666666701E-2</v>
      </c>
    </row>
    <row r="2097" spans="1:4" ht="15.75" customHeight="1" x14ac:dyDescent="0.25">
      <c r="A2097" s="1" t="s">
        <v>1961</v>
      </c>
      <c r="B2097" s="2">
        <v>5.78703703703704E-5</v>
      </c>
      <c r="C2097" s="1">
        <v>5.78703703703704E-5</v>
      </c>
      <c r="D2097">
        <v>8.3333333333333301E-2</v>
      </c>
    </row>
    <row r="2098" spans="1:4" ht="15.75" customHeight="1" x14ac:dyDescent="0.25">
      <c r="A2098" s="1" t="s">
        <v>1962</v>
      </c>
      <c r="B2098" s="2">
        <v>5.78703703703704E-5</v>
      </c>
      <c r="C2098" s="1">
        <v>5.78703703703704E-5</v>
      </c>
      <c r="D2098">
        <v>8.3333333333333301E-2</v>
      </c>
    </row>
    <row r="2099" spans="1:4" ht="15.75" customHeight="1" x14ac:dyDescent="0.25">
      <c r="A2099" s="1" t="s">
        <v>2016</v>
      </c>
      <c r="B2099" s="2">
        <v>3.4722222222222202E-5</v>
      </c>
      <c r="C2099" s="1">
        <v>3.4722222222222202E-5</v>
      </c>
      <c r="D2099">
        <v>0.05</v>
      </c>
    </row>
    <row r="2100" spans="1:4" ht="15.75" customHeight="1" x14ac:dyDescent="0.25">
      <c r="A2100" s="1" t="s">
        <v>2080</v>
      </c>
      <c r="B2100" s="2">
        <v>1.1574074074074101E-5</v>
      </c>
      <c r="C2100" s="1">
        <v>1.1574074074074101E-5</v>
      </c>
      <c r="D2100">
        <v>1.6666666666666701E-2</v>
      </c>
    </row>
    <row r="2101" spans="1:4" ht="15.75" customHeight="1" x14ac:dyDescent="0.25">
      <c r="A2101" s="1" t="s">
        <v>2017</v>
      </c>
      <c r="B2101" s="2">
        <v>3.4722222222222202E-5</v>
      </c>
      <c r="C2101" s="1">
        <v>3.4722222222222202E-5</v>
      </c>
      <c r="D2101">
        <v>0.05</v>
      </c>
    </row>
    <row r="2102" spans="1:4" ht="15.75" customHeight="1" x14ac:dyDescent="0.25">
      <c r="A2102" s="1" t="s">
        <v>1992</v>
      </c>
      <c r="B2102" s="2">
        <v>4.6296296296296301E-5</v>
      </c>
      <c r="C2102" s="1">
        <v>4.6296296296296301E-5</v>
      </c>
      <c r="D2102">
        <v>6.6666666666666596E-2</v>
      </c>
    </row>
    <row r="2103" spans="1:4" ht="15.75" customHeight="1" x14ac:dyDescent="0.25">
      <c r="A2103" s="1" t="s">
        <v>1993</v>
      </c>
      <c r="B2103" s="2">
        <v>4.6296296296296301E-5</v>
      </c>
      <c r="C2103" s="1">
        <v>4.6296296296296301E-5</v>
      </c>
      <c r="D2103">
        <v>6.6666666666666596E-2</v>
      </c>
    </row>
    <row r="2104" spans="1:4" ht="15.75" customHeight="1" x14ac:dyDescent="0.25">
      <c r="A2104" s="1" t="s">
        <v>1876</v>
      </c>
      <c r="B2104" s="2">
        <v>9.2592592592592602E-5</v>
      </c>
      <c r="C2104" s="1">
        <v>9.2592592592592602E-5</v>
      </c>
      <c r="D2104">
        <v>0.133333333333333</v>
      </c>
    </row>
    <row r="2105" spans="1:4" ht="15.75" customHeight="1" x14ac:dyDescent="0.25">
      <c r="A2105" s="1" t="s">
        <v>2018</v>
      </c>
      <c r="B2105" s="2">
        <v>3.4722222222222202E-5</v>
      </c>
      <c r="C2105" s="1">
        <v>3.4722222222222202E-5</v>
      </c>
      <c r="D2105">
        <v>0.05</v>
      </c>
    </row>
    <row r="2106" spans="1:4" ht="15.75" customHeight="1" x14ac:dyDescent="0.25">
      <c r="A2106" s="1" t="s">
        <v>1963</v>
      </c>
      <c r="B2106" s="2">
        <v>5.78703703703704E-5</v>
      </c>
      <c r="C2106" s="1">
        <v>5.78703703703704E-5</v>
      </c>
      <c r="D2106">
        <v>8.3333333333333301E-2</v>
      </c>
    </row>
    <row r="2107" spans="1:4" ht="15.75" customHeight="1" x14ac:dyDescent="0.25">
      <c r="A2107" s="1" t="s">
        <v>2081</v>
      </c>
      <c r="B2107" s="2">
        <v>1.1574074074074101E-5</v>
      </c>
      <c r="C2107" s="1">
        <v>1.1574074074074101E-5</v>
      </c>
      <c r="D2107">
        <v>1.6666666666666701E-2</v>
      </c>
    </row>
    <row r="2108" spans="1:4" ht="15.75" customHeight="1" x14ac:dyDescent="0.25">
      <c r="A2108" s="1" t="s">
        <v>2229</v>
      </c>
      <c r="B2108" s="2">
        <v>0</v>
      </c>
      <c r="C2108" s="1">
        <v>0</v>
      </c>
      <c r="D2108">
        <v>0</v>
      </c>
    </row>
    <row r="2109" spans="1:4" ht="15.75" customHeight="1" x14ac:dyDescent="0.25">
      <c r="A2109" s="1" t="s">
        <v>2230</v>
      </c>
      <c r="B2109" s="2">
        <v>0</v>
      </c>
      <c r="C2109" s="1">
        <v>0</v>
      </c>
      <c r="D2109">
        <v>0</v>
      </c>
    </row>
    <row r="2110" spans="1:4" ht="15.75" customHeight="1" x14ac:dyDescent="0.25">
      <c r="A2110" s="1" t="s">
        <v>2231</v>
      </c>
      <c r="B2110" s="2">
        <v>0</v>
      </c>
      <c r="C2110" s="1">
        <v>0</v>
      </c>
      <c r="D2110">
        <v>0</v>
      </c>
    </row>
    <row r="2111" spans="1:4" ht="15.75" customHeight="1" x14ac:dyDescent="0.25">
      <c r="A2111" s="1" t="s">
        <v>2232</v>
      </c>
      <c r="B2111" s="2">
        <v>0</v>
      </c>
      <c r="C2111" s="1">
        <v>0</v>
      </c>
      <c r="D2111">
        <v>0</v>
      </c>
    </row>
    <row r="2112" spans="1:4" ht="15.75" customHeight="1" x14ac:dyDescent="0.25">
      <c r="A2112" s="1" t="s">
        <v>2233</v>
      </c>
      <c r="B2112" s="2">
        <v>0</v>
      </c>
      <c r="C2112" s="1">
        <v>0</v>
      </c>
      <c r="D2112">
        <v>0</v>
      </c>
    </row>
    <row r="2113" spans="1:4" ht="15.75" customHeight="1" x14ac:dyDescent="0.25">
      <c r="A2113" s="1" t="s">
        <v>2234</v>
      </c>
      <c r="B2113" s="2">
        <v>0</v>
      </c>
      <c r="C2113" s="1">
        <v>0</v>
      </c>
      <c r="D2113">
        <v>0</v>
      </c>
    </row>
    <row r="2114" spans="1:4" ht="15.75" customHeight="1" x14ac:dyDescent="0.25">
      <c r="A2114" s="1" t="s">
        <v>2235</v>
      </c>
      <c r="B2114" s="2">
        <v>0</v>
      </c>
      <c r="C2114" s="1">
        <v>0</v>
      </c>
      <c r="D2114">
        <v>0</v>
      </c>
    </row>
    <row r="2115" spans="1:4" ht="15.75" customHeight="1" x14ac:dyDescent="0.25">
      <c r="A2115" s="1" t="s">
        <v>2236</v>
      </c>
      <c r="B2115" s="2">
        <v>0</v>
      </c>
      <c r="C2115" s="1">
        <v>0</v>
      </c>
      <c r="D2115">
        <v>0</v>
      </c>
    </row>
    <row r="2116" spans="1:4" ht="15.75" customHeight="1" x14ac:dyDescent="0.25">
      <c r="A2116" s="1" t="s">
        <v>2237</v>
      </c>
      <c r="B2116" s="2">
        <v>0</v>
      </c>
      <c r="C2116" s="1">
        <v>0</v>
      </c>
      <c r="D2116">
        <v>0</v>
      </c>
    </row>
    <row r="2117" spans="1:4" ht="15.75" customHeight="1" x14ac:dyDescent="0.25">
      <c r="A2117" s="1" t="s">
        <v>2238</v>
      </c>
      <c r="B2117" s="2">
        <v>0</v>
      </c>
      <c r="C2117" s="1">
        <v>0</v>
      </c>
      <c r="D2117">
        <v>0</v>
      </c>
    </row>
    <row r="2118" spans="1:4" ht="15.75" customHeight="1" x14ac:dyDescent="0.25">
      <c r="A2118" s="1" t="s">
        <v>2239</v>
      </c>
      <c r="B2118" s="2">
        <v>0</v>
      </c>
      <c r="C2118" s="1">
        <v>0</v>
      </c>
      <c r="D2118">
        <v>0</v>
      </c>
    </row>
    <row r="2119" spans="1:4" ht="15.75" customHeight="1" x14ac:dyDescent="0.25">
      <c r="A2119" s="1" t="s">
        <v>2240</v>
      </c>
      <c r="B2119" s="2">
        <v>0</v>
      </c>
      <c r="C2119" s="1">
        <v>0</v>
      </c>
      <c r="D2119">
        <v>0</v>
      </c>
    </row>
    <row r="2120" spans="1:4" ht="15.75" customHeight="1" x14ac:dyDescent="0.25">
      <c r="A2120" s="1" t="s">
        <v>2241</v>
      </c>
      <c r="B2120" s="2">
        <v>0</v>
      </c>
      <c r="C2120" s="1">
        <v>0</v>
      </c>
      <c r="D2120">
        <v>0</v>
      </c>
    </row>
    <row r="2121" spans="1:4" ht="15.75" customHeight="1" x14ac:dyDescent="0.25">
      <c r="A2121" s="1" t="s">
        <v>2242</v>
      </c>
      <c r="B2121" s="2">
        <v>0</v>
      </c>
      <c r="C2121" s="1">
        <v>0</v>
      </c>
      <c r="D2121">
        <v>0</v>
      </c>
    </row>
    <row r="2122" spans="1:4" ht="15.75" customHeight="1" x14ac:dyDescent="0.25">
      <c r="A2122" s="1" t="s">
        <v>2243</v>
      </c>
      <c r="B2122" s="2">
        <v>0</v>
      </c>
      <c r="C2122" s="1">
        <v>0</v>
      </c>
      <c r="D2122">
        <v>0</v>
      </c>
    </row>
    <row r="2123" spans="1:4" ht="15.75" customHeight="1" x14ac:dyDescent="0.25">
      <c r="A2123" s="1" t="s">
        <v>2244</v>
      </c>
      <c r="B2123" s="2">
        <v>0</v>
      </c>
      <c r="C2123" s="1">
        <v>0</v>
      </c>
      <c r="D2123">
        <v>0</v>
      </c>
    </row>
    <row r="2124" spans="1:4" ht="15.75" customHeight="1" x14ac:dyDescent="0.25">
      <c r="A2124" s="1" t="s">
        <v>2245</v>
      </c>
      <c r="B2124" s="2">
        <v>0</v>
      </c>
      <c r="C2124" s="1">
        <v>0</v>
      </c>
      <c r="D2124">
        <v>0</v>
      </c>
    </row>
    <row r="2125" spans="1:4" ht="15.75" customHeight="1" x14ac:dyDescent="0.25">
      <c r="A2125" s="1" t="s">
        <v>2246</v>
      </c>
      <c r="B2125" s="2">
        <v>0</v>
      </c>
      <c r="C2125" s="1">
        <v>0</v>
      </c>
      <c r="D2125">
        <v>0</v>
      </c>
    </row>
    <row r="2126" spans="1:4" ht="15.75" customHeight="1" x14ac:dyDescent="0.25">
      <c r="A2126" s="1" t="s">
        <v>204</v>
      </c>
      <c r="B2126" s="2">
        <v>4.09722222222222E-3</v>
      </c>
      <c r="C2126" s="1">
        <v>4.09722222222222E-3</v>
      </c>
      <c r="D2126">
        <v>5.9</v>
      </c>
    </row>
    <row r="2127" spans="1:4" ht="15.75" customHeight="1" x14ac:dyDescent="0.25">
      <c r="A2127" s="1" t="s">
        <v>2247</v>
      </c>
      <c r="B2127" s="2">
        <v>0</v>
      </c>
      <c r="C2127" s="1">
        <v>0</v>
      </c>
      <c r="D2127">
        <v>0</v>
      </c>
    </row>
    <row r="2128" spans="1:4" ht="15.75" customHeight="1" x14ac:dyDescent="0.25">
      <c r="A2128" s="1" t="s">
        <v>2248</v>
      </c>
      <c r="B2128" s="2">
        <v>0</v>
      </c>
      <c r="C2128" s="1">
        <v>0</v>
      </c>
      <c r="D2128">
        <v>0</v>
      </c>
    </row>
    <row r="2129" spans="1:4" ht="15.75" customHeight="1" x14ac:dyDescent="0.25">
      <c r="A2129" s="1" t="s">
        <v>2249</v>
      </c>
      <c r="B2129" s="2">
        <v>0</v>
      </c>
      <c r="C2129" s="1">
        <v>0</v>
      </c>
      <c r="D2129">
        <v>0</v>
      </c>
    </row>
    <row r="2130" spans="1:4" ht="15.75" customHeight="1" x14ac:dyDescent="0.25">
      <c r="A2130" s="1" t="s">
        <v>2250</v>
      </c>
      <c r="B2130" s="2">
        <v>0</v>
      </c>
      <c r="C2130" s="1">
        <v>0</v>
      </c>
      <c r="D2130">
        <v>0</v>
      </c>
    </row>
    <row r="2131" spans="1:4" ht="15.75" customHeight="1" x14ac:dyDescent="0.25">
      <c r="A2131" s="1" t="s">
        <v>2251</v>
      </c>
      <c r="B2131" s="2">
        <v>0</v>
      </c>
      <c r="C2131" s="1">
        <v>0</v>
      </c>
      <c r="D2131">
        <v>0</v>
      </c>
    </row>
    <row r="2132" spans="1:4" ht="15.75" customHeight="1" x14ac:dyDescent="0.25">
      <c r="A2132" s="1" t="s">
        <v>2252</v>
      </c>
      <c r="B2132" s="2">
        <v>0</v>
      </c>
      <c r="C2132" s="1">
        <v>0</v>
      </c>
      <c r="D2132">
        <v>0</v>
      </c>
    </row>
    <row r="2133" spans="1:4" ht="15.75" customHeight="1" x14ac:dyDescent="0.25">
      <c r="A2133" s="1" t="s">
        <v>2253</v>
      </c>
      <c r="B2133" s="2">
        <v>0</v>
      </c>
      <c r="C2133" s="1">
        <v>0</v>
      </c>
      <c r="D2133">
        <v>0</v>
      </c>
    </row>
    <row r="2134" spans="1:4" ht="15.75" customHeight="1" x14ac:dyDescent="0.25">
      <c r="A2134" s="1" t="s">
        <v>2254</v>
      </c>
      <c r="B2134" s="2">
        <v>0</v>
      </c>
      <c r="C2134" s="1">
        <v>0</v>
      </c>
      <c r="D2134">
        <v>0</v>
      </c>
    </row>
    <row r="2135" spans="1:4" ht="15.75" customHeight="1" x14ac:dyDescent="0.25">
      <c r="A2135" s="1" t="s">
        <v>2255</v>
      </c>
      <c r="B2135" s="2">
        <v>0</v>
      </c>
      <c r="C2135" s="1">
        <v>0</v>
      </c>
      <c r="D2135">
        <v>0</v>
      </c>
    </row>
    <row r="2136" spans="1:4" ht="15.75" customHeight="1" x14ac:dyDescent="0.25">
      <c r="A2136" s="1" t="s">
        <v>2256</v>
      </c>
      <c r="B2136" s="2">
        <v>0</v>
      </c>
      <c r="C2136" s="1">
        <v>0</v>
      </c>
      <c r="D2136">
        <v>0</v>
      </c>
    </row>
    <row r="2137" spans="1:4" ht="15.75" customHeight="1" x14ac:dyDescent="0.25">
      <c r="A2137" s="1" t="s">
        <v>2257</v>
      </c>
      <c r="B2137" s="2">
        <v>0</v>
      </c>
      <c r="C2137" s="1">
        <v>0</v>
      </c>
      <c r="D2137">
        <v>0</v>
      </c>
    </row>
    <row r="2138" spans="1:4" ht="15.75" customHeight="1" x14ac:dyDescent="0.25">
      <c r="A2138" s="1" t="s">
        <v>2258</v>
      </c>
      <c r="B2138" s="2">
        <v>0</v>
      </c>
      <c r="C2138" s="1">
        <v>0</v>
      </c>
      <c r="D2138">
        <v>0</v>
      </c>
    </row>
    <row r="2139" spans="1:4" ht="15.75" customHeight="1" x14ac:dyDescent="0.25">
      <c r="A2139" s="1" t="s">
        <v>2259</v>
      </c>
      <c r="B2139" s="2">
        <v>0</v>
      </c>
      <c r="C2139" s="1">
        <v>0</v>
      </c>
      <c r="D2139">
        <v>0</v>
      </c>
    </row>
    <row r="2140" spans="1:4" ht="15.75" customHeight="1" x14ac:dyDescent="0.25">
      <c r="A2140" s="1" t="s">
        <v>2260</v>
      </c>
      <c r="B2140" s="2">
        <v>0</v>
      </c>
      <c r="C2140" s="1">
        <v>0</v>
      </c>
      <c r="D2140">
        <v>0</v>
      </c>
    </row>
    <row r="2141" spans="1:4" ht="15.75" customHeight="1" x14ac:dyDescent="0.25">
      <c r="A2141" s="1" t="s">
        <v>2261</v>
      </c>
      <c r="B2141" s="2">
        <v>0</v>
      </c>
      <c r="C2141" s="1">
        <v>0</v>
      </c>
      <c r="D2141">
        <v>0</v>
      </c>
    </row>
    <row r="2142" spans="1:4" ht="15.75" customHeight="1" x14ac:dyDescent="0.25">
      <c r="A2142" s="1" t="s">
        <v>2262</v>
      </c>
      <c r="B2142" s="2">
        <v>0</v>
      </c>
      <c r="C2142" s="1">
        <v>0</v>
      </c>
      <c r="D2142">
        <v>0</v>
      </c>
    </row>
    <row r="2143" spans="1:4" ht="15.75" customHeight="1" x14ac:dyDescent="0.25">
      <c r="A2143" s="1" t="s">
        <v>2263</v>
      </c>
      <c r="B2143" s="2">
        <v>0</v>
      </c>
      <c r="C2143" s="1">
        <v>0</v>
      </c>
      <c r="D2143">
        <v>0</v>
      </c>
    </row>
    <row r="2144" spans="1:4" ht="15.75" customHeight="1" x14ac:dyDescent="0.25">
      <c r="A2144" s="1" t="s">
        <v>2264</v>
      </c>
      <c r="B2144" s="2">
        <v>0</v>
      </c>
      <c r="C2144" s="1">
        <v>0</v>
      </c>
      <c r="D2144">
        <v>0</v>
      </c>
    </row>
    <row r="2145" spans="1:4" ht="15.75" customHeight="1" x14ac:dyDescent="0.25">
      <c r="A2145" s="1" t="s">
        <v>2265</v>
      </c>
      <c r="B2145" s="2">
        <v>0</v>
      </c>
      <c r="C2145" s="1">
        <v>0</v>
      </c>
      <c r="D2145">
        <v>0</v>
      </c>
    </row>
    <row r="2146" spans="1:4" ht="15.75" customHeight="1" x14ac:dyDescent="0.25">
      <c r="A2146" s="1" t="s">
        <v>2266</v>
      </c>
      <c r="B2146" s="2">
        <v>0</v>
      </c>
      <c r="C2146" s="1">
        <v>0</v>
      </c>
      <c r="D2146">
        <v>0</v>
      </c>
    </row>
    <row r="2147" spans="1:4" ht="15.75" customHeight="1" x14ac:dyDescent="0.25">
      <c r="A2147" s="1" t="s">
        <v>2267</v>
      </c>
      <c r="B2147" s="2">
        <v>0</v>
      </c>
      <c r="C2147" s="1">
        <v>0</v>
      </c>
      <c r="D2147">
        <v>0</v>
      </c>
    </row>
    <row r="2148" spans="1:4" ht="15.75" customHeight="1" x14ac:dyDescent="0.25">
      <c r="A2148" s="1" t="s">
        <v>2268</v>
      </c>
      <c r="B2148" s="2">
        <v>0</v>
      </c>
      <c r="C2148" s="1">
        <v>0</v>
      </c>
      <c r="D2148">
        <v>0</v>
      </c>
    </row>
    <row r="2149" spans="1:4" ht="15.75" customHeight="1" x14ac:dyDescent="0.25">
      <c r="A2149" s="1" t="s">
        <v>1841</v>
      </c>
      <c r="B2149" s="2">
        <v>1.2731481481481499E-4</v>
      </c>
      <c r="C2149" s="1">
        <v>1.2731481481481499E-4</v>
      </c>
      <c r="D2149">
        <v>0.18333333333333299</v>
      </c>
    </row>
    <row r="2150" spans="1:4" ht="15.75" customHeight="1" x14ac:dyDescent="0.25">
      <c r="A2150" s="1" t="s">
        <v>1903</v>
      </c>
      <c r="B2150" s="2">
        <v>8.1018518518518503E-5</v>
      </c>
      <c r="C2150" s="1">
        <v>8.1018518518518503E-5</v>
      </c>
      <c r="D2150">
        <v>0.116666666666667</v>
      </c>
    </row>
    <row r="2151" spans="1:4" ht="15.75" customHeight="1" x14ac:dyDescent="0.25">
      <c r="A2151" s="1" t="s">
        <v>2269</v>
      </c>
      <c r="B2151" s="2">
        <v>0</v>
      </c>
      <c r="C2151" s="1">
        <v>0</v>
      </c>
      <c r="D2151">
        <v>0</v>
      </c>
    </row>
    <row r="2152" spans="1:4" ht="15.75" customHeight="1" x14ac:dyDescent="0.25">
      <c r="A2152" s="1" t="s">
        <v>2270</v>
      </c>
      <c r="B2152" s="2">
        <v>0</v>
      </c>
      <c r="C2152" s="1">
        <v>0</v>
      </c>
      <c r="D2152">
        <v>0</v>
      </c>
    </row>
    <row r="2153" spans="1:4" ht="15.75" customHeight="1" x14ac:dyDescent="0.25">
      <c r="A2153" s="1" t="s">
        <v>1842</v>
      </c>
      <c r="B2153" s="2">
        <v>1.2731481481481499E-4</v>
      </c>
      <c r="C2153" s="1">
        <v>1.2731481481481499E-4</v>
      </c>
      <c r="D2153">
        <v>0.18333333333333299</v>
      </c>
    </row>
    <row r="2154" spans="1:4" ht="15.75" customHeight="1" x14ac:dyDescent="0.25">
      <c r="A2154" s="1" t="s">
        <v>1792</v>
      </c>
      <c r="B2154" s="2">
        <v>1.7361111111111101E-4</v>
      </c>
      <c r="C2154" s="1">
        <v>1.7361111111111101E-4</v>
      </c>
      <c r="D2154">
        <v>0.25</v>
      </c>
    </row>
    <row r="2155" spans="1:4" ht="15.75" customHeight="1" x14ac:dyDescent="0.25">
      <c r="A2155" s="1" t="s">
        <v>1350</v>
      </c>
      <c r="B2155" s="2">
        <v>8.5648148148148205E-4</v>
      </c>
      <c r="C2155" s="1">
        <v>8.5648148148148205E-4</v>
      </c>
      <c r="D2155">
        <v>1.2333333333333301</v>
      </c>
    </row>
    <row r="2156" spans="1:4" ht="15.75" customHeight="1" x14ac:dyDescent="0.25">
      <c r="A2156" s="1" t="s">
        <v>2271</v>
      </c>
      <c r="B2156" s="2">
        <v>0</v>
      </c>
      <c r="C2156" s="1">
        <v>0</v>
      </c>
      <c r="D2156">
        <v>0</v>
      </c>
    </row>
    <row r="2157" spans="1:4" ht="15.75" customHeight="1" x14ac:dyDescent="0.25">
      <c r="A2157" s="1" t="s">
        <v>693</v>
      </c>
      <c r="B2157" s="2">
        <v>1.8981481481481501E-3</v>
      </c>
      <c r="C2157" s="1">
        <v>1.8981481481481501E-3</v>
      </c>
      <c r="D2157">
        <v>2.7333333333333298</v>
      </c>
    </row>
    <row r="2158" spans="1:4" ht="15.75" customHeight="1" x14ac:dyDescent="0.25">
      <c r="A2158" s="1" t="s">
        <v>1347</v>
      </c>
      <c r="B2158" s="2">
        <v>8.5648148148148205E-4</v>
      </c>
      <c r="C2158" s="1">
        <v>8.5648148148148205E-4</v>
      </c>
      <c r="D2158">
        <v>1.2333333333333301</v>
      </c>
    </row>
    <row r="2159" spans="1:4" ht="15.75" customHeight="1" x14ac:dyDescent="0.25">
      <c r="A2159" s="1" t="s">
        <v>2272</v>
      </c>
      <c r="B2159" s="2">
        <v>0</v>
      </c>
      <c r="C2159" s="1">
        <v>0</v>
      </c>
      <c r="D2159">
        <v>0</v>
      </c>
    </row>
    <row r="2160" spans="1:4" ht="15.75" customHeight="1" x14ac:dyDescent="0.25">
      <c r="A2160" s="1" t="s">
        <v>2273</v>
      </c>
      <c r="B2160" s="2">
        <v>0</v>
      </c>
      <c r="C2160" s="1">
        <v>0</v>
      </c>
      <c r="D2160">
        <v>0</v>
      </c>
    </row>
    <row r="2161" spans="1:4" ht="15.75" customHeight="1" x14ac:dyDescent="0.25">
      <c r="A2161" s="1" t="s">
        <v>1638</v>
      </c>
      <c r="B2161" s="2">
        <v>3.5879629629629602E-4</v>
      </c>
      <c r="C2161" s="1">
        <v>3.5879629629629602E-4</v>
      </c>
      <c r="D2161">
        <v>0.51666666666666605</v>
      </c>
    </row>
    <row r="2162" spans="1:4" ht="15.75" customHeight="1" x14ac:dyDescent="0.25">
      <c r="A2162" s="1" t="s">
        <v>647</v>
      </c>
      <c r="B2162" s="2">
        <v>1.9791666666666699E-3</v>
      </c>
      <c r="C2162" s="1">
        <v>1.9791666666666699E-3</v>
      </c>
      <c r="D2162">
        <v>2.85</v>
      </c>
    </row>
    <row r="2163" spans="1:4" ht="15.75" customHeight="1" x14ac:dyDescent="0.25">
      <c r="A2163" s="1" t="s">
        <v>927</v>
      </c>
      <c r="B2163" s="2">
        <v>1.5162037037037E-3</v>
      </c>
      <c r="C2163" s="1">
        <v>1.5162037037037E-3</v>
      </c>
      <c r="D2163">
        <v>2.18333333333333</v>
      </c>
    </row>
    <row r="2164" spans="1:4" ht="15.75" customHeight="1" x14ac:dyDescent="0.25">
      <c r="A2164" s="1" t="s">
        <v>922</v>
      </c>
      <c r="B2164" s="2">
        <v>1.52777777777778E-3</v>
      </c>
      <c r="C2164" s="1">
        <v>1.52777777777778E-3</v>
      </c>
      <c r="D2164">
        <v>2.2000000000000002</v>
      </c>
    </row>
    <row r="2165" spans="1:4" ht="15.75" customHeight="1" x14ac:dyDescent="0.25">
      <c r="A2165" s="1" t="s">
        <v>2274</v>
      </c>
      <c r="B2165" s="2">
        <v>0</v>
      </c>
      <c r="C2165" s="1">
        <v>0</v>
      </c>
      <c r="D2165">
        <v>0</v>
      </c>
    </row>
    <row r="2166" spans="1:4" ht="15.75" customHeight="1" x14ac:dyDescent="0.25">
      <c r="A2166" s="1" t="s">
        <v>2275</v>
      </c>
      <c r="B2166" s="2">
        <v>0</v>
      </c>
      <c r="C2166" s="1">
        <v>0</v>
      </c>
      <c r="D2166">
        <v>0</v>
      </c>
    </row>
    <row r="2167" spans="1:4" ht="15.75" customHeight="1" x14ac:dyDescent="0.25">
      <c r="A2167" s="1" t="s">
        <v>2276</v>
      </c>
      <c r="B2167" s="2">
        <v>0</v>
      </c>
      <c r="C2167" s="1">
        <v>0</v>
      </c>
      <c r="D2167">
        <v>0</v>
      </c>
    </row>
    <row r="2168" spans="1:4" ht="15.75" customHeight="1" x14ac:dyDescent="0.25">
      <c r="A2168" s="1" t="s">
        <v>2277</v>
      </c>
      <c r="B2168" s="2">
        <v>0</v>
      </c>
      <c r="C2168" s="1">
        <v>0</v>
      </c>
      <c r="D2168">
        <v>0</v>
      </c>
    </row>
    <row r="2169" spans="1:4" ht="15.75" customHeight="1" x14ac:dyDescent="0.25">
      <c r="A2169" s="1" t="s">
        <v>1491</v>
      </c>
      <c r="B2169" s="2">
        <v>6.3657407407407402E-4</v>
      </c>
      <c r="C2169" s="1">
        <v>6.3657407407407402E-4</v>
      </c>
      <c r="D2169">
        <v>0.91666666666666596</v>
      </c>
    </row>
    <row r="2170" spans="1:4" ht="15.75" customHeight="1" x14ac:dyDescent="0.25">
      <c r="A2170" s="1" t="s">
        <v>1736</v>
      </c>
      <c r="B2170" s="2">
        <v>2.31481481481481E-4</v>
      </c>
      <c r="C2170" s="1">
        <v>2.31481481481481E-4</v>
      </c>
      <c r="D2170">
        <v>0.33333333333333298</v>
      </c>
    </row>
    <row r="2171" spans="1:4" ht="15.75" customHeight="1" x14ac:dyDescent="0.25">
      <c r="A2171" s="1" t="s">
        <v>1747</v>
      </c>
      <c r="B2171" s="2">
        <v>2.19907407407407E-4</v>
      </c>
      <c r="C2171" s="1">
        <v>2.19907407407407E-4</v>
      </c>
      <c r="D2171">
        <v>0.31666666666666599</v>
      </c>
    </row>
    <row r="2172" spans="1:4" ht="15.75" customHeight="1" x14ac:dyDescent="0.25">
      <c r="A2172" s="1" t="s">
        <v>207</v>
      </c>
      <c r="B2172" s="2">
        <v>4.0625000000000001E-3</v>
      </c>
      <c r="C2172" s="1">
        <v>4.0625000000000001E-3</v>
      </c>
      <c r="D2172">
        <v>5.85</v>
      </c>
    </row>
    <row r="2173" spans="1:4" ht="15.75" customHeight="1" x14ac:dyDescent="0.25">
      <c r="A2173" s="1" t="s">
        <v>1622</v>
      </c>
      <c r="B2173" s="2">
        <v>3.7037037037037003E-4</v>
      </c>
      <c r="C2173" s="1">
        <v>3.7037037037037003E-4</v>
      </c>
      <c r="D2173">
        <v>0.53333333333333299</v>
      </c>
    </row>
    <row r="2174" spans="1:4" ht="15.75" customHeight="1" x14ac:dyDescent="0.25">
      <c r="A2174" s="1" t="s">
        <v>1972</v>
      </c>
      <c r="B2174" s="2">
        <v>4.6296296296296301E-5</v>
      </c>
      <c r="C2174" s="1">
        <v>4.6296296296296301E-5</v>
      </c>
      <c r="D2174">
        <v>6.6666666666666596E-2</v>
      </c>
    </row>
    <row r="2175" spans="1:4" ht="15.75" customHeight="1" x14ac:dyDescent="0.25">
      <c r="A2175" s="1" t="s">
        <v>1877</v>
      </c>
      <c r="B2175" s="2">
        <v>9.2592592592592602E-5</v>
      </c>
      <c r="C2175" s="1">
        <v>9.2592592592592602E-5</v>
      </c>
      <c r="D2175">
        <v>0.133333333333333</v>
      </c>
    </row>
    <row r="2176" spans="1:4" ht="15.75" customHeight="1" x14ac:dyDescent="0.25">
      <c r="A2176" s="1" t="s">
        <v>2048</v>
      </c>
      <c r="B2176" s="2">
        <v>2.31481481481481E-5</v>
      </c>
      <c r="C2176" s="1">
        <v>2.31481481481481E-5</v>
      </c>
      <c r="D2176">
        <v>3.3333333333333298E-2</v>
      </c>
    </row>
    <row r="2177" spans="1:4" ht="15.75" customHeight="1" x14ac:dyDescent="0.25">
      <c r="A2177" s="1" t="s">
        <v>2027</v>
      </c>
      <c r="B2177" s="2">
        <v>3.4722222222222202E-5</v>
      </c>
      <c r="C2177" s="1">
        <v>3.4722222222222202E-5</v>
      </c>
      <c r="D2177">
        <v>0.05</v>
      </c>
    </row>
    <row r="2178" spans="1:4" ht="15.75" customHeight="1" x14ac:dyDescent="0.25">
      <c r="A2178" s="1" t="s">
        <v>2028</v>
      </c>
      <c r="B2178" s="2">
        <v>2.31481481481481E-5</v>
      </c>
      <c r="C2178" s="1">
        <v>2.31481481481481E-5</v>
      </c>
      <c r="D2178">
        <v>3.3333333333333298E-2</v>
      </c>
    </row>
    <row r="2179" spans="1:4" ht="15.75" customHeight="1" x14ac:dyDescent="0.25">
      <c r="A2179" s="1" t="s">
        <v>2019</v>
      </c>
      <c r="B2179" s="2">
        <v>3.4722222222222202E-5</v>
      </c>
      <c r="C2179" s="1">
        <v>3.4722222222222202E-5</v>
      </c>
      <c r="D2179">
        <v>0.05</v>
      </c>
    </row>
    <row r="2180" spans="1:4" ht="15.75" customHeight="1" x14ac:dyDescent="0.25">
      <c r="A2180" s="1" t="s">
        <v>1996</v>
      </c>
      <c r="B2180" s="2">
        <v>3.4722222222222202E-5</v>
      </c>
      <c r="C2180" s="1">
        <v>3.4722222222222202E-5</v>
      </c>
      <c r="D2180">
        <v>0.05</v>
      </c>
    </row>
    <row r="2181" spans="1:4" ht="15.75" customHeight="1" x14ac:dyDescent="0.25">
      <c r="A2181" s="1" t="s">
        <v>1770</v>
      </c>
      <c r="B2181" s="2">
        <v>1.9675925925925899E-4</v>
      </c>
      <c r="C2181" s="1">
        <v>1.9675925925925899E-4</v>
      </c>
      <c r="D2181">
        <v>0.28333333333333299</v>
      </c>
    </row>
    <row r="2182" spans="1:4" ht="15.75" customHeight="1" x14ac:dyDescent="0.25">
      <c r="A2182" s="1" t="s">
        <v>2046</v>
      </c>
      <c r="B2182" s="2">
        <v>2.31481481481481E-5</v>
      </c>
      <c r="C2182" s="1">
        <v>2.31481481481481E-5</v>
      </c>
      <c r="D2182">
        <v>3.3333333333333298E-2</v>
      </c>
    </row>
    <row r="2183" spans="1:4" ht="15.75" customHeight="1" x14ac:dyDescent="0.25">
      <c r="A2183" s="1" t="s">
        <v>2102</v>
      </c>
      <c r="B2183" s="2">
        <v>1.1574074074074101E-5</v>
      </c>
      <c r="C2183" s="1">
        <v>1.1574074074074101E-5</v>
      </c>
      <c r="D2183">
        <v>1.6666666666666701E-2</v>
      </c>
    </row>
    <row r="2184" spans="1:4" ht="15.75" customHeight="1" x14ac:dyDescent="0.25">
      <c r="A2184" s="1" t="s">
        <v>2047</v>
      </c>
      <c r="B2184" s="2">
        <v>2.31481481481481E-5</v>
      </c>
      <c r="C2184" s="1">
        <v>2.31481481481481E-5</v>
      </c>
      <c r="D2184">
        <v>3.3333333333333298E-2</v>
      </c>
    </row>
    <row r="2185" spans="1:4" ht="15.75" customHeight="1" x14ac:dyDescent="0.25">
      <c r="A2185" s="1" t="s">
        <v>2049</v>
      </c>
      <c r="B2185" s="2">
        <v>2.31481481481481E-5</v>
      </c>
      <c r="C2185" s="1">
        <v>2.31481481481481E-5</v>
      </c>
      <c r="D2185">
        <v>3.3333333333333298E-2</v>
      </c>
    </row>
    <row r="2186" spans="1:4" ht="15.75" customHeight="1" x14ac:dyDescent="0.25">
      <c r="A2186" s="1" t="s">
        <v>1706</v>
      </c>
      <c r="B2186" s="2">
        <v>2.6620370370370399E-4</v>
      </c>
      <c r="C2186" s="1">
        <v>2.6620370370370399E-4</v>
      </c>
      <c r="D2186">
        <v>0.38333333333333303</v>
      </c>
    </row>
    <row r="2187" spans="1:4" ht="15.75" customHeight="1" x14ac:dyDescent="0.25">
      <c r="A2187" s="1" t="s">
        <v>1724</v>
      </c>
      <c r="B2187" s="2">
        <v>2.4305555555555601E-4</v>
      </c>
      <c r="C2187" s="1">
        <v>2.4305555555555601E-4</v>
      </c>
      <c r="D2187">
        <v>0.35</v>
      </c>
    </row>
    <row r="2188" spans="1:4" ht="15.75" customHeight="1" x14ac:dyDescent="0.25">
      <c r="A2188" s="1" t="s">
        <v>1997</v>
      </c>
      <c r="B2188" s="2">
        <v>3.4722222222222202E-5</v>
      </c>
      <c r="C2188" s="1">
        <v>3.4722222222222202E-5</v>
      </c>
      <c r="D2188">
        <v>0.05</v>
      </c>
    </row>
    <row r="2189" spans="1:4" ht="15.75" customHeight="1" x14ac:dyDescent="0.25">
      <c r="A2189" s="1" t="s">
        <v>1687</v>
      </c>
      <c r="B2189" s="2">
        <v>2.89351851851852E-4</v>
      </c>
      <c r="C2189" s="1">
        <v>2.89351851851852E-4</v>
      </c>
      <c r="D2189">
        <v>0.41666666666666602</v>
      </c>
    </row>
    <row r="2190" spans="1:4" ht="15.75" customHeight="1" x14ac:dyDescent="0.25">
      <c r="A2190" s="1" t="s">
        <v>1648</v>
      </c>
      <c r="B2190" s="2">
        <v>3.3564814814814801E-4</v>
      </c>
      <c r="C2190" s="1">
        <v>3.3564814814814801E-4</v>
      </c>
      <c r="D2190">
        <v>0.483333333333333</v>
      </c>
    </row>
    <row r="2191" spans="1:4" ht="15.75" customHeight="1" x14ac:dyDescent="0.25">
      <c r="A2191" s="1" t="s">
        <v>2054</v>
      </c>
      <c r="B2191" s="2">
        <v>1.1574074074074101E-5</v>
      </c>
      <c r="C2191" s="1">
        <v>1.1574074074074101E-5</v>
      </c>
      <c r="D2191">
        <v>1.6666666666666701E-2</v>
      </c>
    </row>
    <row r="2192" spans="1:4" ht="15.75" customHeight="1" x14ac:dyDescent="0.25">
      <c r="A2192" s="1" t="s">
        <v>1802</v>
      </c>
      <c r="B2192" s="2">
        <v>1.6203703703703701E-4</v>
      </c>
      <c r="C2192" s="1">
        <v>1.6203703703703701E-4</v>
      </c>
      <c r="D2192">
        <v>0.233333333333333</v>
      </c>
    </row>
    <row r="2193" spans="1:4" ht="15.75" customHeight="1" x14ac:dyDescent="0.25">
      <c r="A2193" s="1" t="s">
        <v>1738</v>
      </c>
      <c r="B2193" s="2">
        <v>2.31481481481481E-4</v>
      </c>
      <c r="C2193" s="1">
        <v>2.31481481481481E-4</v>
      </c>
      <c r="D2193">
        <v>0.33333333333333298</v>
      </c>
    </row>
    <row r="2194" spans="1:4" ht="15.75" customHeight="1" x14ac:dyDescent="0.25">
      <c r="A2194" s="1" t="s">
        <v>1804</v>
      </c>
      <c r="B2194" s="2">
        <v>1.50462962962963E-4</v>
      </c>
      <c r="C2194" s="1">
        <v>1.50462962962963E-4</v>
      </c>
      <c r="D2194">
        <v>0.21666666666666601</v>
      </c>
    </row>
    <row r="2195" spans="1:4" ht="15.75" customHeight="1" x14ac:dyDescent="0.25">
      <c r="A2195" s="1" t="s">
        <v>1844</v>
      </c>
      <c r="B2195" s="2">
        <v>1.2731481481481499E-4</v>
      </c>
      <c r="C2195" s="1">
        <v>1.2731481481481499E-4</v>
      </c>
      <c r="D2195">
        <v>0.18333333333333299</v>
      </c>
    </row>
    <row r="2196" spans="1:4" ht="15.75" customHeight="1" x14ac:dyDescent="0.25">
      <c r="A2196" s="1" t="s">
        <v>1826</v>
      </c>
      <c r="B2196" s="2">
        <v>1.38888888888889E-4</v>
      </c>
      <c r="C2196" s="1">
        <v>1.38888888888889E-4</v>
      </c>
      <c r="D2196">
        <v>0.2</v>
      </c>
    </row>
    <row r="2197" spans="1:4" ht="15.75" customHeight="1" x14ac:dyDescent="0.25">
      <c r="A2197" s="1" t="s">
        <v>1696</v>
      </c>
      <c r="B2197" s="2">
        <v>2.7777777777777799E-4</v>
      </c>
      <c r="C2197" s="1">
        <v>2.7777777777777799E-4</v>
      </c>
      <c r="D2197">
        <v>0.4</v>
      </c>
    </row>
    <row r="2198" spans="1:4" ht="15.75" customHeight="1" x14ac:dyDescent="0.25">
      <c r="A2198" s="1" t="s">
        <v>1864</v>
      </c>
      <c r="B2198" s="2">
        <v>9.2592592592592602E-5</v>
      </c>
      <c r="C2198" s="1">
        <v>9.2592592592592602E-5</v>
      </c>
      <c r="D2198">
        <v>0.133333333333333</v>
      </c>
    </row>
    <row r="2199" spans="1:4" ht="15.75" customHeight="1" x14ac:dyDescent="0.25">
      <c r="A2199" s="1" t="s">
        <v>1843</v>
      </c>
      <c r="B2199" s="2">
        <v>1.2731481481481499E-4</v>
      </c>
      <c r="C2199" s="1">
        <v>1.2731481481481499E-4</v>
      </c>
      <c r="D2199">
        <v>0.18333333333333299</v>
      </c>
    </row>
    <row r="2200" spans="1:4" ht="15.75" customHeight="1" x14ac:dyDescent="0.25">
      <c r="A2200" s="1" t="s">
        <v>1655</v>
      </c>
      <c r="B2200" s="2">
        <v>3.3564814814814801E-4</v>
      </c>
      <c r="C2200" s="1">
        <v>3.3564814814814801E-4</v>
      </c>
      <c r="D2200">
        <v>0.483333333333333</v>
      </c>
    </row>
    <row r="2201" spans="1:4" ht="15.75" customHeight="1" x14ac:dyDescent="0.25">
      <c r="A2201" s="1" t="s">
        <v>2055</v>
      </c>
      <c r="B2201" s="2">
        <v>1.1574074074074101E-5</v>
      </c>
      <c r="C2201" s="1">
        <v>1.1574074074074101E-5</v>
      </c>
      <c r="D2201">
        <v>1.6666666666666701E-2</v>
      </c>
    </row>
    <row r="2202" spans="1:4" ht="15.75" customHeight="1" x14ac:dyDescent="0.25">
      <c r="A2202" s="1" t="s">
        <v>1772</v>
      </c>
      <c r="B2202" s="2">
        <v>1.9675925925925899E-4</v>
      </c>
      <c r="C2202" s="1">
        <v>1.9675925925925899E-4</v>
      </c>
      <c r="D2202">
        <v>0.28333333333333299</v>
      </c>
    </row>
    <row r="2203" spans="1:4" ht="15.75" customHeight="1" x14ac:dyDescent="0.25">
      <c r="A2203" s="1" t="s">
        <v>1904</v>
      </c>
      <c r="B2203" s="2">
        <v>8.1018518518518503E-5</v>
      </c>
      <c r="C2203" s="1">
        <v>8.1018518518518503E-5</v>
      </c>
      <c r="D2203">
        <v>0.116666666666667</v>
      </c>
    </row>
    <row r="2204" spans="1:4" ht="15.75" customHeight="1" x14ac:dyDescent="0.25">
      <c r="A2204" s="1" t="s">
        <v>1909</v>
      </c>
      <c r="B2204" s="2">
        <v>6.9444444444444404E-5</v>
      </c>
      <c r="C2204" s="1">
        <v>6.9444444444444404E-5</v>
      </c>
      <c r="D2204">
        <v>0.1</v>
      </c>
    </row>
    <row r="2205" spans="1:4" ht="15.75" customHeight="1" x14ac:dyDescent="0.25">
      <c r="A2205" s="1" t="s">
        <v>1676</v>
      </c>
      <c r="B2205" s="2">
        <v>3.00925925925926E-4</v>
      </c>
      <c r="C2205" s="1">
        <v>3.00925925925926E-4</v>
      </c>
      <c r="D2205">
        <v>0.43333333333333302</v>
      </c>
    </row>
    <row r="2206" spans="1:4" ht="15.75" customHeight="1" x14ac:dyDescent="0.25">
      <c r="A2206" s="1" t="s">
        <v>2020</v>
      </c>
      <c r="B2206" s="2">
        <v>3.4722222222222202E-5</v>
      </c>
      <c r="C2206" s="1">
        <v>3.4722222222222202E-5</v>
      </c>
      <c r="D2206">
        <v>0.05</v>
      </c>
    </row>
    <row r="2207" spans="1:4" ht="15.75" customHeight="1" x14ac:dyDescent="0.25">
      <c r="A2207" s="1" t="s">
        <v>1623</v>
      </c>
      <c r="B2207" s="2">
        <v>3.7037037037037003E-4</v>
      </c>
      <c r="C2207" s="1">
        <v>3.7037037037037003E-4</v>
      </c>
      <c r="D2207">
        <v>0.53333333333333299</v>
      </c>
    </row>
    <row r="2208" spans="1:4" ht="15.75" customHeight="1" x14ac:dyDescent="0.25">
      <c r="A2208" s="1" t="s">
        <v>1714</v>
      </c>
      <c r="B2208" s="2">
        <v>2.4305555555555601E-4</v>
      </c>
      <c r="C2208" s="1">
        <v>2.4305555555555601E-4</v>
      </c>
      <c r="D2208">
        <v>0.35</v>
      </c>
    </row>
    <row r="2209" spans="1:4" ht="15.75" customHeight="1" x14ac:dyDescent="0.25">
      <c r="A2209" s="1" t="s">
        <v>2278</v>
      </c>
      <c r="B2209" s="2">
        <v>0</v>
      </c>
      <c r="C2209" s="1">
        <v>0</v>
      </c>
      <c r="D2209">
        <v>0</v>
      </c>
    </row>
    <row r="2210" spans="1:4" ht="15.75" customHeight="1" x14ac:dyDescent="0.25">
      <c r="A2210" s="1" t="s">
        <v>2056</v>
      </c>
      <c r="B2210" s="2">
        <v>1.1574074074074101E-5</v>
      </c>
      <c r="C2210" s="1">
        <v>1.1574074074074101E-5</v>
      </c>
      <c r="D2210">
        <v>1.6666666666666701E-2</v>
      </c>
    </row>
    <row r="2211" spans="1:4" ht="15.75" customHeight="1" x14ac:dyDescent="0.25">
      <c r="A2211" s="1" t="s">
        <v>1671</v>
      </c>
      <c r="B2211" s="2">
        <v>3.1250000000000001E-4</v>
      </c>
      <c r="C2211" s="1">
        <v>3.1250000000000001E-4</v>
      </c>
      <c r="D2211">
        <v>0.45</v>
      </c>
    </row>
    <row r="2212" spans="1:4" ht="15.75" customHeight="1" x14ac:dyDescent="0.25">
      <c r="A2212" s="1" t="s">
        <v>2057</v>
      </c>
      <c r="B2212" s="2">
        <v>1.1574074074074101E-5</v>
      </c>
      <c r="C2212" s="1">
        <v>1.1574074074074101E-5</v>
      </c>
      <c r="D2212">
        <v>1.6666666666666701E-2</v>
      </c>
    </row>
    <row r="2213" spans="1:4" ht="15.75" customHeight="1" x14ac:dyDescent="0.25">
      <c r="A2213" s="1" t="s">
        <v>1740</v>
      </c>
      <c r="B2213" s="2">
        <v>2.19907407407407E-4</v>
      </c>
      <c r="C2213" s="1">
        <v>2.19907407407407E-4</v>
      </c>
      <c r="D2213">
        <v>0.31666666666666599</v>
      </c>
    </row>
    <row r="2214" spans="1:4" ht="15.75" customHeight="1" x14ac:dyDescent="0.25">
      <c r="A2214" s="1" t="s">
        <v>2021</v>
      </c>
      <c r="B2214" s="2">
        <v>3.4722222222222202E-5</v>
      </c>
      <c r="C2214" s="1">
        <v>3.4722222222222202E-5</v>
      </c>
      <c r="D2214">
        <v>0.05</v>
      </c>
    </row>
    <row r="2215" spans="1:4" ht="15.75" customHeight="1" x14ac:dyDescent="0.25">
      <c r="A2215" s="1" t="s">
        <v>1905</v>
      </c>
      <c r="B2215" s="2">
        <v>8.1018518518518503E-5</v>
      </c>
      <c r="C2215" s="1">
        <v>8.1018518518518503E-5</v>
      </c>
      <c r="D2215">
        <v>0.116666666666667</v>
      </c>
    </row>
    <row r="2216" spans="1:4" ht="15.75" customHeight="1" x14ac:dyDescent="0.25">
      <c r="A2216" s="1" t="s">
        <v>1816</v>
      </c>
      <c r="B2216" s="2">
        <v>1.38888888888889E-4</v>
      </c>
      <c r="C2216" s="1">
        <v>1.38888888888889E-4</v>
      </c>
      <c r="D2216">
        <v>0.2</v>
      </c>
    </row>
    <row r="2217" spans="1:4" ht="15.75" customHeight="1" x14ac:dyDescent="0.25">
      <c r="A2217" s="1" t="s">
        <v>1758</v>
      </c>
      <c r="B2217" s="2">
        <v>2.0833333333333299E-4</v>
      </c>
      <c r="C2217" s="1">
        <v>2.0833333333333299E-4</v>
      </c>
      <c r="D2217">
        <v>0.3</v>
      </c>
    </row>
    <row r="2218" spans="1:4" ht="15.75" customHeight="1" x14ac:dyDescent="0.25">
      <c r="A2218" s="1" t="s">
        <v>1755</v>
      </c>
      <c r="B2218" s="2">
        <v>2.0833333333333299E-4</v>
      </c>
      <c r="C2218" s="1">
        <v>2.0833333333333299E-4</v>
      </c>
      <c r="D2218">
        <v>0.3</v>
      </c>
    </row>
    <row r="2219" spans="1:4" ht="15.75" customHeight="1" x14ac:dyDescent="0.25">
      <c r="A2219" s="1" t="s">
        <v>1616</v>
      </c>
      <c r="B2219" s="2">
        <v>3.8194444444444398E-4</v>
      </c>
      <c r="C2219" s="1">
        <v>3.8194444444444398E-4</v>
      </c>
      <c r="D2219">
        <v>0.55000000000000004</v>
      </c>
    </row>
    <row r="2220" spans="1:4" ht="15.75" customHeight="1" x14ac:dyDescent="0.25">
      <c r="A2220" s="1" t="s">
        <v>2082</v>
      </c>
      <c r="B2220" s="2">
        <v>1.1574074074074101E-5</v>
      </c>
      <c r="C2220" s="1">
        <v>1.1574074074074101E-5</v>
      </c>
      <c r="D2220">
        <v>1.6666666666666701E-2</v>
      </c>
    </row>
    <row r="2221" spans="1:4" ht="15.75" customHeight="1" x14ac:dyDescent="0.25">
      <c r="A2221" s="1" t="s">
        <v>1830</v>
      </c>
      <c r="B2221" s="2">
        <v>1.38888888888889E-4</v>
      </c>
      <c r="C2221" s="1">
        <v>1.38888888888889E-4</v>
      </c>
      <c r="D2221">
        <v>0.2</v>
      </c>
    </row>
    <row r="2222" spans="1:4" ht="15.75" customHeight="1" x14ac:dyDescent="0.25">
      <c r="A2222" s="1" t="s">
        <v>1778</v>
      </c>
      <c r="B2222" s="2">
        <v>1.8518518518518501E-4</v>
      </c>
      <c r="C2222" s="1">
        <v>1.8518518518518501E-4</v>
      </c>
      <c r="D2222">
        <v>0.266666666666666</v>
      </c>
    </row>
    <row r="2223" spans="1:4" ht="15.75" customHeight="1" x14ac:dyDescent="0.25">
      <c r="A2223" s="1" t="s">
        <v>1756</v>
      </c>
      <c r="B2223" s="2">
        <v>2.0833333333333299E-4</v>
      </c>
      <c r="C2223" s="1">
        <v>2.0833333333333299E-4</v>
      </c>
      <c r="D2223">
        <v>0.3</v>
      </c>
    </row>
    <row r="2224" spans="1:4" ht="15.75" customHeight="1" x14ac:dyDescent="0.25">
      <c r="A2224" s="1" t="s">
        <v>1794</v>
      </c>
      <c r="B2224" s="2">
        <v>1.7361111111111101E-4</v>
      </c>
      <c r="C2224" s="1">
        <v>1.7361111111111101E-4</v>
      </c>
      <c r="D2224">
        <v>0.25</v>
      </c>
    </row>
    <row r="2225" spans="1:4" ht="15.75" customHeight="1" x14ac:dyDescent="0.25">
      <c r="A2225" s="1" t="s">
        <v>1795</v>
      </c>
      <c r="B2225" s="2">
        <v>1.6203703703703701E-4</v>
      </c>
      <c r="C2225" s="1">
        <v>1.6203703703703701E-4</v>
      </c>
      <c r="D2225">
        <v>0.233333333333333</v>
      </c>
    </row>
    <row r="2226" spans="1:4" ht="15.75" customHeight="1" x14ac:dyDescent="0.25">
      <c r="A2226" s="1" t="s">
        <v>1771</v>
      </c>
      <c r="B2226" s="2">
        <v>1.9675925925925899E-4</v>
      </c>
      <c r="C2226" s="1">
        <v>1.9675925925925899E-4</v>
      </c>
      <c r="D2226">
        <v>0.28333333333333299</v>
      </c>
    </row>
    <row r="2227" spans="1:4" ht="15.75" customHeight="1" x14ac:dyDescent="0.25">
      <c r="A2227" s="1" t="s">
        <v>1759</v>
      </c>
      <c r="B2227" s="2">
        <v>2.0833333333333299E-4</v>
      </c>
      <c r="C2227" s="1">
        <v>2.0833333333333299E-4</v>
      </c>
      <c r="D2227">
        <v>0.3</v>
      </c>
    </row>
    <row r="2228" spans="1:4" ht="15.75" customHeight="1" x14ac:dyDescent="0.25">
      <c r="A2228" s="1" t="s">
        <v>1757</v>
      </c>
      <c r="B2228" s="2">
        <v>2.0833333333333299E-4</v>
      </c>
      <c r="C2228" s="1">
        <v>2.0833333333333299E-4</v>
      </c>
      <c r="D2228">
        <v>0.3</v>
      </c>
    </row>
    <row r="2229" spans="1:4" ht="15.75" customHeight="1" x14ac:dyDescent="0.25">
      <c r="A2229" s="1" t="s">
        <v>1814</v>
      </c>
      <c r="B2229" s="2">
        <v>1.50462962962963E-4</v>
      </c>
      <c r="C2229" s="1">
        <v>1.50462962962963E-4</v>
      </c>
      <c r="D2229">
        <v>0.21666666666666601</v>
      </c>
    </row>
    <row r="2230" spans="1:4" ht="15.75" customHeight="1" x14ac:dyDescent="0.25">
      <c r="A2230" s="1" t="s">
        <v>1863</v>
      </c>
      <c r="B2230" s="2">
        <v>1.04166666666667E-4</v>
      </c>
      <c r="C2230" s="1">
        <v>1.04166666666667E-4</v>
      </c>
      <c r="D2230">
        <v>0.15</v>
      </c>
    </row>
    <row r="2231" spans="1:4" ht="15.75" customHeight="1" x14ac:dyDescent="0.25">
      <c r="A2231" s="1" t="s">
        <v>1546</v>
      </c>
      <c r="B2231" s="2">
        <v>4.9768518518518499E-4</v>
      </c>
      <c r="C2231" s="1">
        <v>4.9768518518518499E-4</v>
      </c>
      <c r="D2231">
        <v>0.71666666666666601</v>
      </c>
    </row>
    <row r="2232" spans="1:4" ht="15.75" customHeight="1" x14ac:dyDescent="0.25">
      <c r="A2232" s="1" t="s">
        <v>1883</v>
      </c>
      <c r="B2232" s="2">
        <v>8.1018518518518503E-5</v>
      </c>
      <c r="C2232" s="1">
        <v>8.1018518518518503E-5</v>
      </c>
      <c r="D2232">
        <v>0.116666666666667</v>
      </c>
    </row>
    <row r="2233" spans="1:4" ht="15.75" customHeight="1" x14ac:dyDescent="0.25">
      <c r="A2233" s="1" t="s">
        <v>1817</v>
      </c>
      <c r="B2233" s="2">
        <v>1.38888888888889E-4</v>
      </c>
      <c r="C2233" s="1">
        <v>1.38888888888889E-4</v>
      </c>
      <c r="D2233">
        <v>0.2</v>
      </c>
    </row>
    <row r="2234" spans="1:4" ht="15.75" customHeight="1" x14ac:dyDescent="0.25">
      <c r="A2234" s="1" t="s">
        <v>1856</v>
      </c>
      <c r="B2234" s="2">
        <v>1.15740740740741E-4</v>
      </c>
      <c r="C2234" s="1">
        <v>1.15740740740741E-4</v>
      </c>
      <c r="D2234">
        <v>0.16666666666666699</v>
      </c>
    </row>
    <row r="2235" spans="1:4" ht="15.75" customHeight="1" x14ac:dyDescent="0.25">
      <c r="A2235" s="1" t="s">
        <v>1964</v>
      </c>
      <c r="B2235" s="2">
        <v>5.78703703703704E-5</v>
      </c>
      <c r="C2235" s="1">
        <v>5.78703703703704E-5</v>
      </c>
      <c r="D2235">
        <v>8.3333333333333301E-2</v>
      </c>
    </row>
    <row r="2236" spans="1:4" ht="15.75" customHeight="1" x14ac:dyDescent="0.25">
      <c r="A2236" s="1" t="s">
        <v>2279</v>
      </c>
      <c r="B2236" s="2">
        <v>0</v>
      </c>
      <c r="C2236" s="1">
        <v>0</v>
      </c>
      <c r="D2236">
        <v>0</v>
      </c>
    </row>
    <row r="2237" spans="1:4" ht="15.75" customHeight="1" x14ac:dyDescent="0.25">
      <c r="A2237" s="1" t="s">
        <v>2022</v>
      </c>
      <c r="B2237" s="2">
        <v>3.4722222222222202E-5</v>
      </c>
      <c r="C2237" s="1">
        <v>3.4722222222222202E-5</v>
      </c>
      <c r="D2237">
        <v>0.05</v>
      </c>
    </row>
    <row r="2238" spans="1:4" ht="15.75" customHeight="1" x14ac:dyDescent="0.25">
      <c r="A2238" s="1" t="s">
        <v>2023</v>
      </c>
      <c r="B2238" s="2">
        <v>3.4722222222222202E-5</v>
      </c>
      <c r="C2238" s="1">
        <v>3.4722222222222202E-5</v>
      </c>
      <c r="D2238">
        <v>0.05</v>
      </c>
    </row>
    <row r="2239" spans="1:4" ht="15.75" customHeight="1" x14ac:dyDescent="0.25">
      <c r="A2239" s="1" t="s">
        <v>2083</v>
      </c>
      <c r="B2239" s="2">
        <v>1.1574074074074101E-5</v>
      </c>
      <c r="C2239" s="1">
        <v>1.1574074074074101E-5</v>
      </c>
      <c r="D2239">
        <v>1.6666666666666701E-2</v>
      </c>
    </row>
    <row r="2240" spans="1:4" ht="15.75" customHeight="1" x14ac:dyDescent="0.25">
      <c r="A2240" s="1" t="s">
        <v>2084</v>
      </c>
      <c r="B2240" s="2">
        <v>1.1574074074074101E-5</v>
      </c>
      <c r="C2240" s="1">
        <v>1.1574074074074101E-5</v>
      </c>
      <c r="D2240">
        <v>1.6666666666666701E-2</v>
      </c>
    </row>
    <row r="2241" spans="1:4" ht="15.75" customHeight="1" x14ac:dyDescent="0.25">
      <c r="A2241" s="1" t="s">
        <v>2085</v>
      </c>
      <c r="B2241" s="2">
        <v>1.1574074074074101E-5</v>
      </c>
      <c r="C2241" s="1">
        <v>1.1574074074074101E-5</v>
      </c>
      <c r="D2241">
        <v>1.6666666666666701E-2</v>
      </c>
    </row>
    <row r="2242" spans="1:4" ht="15.75" customHeight="1" x14ac:dyDescent="0.25">
      <c r="A2242" s="1" t="s">
        <v>1965</v>
      </c>
      <c r="B2242" s="2">
        <v>5.78703703703704E-5</v>
      </c>
      <c r="C2242" s="1">
        <v>5.78703703703704E-5</v>
      </c>
      <c r="D2242">
        <v>8.3333333333333301E-2</v>
      </c>
    </row>
    <row r="2243" spans="1:4" ht="15.75" customHeight="1" x14ac:dyDescent="0.25">
      <c r="A2243" s="1" t="s">
        <v>2086</v>
      </c>
      <c r="B2243" s="2">
        <v>1.1574074074074101E-5</v>
      </c>
      <c r="C2243" s="1">
        <v>1.1574074074074101E-5</v>
      </c>
      <c r="D2243">
        <v>1.6666666666666701E-2</v>
      </c>
    </row>
    <row r="2244" spans="1:4" ht="15.75" customHeight="1" x14ac:dyDescent="0.25">
      <c r="A2244" s="1" t="s">
        <v>2280</v>
      </c>
      <c r="B2244" s="2">
        <v>0</v>
      </c>
      <c r="C2244" s="1">
        <v>0</v>
      </c>
      <c r="D2244">
        <v>0</v>
      </c>
    </row>
    <row r="2245" spans="1:4" ht="15.75" customHeight="1" x14ac:dyDescent="0.25">
      <c r="A2245" s="1" t="s">
        <v>2087</v>
      </c>
      <c r="B2245" s="2">
        <v>1.1574074074074101E-5</v>
      </c>
      <c r="C2245" s="1">
        <v>1.1574074074074101E-5</v>
      </c>
      <c r="D2245">
        <v>1.6666666666666701E-2</v>
      </c>
    </row>
    <row r="2246" spans="1:4" ht="15.75" customHeight="1" x14ac:dyDescent="0.25">
      <c r="A2246" s="1" t="s">
        <v>1862</v>
      </c>
      <c r="B2246" s="2">
        <v>1.04166666666667E-4</v>
      </c>
      <c r="C2246" s="1">
        <v>1.04166666666667E-4</v>
      </c>
      <c r="D2246">
        <v>0.15</v>
      </c>
    </row>
    <row r="2247" spans="1:4" ht="15.75" customHeight="1" x14ac:dyDescent="0.25">
      <c r="A2247" s="1" t="s">
        <v>2281</v>
      </c>
      <c r="B2247" s="2">
        <v>0</v>
      </c>
      <c r="C2247" s="1">
        <v>0</v>
      </c>
      <c r="D2247">
        <v>0</v>
      </c>
    </row>
    <row r="2248" spans="1:4" ht="15.75" customHeight="1" x14ac:dyDescent="0.25">
      <c r="A2248" s="1" t="s">
        <v>1827</v>
      </c>
      <c r="B2248" s="2">
        <v>1.38888888888889E-4</v>
      </c>
      <c r="C2248" s="1">
        <v>1.38888888888889E-4</v>
      </c>
      <c r="D2248">
        <v>0.2</v>
      </c>
    </row>
    <row r="2249" spans="1:4" ht="15.75" customHeight="1" x14ac:dyDescent="0.25">
      <c r="A2249" s="1" t="s">
        <v>2088</v>
      </c>
      <c r="B2249" s="2">
        <v>1.1574074074074101E-5</v>
      </c>
      <c r="C2249" s="1">
        <v>1.1574074074074101E-5</v>
      </c>
      <c r="D2249">
        <v>1.6666666666666701E-2</v>
      </c>
    </row>
    <row r="2250" spans="1:4" ht="15.75" customHeight="1" x14ac:dyDescent="0.25">
      <c r="A2250" s="1" t="s">
        <v>2089</v>
      </c>
      <c r="B2250" s="2">
        <v>1.1574074074074101E-5</v>
      </c>
      <c r="C2250" s="1">
        <v>1.1574074074074101E-5</v>
      </c>
      <c r="D2250">
        <v>1.6666666666666701E-2</v>
      </c>
    </row>
    <row r="2251" spans="1:4" ht="15.75" customHeight="1" x14ac:dyDescent="0.25">
      <c r="A2251" s="1" t="s">
        <v>1966</v>
      </c>
      <c r="B2251" s="2">
        <v>5.78703703703704E-5</v>
      </c>
      <c r="C2251" s="1">
        <v>5.78703703703704E-5</v>
      </c>
      <c r="D2251">
        <v>8.3333333333333301E-2</v>
      </c>
    </row>
    <row r="2252" spans="1:4" ht="15.75" customHeight="1" x14ac:dyDescent="0.25">
      <c r="A2252" s="1" t="s">
        <v>1967</v>
      </c>
      <c r="B2252" s="2">
        <v>5.78703703703704E-5</v>
      </c>
      <c r="C2252" s="1">
        <v>5.78703703703704E-5</v>
      </c>
      <c r="D2252">
        <v>8.3333333333333301E-2</v>
      </c>
    </row>
    <row r="2253" spans="1:4" ht="15.75" customHeight="1" x14ac:dyDescent="0.25">
      <c r="A2253" s="1" t="s">
        <v>2090</v>
      </c>
      <c r="B2253" s="2">
        <v>1.1574074074074101E-5</v>
      </c>
      <c r="C2253" s="1">
        <v>1.1574074074074101E-5</v>
      </c>
      <c r="D2253">
        <v>1.6666666666666701E-2</v>
      </c>
    </row>
    <row r="2254" spans="1:4" ht="15.75" customHeight="1" x14ac:dyDescent="0.25">
      <c r="A2254" s="1" t="s">
        <v>2282</v>
      </c>
      <c r="B2254" s="2">
        <v>0</v>
      </c>
      <c r="C2254" s="1">
        <v>0</v>
      </c>
      <c r="D2254">
        <v>0</v>
      </c>
    </row>
    <row r="2255" spans="1:4" ht="15.75" customHeight="1" x14ac:dyDescent="0.25">
      <c r="A2255" s="1" t="s">
        <v>2283</v>
      </c>
      <c r="B2255" s="2">
        <v>0</v>
      </c>
      <c r="C2255" s="1">
        <v>0</v>
      </c>
      <c r="D2255">
        <v>0</v>
      </c>
    </row>
    <row r="2256" spans="1:4" ht="15.75" customHeight="1" x14ac:dyDescent="0.25">
      <c r="A2256" s="1" t="s">
        <v>2284</v>
      </c>
      <c r="B2256" s="2">
        <v>0</v>
      </c>
      <c r="C2256" s="1">
        <v>0</v>
      </c>
      <c r="D2256">
        <v>0</v>
      </c>
    </row>
    <row r="2257" spans="1:4" ht="15.75" customHeight="1" x14ac:dyDescent="0.25">
      <c r="A2257" s="1" t="s">
        <v>2285</v>
      </c>
      <c r="B2257" s="2">
        <v>0</v>
      </c>
      <c r="C2257" s="1">
        <v>0</v>
      </c>
      <c r="D2257">
        <v>0</v>
      </c>
    </row>
    <row r="2258" spans="1:4" ht="15.75" customHeight="1" x14ac:dyDescent="0.25">
      <c r="A2258" s="1" t="s">
        <v>2286</v>
      </c>
      <c r="B2258" s="2">
        <v>0</v>
      </c>
      <c r="C2258" s="1">
        <v>0</v>
      </c>
      <c r="D2258">
        <v>0</v>
      </c>
    </row>
    <row r="2259" spans="1:4" ht="15.75" customHeight="1" x14ac:dyDescent="0.25">
      <c r="A2259" s="1" t="s">
        <v>1994</v>
      </c>
      <c r="B2259" s="2">
        <v>4.6296296296296301E-5</v>
      </c>
      <c r="C2259" s="1">
        <v>4.6296296296296301E-5</v>
      </c>
      <c r="D2259">
        <v>6.6666666666666596E-2</v>
      </c>
    </row>
    <row r="2260" spans="1:4" ht="15.75" customHeight="1" x14ac:dyDescent="0.25">
      <c r="A2260" s="1" t="s">
        <v>2091</v>
      </c>
      <c r="B2260" s="2">
        <v>1.1574074074074101E-5</v>
      </c>
      <c r="C2260" s="1">
        <v>1.1574074074074101E-5</v>
      </c>
      <c r="D2260">
        <v>1.6666666666666701E-2</v>
      </c>
    </row>
    <row r="2261" spans="1:4" ht="15.75" customHeight="1" x14ac:dyDescent="0.25">
      <c r="A2261" s="1" t="s">
        <v>2287</v>
      </c>
      <c r="B2261" s="2">
        <v>0</v>
      </c>
      <c r="C2261" s="1">
        <v>0</v>
      </c>
      <c r="D2261">
        <v>0</v>
      </c>
    </row>
    <row r="2262" spans="1:4" ht="15.75" customHeight="1" x14ac:dyDescent="0.25">
      <c r="A2262" s="1" t="s">
        <v>2288</v>
      </c>
      <c r="B2262" s="2">
        <v>0</v>
      </c>
      <c r="C2262" s="1">
        <v>0</v>
      </c>
      <c r="D2262">
        <v>0</v>
      </c>
    </row>
    <row r="2263" spans="1:4" ht="15.75" customHeight="1" x14ac:dyDescent="0.25">
      <c r="A2263" s="1" t="s">
        <v>2289</v>
      </c>
      <c r="B2263" s="2">
        <v>0</v>
      </c>
      <c r="C2263" s="1">
        <v>0</v>
      </c>
      <c r="D2263">
        <v>0</v>
      </c>
    </row>
    <row r="2264" spans="1:4" ht="15.75" customHeight="1" x14ac:dyDescent="0.25">
      <c r="A2264" s="1" t="s">
        <v>2092</v>
      </c>
      <c r="B2264" s="2">
        <v>1.1574074074074101E-5</v>
      </c>
      <c r="C2264" s="1">
        <v>1.1574074074074101E-5</v>
      </c>
      <c r="D2264">
        <v>1.6666666666666701E-2</v>
      </c>
    </row>
    <row r="2265" spans="1:4" ht="15.75" customHeight="1" x14ac:dyDescent="0.25">
      <c r="A2265" s="1" t="s">
        <v>2093</v>
      </c>
      <c r="B2265" s="2">
        <v>1.1574074074074101E-5</v>
      </c>
      <c r="C2265" s="1">
        <v>1.1574074074074101E-5</v>
      </c>
      <c r="D2265">
        <v>1.6666666666666701E-2</v>
      </c>
    </row>
    <row r="2266" spans="1:4" ht="15.75" customHeight="1" x14ac:dyDescent="0.25">
      <c r="A2266" s="1" t="s">
        <v>2290</v>
      </c>
      <c r="B2266" s="2">
        <v>0</v>
      </c>
      <c r="C2266" s="1">
        <v>0</v>
      </c>
      <c r="D2266">
        <v>0</v>
      </c>
    </row>
    <row r="2267" spans="1:4" ht="15.75" customHeight="1" x14ac:dyDescent="0.25">
      <c r="A2267" s="1" t="s">
        <v>1801</v>
      </c>
      <c r="B2267" s="2">
        <v>1.6203703703703701E-4</v>
      </c>
      <c r="C2267" s="1">
        <v>1.6203703703703701E-4</v>
      </c>
      <c r="D2267">
        <v>0.233333333333333</v>
      </c>
    </row>
    <row r="2268" spans="1:4" ht="15.75" customHeight="1" x14ac:dyDescent="0.25">
      <c r="A2268" s="1" t="s">
        <v>2094</v>
      </c>
      <c r="B2268" s="2">
        <v>1.1574074074074101E-5</v>
      </c>
      <c r="C2268" s="1">
        <v>1.1574074074074101E-5</v>
      </c>
      <c r="D2268">
        <v>1.6666666666666701E-2</v>
      </c>
    </row>
    <row r="2269" spans="1:4" ht="15.75" customHeight="1" x14ac:dyDescent="0.25">
      <c r="A2269" s="1" t="s">
        <v>1906</v>
      </c>
      <c r="B2269" s="2">
        <v>8.1018518518518503E-5</v>
      </c>
      <c r="C2269" s="1">
        <v>8.1018518518518503E-5</v>
      </c>
      <c r="D2269">
        <v>0.116666666666667</v>
      </c>
    </row>
    <row r="2270" spans="1:4" ht="15.75" customHeight="1" x14ac:dyDescent="0.25">
      <c r="A2270" s="1" t="s">
        <v>1936</v>
      </c>
      <c r="B2270" s="2">
        <v>6.9444444444444404E-5</v>
      </c>
      <c r="C2270" s="1">
        <v>6.9444444444444404E-5</v>
      </c>
      <c r="D2270">
        <v>0.1</v>
      </c>
    </row>
    <row r="2271" spans="1:4" ht="15.75" customHeight="1" x14ac:dyDescent="0.25">
      <c r="A2271" s="1" t="s">
        <v>2095</v>
      </c>
      <c r="B2271" s="2">
        <v>1.1574074074074101E-5</v>
      </c>
      <c r="C2271" s="1">
        <v>1.1574074074074101E-5</v>
      </c>
      <c r="D2271">
        <v>1.6666666666666701E-2</v>
      </c>
    </row>
    <row r="2272" spans="1:4" ht="15.75" customHeight="1" x14ac:dyDescent="0.25">
      <c r="A2272" s="1" t="s">
        <v>2291</v>
      </c>
      <c r="B2272" s="2">
        <v>0</v>
      </c>
      <c r="C2272" s="1">
        <v>0</v>
      </c>
      <c r="D2272">
        <v>0</v>
      </c>
    </row>
    <row r="2273" spans="1:4" ht="15.75" customHeight="1" x14ac:dyDescent="0.25">
      <c r="A2273" s="1" t="s">
        <v>1968</v>
      </c>
      <c r="B2273" s="2">
        <v>5.78703703703704E-5</v>
      </c>
      <c r="C2273" s="1">
        <v>5.78703703703704E-5</v>
      </c>
      <c r="D2273">
        <v>8.3333333333333301E-2</v>
      </c>
    </row>
    <row r="2274" spans="1:4" ht="15.75" customHeight="1" x14ac:dyDescent="0.25">
      <c r="A2274" s="1" t="s">
        <v>2096</v>
      </c>
      <c r="B2274" s="2">
        <v>1.1574074074074101E-5</v>
      </c>
      <c r="C2274" s="1">
        <v>1.1574074074074101E-5</v>
      </c>
      <c r="D2274">
        <v>1.6666666666666701E-2</v>
      </c>
    </row>
    <row r="2275" spans="1:4" ht="15.75" customHeight="1" x14ac:dyDescent="0.25">
      <c r="A2275" s="1" t="s">
        <v>2292</v>
      </c>
      <c r="B2275" s="2">
        <v>0</v>
      </c>
      <c r="C2275" s="1">
        <v>0</v>
      </c>
      <c r="D2275">
        <v>0</v>
      </c>
    </row>
    <row r="2276" spans="1:4" ht="15.75" customHeight="1" x14ac:dyDescent="0.25">
      <c r="A2276" s="1" t="s">
        <v>1995</v>
      </c>
      <c r="B2276" s="2">
        <v>4.6296296296296301E-5</v>
      </c>
      <c r="C2276" s="1">
        <v>4.6296296296296301E-5</v>
      </c>
      <c r="D2276">
        <v>6.6666666666666596E-2</v>
      </c>
    </row>
    <row r="2277" spans="1:4" ht="15.75" customHeight="1" x14ac:dyDescent="0.25">
      <c r="A2277" s="1" t="s">
        <v>1969</v>
      </c>
      <c r="B2277" s="2">
        <v>5.78703703703704E-5</v>
      </c>
      <c r="C2277" s="1">
        <v>5.78703703703704E-5</v>
      </c>
      <c r="D2277">
        <v>8.3333333333333301E-2</v>
      </c>
    </row>
    <row r="2278" spans="1:4" ht="15.75" customHeight="1" x14ac:dyDescent="0.25">
      <c r="A2278" s="1" t="s">
        <v>2097</v>
      </c>
      <c r="B2278" s="2">
        <v>1.1574074074074101E-5</v>
      </c>
      <c r="C2278" s="1">
        <v>1.1574074074074101E-5</v>
      </c>
      <c r="D2278">
        <v>1.6666666666666701E-2</v>
      </c>
    </row>
    <row r="2279" spans="1:4" ht="15.75" customHeight="1" x14ac:dyDescent="0.25">
      <c r="A2279" s="1" t="s">
        <v>2098</v>
      </c>
      <c r="B2279" s="2">
        <v>1.1574074074074101E-5</v>
      </c>
      <c r="C2279" s="1">
        <v>1.1574074074074101E-5</v>
      </c>
      <c r="D2279">
        <v>1.6666666666666701E-2</v>
      </c>
    </row>
    <row r="2280" spans="1:4" ht="15.75" customHeight="1" x14ac:dyDescent="0.25">
      <c r="A2280" s="1" t="s">
        <v>2293</v>
      </c>
      <c r="B2280" s="2">
        <v>0</v>
      </c>
      <c r="C2280" s="1">
        <v>0</v>
      </c>
      <c r="D2280">
        <v>0</v>
      </c>
    </row>
    <row r="2281" spans="1:4" ht="15.75" customHeight="1" x14ac:dyDescent="0.25">
      <c r="A2281" s="1" t="s">
        <v>2294</v>
      </c>
      <c r="B2281" s="2">
        <v>0</v>
      </c>
      <c r="C2281" s="1">
        <v>0</v>
      </c>
      <c r="D2281">
        <v>0</v>
      </c>
    </row>
    <row r="2282" spans="1:4" ht="15.75" customHeight="1" x14ac:dyDescent="0.25">
      <c r="A2282" s="1" t="s">
        <v>2099</v>
      </c>
      <c r="B2282" s="2">
        <v>1.1574074074074101E-5</v>
      </c>
      <c r="C2282" s="1">
        <v>1.1574074074074101E-5</v>
      </c>
      <c r="D2282">
        <v>1.6666666666666701E-2</v>
      </c>
    </row>
    <row r="2283" spans="1:4" ht="15.75" customHeight="1" x14ac:dyDescent="0.25">
      <c r="A2283" s="1" t="s">
        <v>2024</v>
      </c>
      <c r="B2283" s="2">
        <v>3.4722222222222202E-5</v>
      </c>
      <c r="C2283" s="1">
        <v>3.4722222222222202E-5</v>
      </c>
      <c r="D2283">
        <v>0.05</v>
      </c>
    </row>
    <row r="2284" spans="1:4" ht="15.75" customHeight="1" x14ac:dyDescent="0.25">
      <c r="A2284" s="1" t="s">
        <v>2025</v>
      </c>
      <c r="B2284" s="2">
        <v>3.4722222222222202E-5</v>
      </c>
      <c r="C2284" s="1">
        <v>3.4722222222222202E-5</v>
      </c>
      <c r="D2284">
        <v>0.05</v>
      </c>
    </row>
    <row r="2285" spans="1:4" ht="15.75" customHeight="1" x14ac:dyDescent="0.25">
      <c r="A2285" s="1" t="s">
        <v>2295</v>
      </c>
      <c r="B2285" s="2">
        <v>0</v>
      </c>
      <c r="C2285" s="1">
        <v>0</v>
      </c>
      <c r="D2285">
        <v>0</v>
      </c>
    </row>
    <row r="2286" spans="1:4" ht="15.75" customHeight="1" x14ac:dyDescent="0.25">
      <c r="A2286" s="1" t="s">
        <v>2026</v>
      </c>
      <c r="B2286" s="2">
        <v>3.4722222222222202E-5</v>
      </c>
      <c r="C2286" s="1">
        <v>3.4722222222222202E-5</v>
      </c>
      <c r="D2286">
        <v>0.05</v>
      </c>
    </row>
    <row r="2287" spans="1:4" ht="15.75" customHeight="1" x14ac:dyDescent="0.25">
      <c r="A2287" s="1" t="s">
        <v>2296</v>
      </c>
      <c r="B2287" s="2">
        <v>0</v>
      </c>
      <c r="C2287" s="1">
        <v>0</v>
      </c>
      <c r="D2287">
        <v>0</v>
      </c>
    </row>
    <row r="2288" spans="1:4" ht="15.75" customHeight="1" x14ac:dyDescent="0.25">
      <c r="A2288" s="1" t="s">
        <v>2100</v>
      </c>
      <c r="B2288" s="2">
        <v>1.1574074074074101E-5</v>
      </c>
      <c r="C2288" s="1">
        <v>1.1574074074074101E-5</v>
      </c>
      <c r="D2288">
        <v>1.6666666666666701E-2</v>
      </c>
    </row>
    <row r="2289" spans="1:4" ht="15.75" customHeight="1" x14ac:dyDescent="0.25">
      <c r="A2289" s="1" t="s">
        <v>1828</v>
      </c>
      <c r="B2289" s="2">
        <v>1.38888888888889E-4</v>
      </c>
      <c r="C2289" s="1">
        <v>1.38888888888889E-4</v>
      </c>
      <c r="D2289">
        <v>0.2</v>
      </c>
    </row>
    <row r="2290" spans="1:4" ht="15.75" customHeight="1" x14ac:dyDescent="0.25">
      <c r="A2290" s="1" t="s">
        <v>751</v>
      </c>
      <c r="B2290" s="2">
        <v>1.79398148148148E-3</v>
      </c>
      <c r="C2290" s="1">
        <v>1.79398148148148E-3</v>
      </c>
      <c r="D2290">
        <v>2.5833333333333299</v>
      </c>
    </row>
    <row r="2291" spans="1:4" ht="15.75" customHeight="1" x14ac:dyDescent="0.25">
      <c r="A2291" s="1" t="s">
        <v>2101</v>
      </c>
      <c r="B2291" s="2">
        <v>1.1574074074074101E-5</v>
      </c>
      <c r="C2291" s="1">
        <v>1.1574074074074101E-5</v>
      </c>
      <c r="D2291">
        <v>1.6666666666666701E-2</v>
      </c>
    </row>
    <row r="2292" spans="1:4" ht="15.75" customHeight="1" x14ac:dyDescent="0.25">
      <c r="A2292" s="1" t="s">
        <v>1665</v>
      </c>
      <c r="B2292" s="2">
        <v>3.1250000000000001E-4</v>
      </c>
      <c r="C2292" s="1">
        <v>3.1250000000000001E-4</v>
      </c>
      <c r="D2292">
        <v>0.45</v>
      </c>
    </row>
    <row r="2293" spans="1:4" ht="15.75" customHeight="1" x14ac:dyDescent="0.25">
      <c r="A2293" s="1" t="s">
        <v>2297</v>
      </c>
      <c r="B2293" s="2">
        <v>0</v>
      </c>
      <c r="C2293" s="1">
        <v>0</v>
      </c>
      <c r="D2293">
        <v>0</v>
      </c>
    </row>
    <row r="2294" spans="1:4" ht="15.75" customHeight="1" x14ac:dyDescent="0.25">
      <c r="A2294" s="1" t="s">
        <v>2298</v>
      </c>
      <c r="B2294" s="2">
        <v>0</v>
      </c>
      <c r="C2294" s="1">
        <v>0</v>
      </c>
      <c r="D2294">
        <v>0</v>
      </c>
    </row>
    <row r="2295" spans="1:4" ht="15.75" customHeight="1" x14ac:dyDescent="0.25">
      <c r="A2295" s="1" t="s">
        <v>2299</v>
      </c>
      <c r="B2295" s="2">
        <v>0</v>
      </c>
      <c r="C2295" s="1">
        <v>0</v>
      </c>
      <c r="D2295">
        <v>0</v>
      </c>
    </row>
    <row r="2296" spans="1:4" ht="15.75" customHeight="1" x14ac:dyDescent="0.25">
      <c r="A2296" s="1" t="s">
        <v>2300</v>
      </c>
      <c r="B2296" s="2">
        <v>0</v>
      </c>
      <c r="C2296" s="1">
        <v>0</v>
      </c>
      <c r="D2296">
        <v>0</v>
      </c>
    </row>
  </sheetData>
  <autoFilter ref="A1:D2296" xr:uid="{00000000-0009-0000-0000-000001000000}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J627"/>
  <sheetViews>
    <sheetView zoomScaleNormal="100" workbookViewId="0"/>
  </sheetViews>
  <sheetFormatPr defaultRowHeight="13.2" x14ac:dyDescent="0.25"/>
  <cols>
    <col min="1" max="1" width="50.88671875"/>
    <col min="2" max="1025" width="13.88671875"/>
  </cols>
  <sheetData>
    <row r="1" spans="1:10" ht="15.75" customHeight="1" x14ac:dyDescent="0.25">
      <c r="A1" s="1" t="s">
        <v>4</v>
      </c>
      <c r="B1" s="1" t="s">
        <v>2302</v>
      </c>
      <c r="C1" s="1" t="s">
        <v>2303</v>
      </c>
      <c r="D1" s="1" t="s">
        <v>5</v>
      </c>
      <c r="E1" s="1" t="s">
        <v>2304</v>
      </c>
      <c r="F1" s="1" t="s">
        <v>2305</v>
      </c>
      <c r="G1" s="1" t="s">
        <v>2306</v>
      </c>
      <c r="H1" s="1" t="s">
        <v>2307</v>
      </c>
      <c r="I1" s="1" t="s">
        <v>5</v>
      </c>
      <c r="J1" s="1" t="s">
        <v>2301</v>
      </c>
    </row>
    <row r="2" spans="1:10" ht="15.75" customHeight="1" x14ac:dyDescent="0.25">
      <c r="A2" s="1" t="s">
        <v>835</v>
      </c>
      <c r="B2" s="1">
        <v>52557</v>
      </c>
      <c r="C2" s="1">
        <v>49454</v>
      </c>
      <c r="D2" s="1">
        <v>1.66666666666667E-3</v>
      </c>
      <c r="E2" s="1">
        <v>3621</v>
      </c>
      <c r="F2" s="1">
        <v>9.4000000000000004E-3</v>
      </c>
      <c r="G2" s="1">
        <v>8.6199999999999999E-2</v>
      </c>
      <c r="H2" s="1" t="s">
        <v>2308</v>
      </c>
      <c r="I2" s="1">
        <v>1.66666666666667E-3</v>
      </c>
      <c r="J2">
        <v>2.4</v>
      </c>
    </row>
    <row r="3" spans="1:10" ht="15.75" customHeight="1" x14ac:dyDescent="0.25">
      <c r="A3" s="1" t="s">
        <v>538</v>
      </c>
      <c r="B3" s="1">
        <v>56419</v>
      </c>
      <c r="C3" s="1">
        <v>51790</v>
      </c>
      <c r="D3" s="1">
        <v>2.2453703703703698E-3</v>
      </c>
      <c r="E3" s="1">
        <v>5172</v>
      </c>
      <c r="F3" s="1">
        <v>2.2100000000000002E-2</v>
      </c>
      <c r="G3" s="1">
        <v>0.1129</v>
      </c>
      <c r="H3" s="1" t="s">
        <v>2309</v>
      </c>
      <c r="I3" s="1">
        <v>2.2453703703703698E-3</v>
      </c>
      <c r="J3">
        <v>3.2333333333333298</v>
      </c>
    </row>
    <row r="4" spans="1:10" ht="15.75" customHeight="1" x14ac:dyDescent="0.25">
      <c r="A4" s="1" t="s">
        <v>561</v>
      </c>
      <c r="B4" s="1">
        <v>42979</v>
      </c>
      <c r="C4" s="1">
        <v>35049</v>
      </c>
      <c r="D4" s="1">
        <v>2.1759259259259301E-3</v>
      </c>
      <c r="E4" s="1">
        <v>4393</v>
      </c>
      <c r="F4" s="1">
        <v>2.7000000000000001E-3</v>
      </c>
      <c r="G4" s="1">
        <v>8.8200000000000001E-2</v>
      </c>
      <c r="H4" s="1" t="s">
        <v>2310</v>
      </c>
      <c r="I4" s="1">
        <v>2.1759259259259301E-3</v>
      </c>
      <c r="J4">
        <v>3.1333333333333302</v>
      </c>
    </row>
    <row r="5" spans="1:10" ht="15.75" customHeight="1" x14ac:dyDescent="0.25">
      <c r="A5" s="1" t="s">
        <v>602</v>
      </c>
      <c r="B5" s="1">
        <v>11901</v>
      </c>
      <c r="C5" s="1">
        <v>9492</v>
      </c>
      <c r="D5" s="1">
        <v>2.0949074074074099E-3</v>
      </c>
      <c r="E5" s="1">
        <v>1303</v>
      </c>
      <c r="F5" s="1">
        <v>1.6000000000000001E-3</v>
      </c>
      <c r="G5" s="1">
        <v>0.105</v>
      </c>
      <c r="H5" s="1" t="s">
        <v>2310</v>
      </c>
      <c r="I5" s="1">
        <v>2.0949074074074099E-3</v>
      </c>
      <c r="J5">
        <v>3.0166666666666599</v>
      </c>
    </row>
    <row r="6" spans="1:10" ht="15.75" customHeight="1" x14ac:dyDescent="0.25">
      <c r="A6" s="1" t="s">
        <v>346</v>
      </c>
      <c r="B6" s="1">
        <v>47700</v>
      </c>
      <c r="C6" s="1">
        <v>38261</v>
      </c>
      <c r="D6" s="1">
        <v>2.9629629629629602E-3</v>
      </c>
      <c r="E6" s="1">
        <v>6494</v>
      </c>
      <c r="F6" s="1">
        <v>4.0000000000000001E-3</v>
      </c>
      <c r="G6" s="1">
        <v>0.12839999999999999</v>
      </c>
      <c r="H6" s="1" t="s">
        <v>2311</v>
      </c>
      <c r="I6" s="1">
        <v>2.9629629629629602E-3</v>
      </c>
      <c r="J6">
        <v>4.2666666666666604</v>
      </c>
    </row>
    <row r="7" spans="1:10" ht="15.75" customHeight="1" x14ac:dyDescent="0.25">
      <c r="A7" s="1" t="s">
        <v>395</v>
      </c>
      <c r="B7" s="1">
        <v>13065</v>
      </c>
      <c r="C7" s="1">
        <v>10300</v>
      </c>
      <c r="D7" s="1">
        <v>2.6851851851851902E-3</v>
      </c>
      <c r="E7" s="1">
        <v>1826</v>
      </c>
      <c r="F7" s="1">
        <v>5.0000000000000001E-3</v>
      </c>
      <c r="G7" s="1">
        <v>0.1336</v>
      </c>
      <c r="H7" s="1" t="s">
        <v>2311</v>
      </c>
      <c r="I7" s="1">
        <v>2.6851851851851902E-3</v>
      </c>
      <c r="J7">
        <v>3.86666666666666</v>
      </c>
    </row>
    <row r="8" spans="1:10" ht="15.75" customHeight="1" x14ac:dyDescent="0.25">
      <c r="A8" s="1" t="s">
        <v>784</v>
      </c>
      <c r="B8" s="1">
        <v>52113</v>
      </c>
      <c r="C8" s="1">
        <v>44515</v>
      </c>
      <c r="D8" s="1">
        <v>1.7361111111111099E-3</v>
      </c>
      <c r="E8" s="1">
        <v>4134</v>
      </c>
      <c r="F8" s="1">
        <v>5.0000000000000001E-3</v>
      </c>
      <c r="G8" s="1">
        <v>6.7400000000000002E-2</v>
      </c>
      <c r="H8" s="1" t="s">
        <v>2312</v>
      </c>
      <c r="I8" s="1">
        <v>1.7361111111111099E-3</v>
      </c>
      <c r="J8">
        <v>2.5</v>
      </c>
    </row>
    <row r="9" spans="1:10" ht="15.75" customHeight="1" x14ac:dyDescent="0.25">
      <c r="A9" s="1" t="s">
        <v>675</v>
      </c>
      <c r="B9" s="1">
        <v>52345</v>
      </c>
      <c r="C9" s="1">
        <v>45386</v>
      </c>
      <c r="D9" s="1">
        <v>1.9212962962963001E-3</v>
      </c>
      <c r="E9" s="1">
        <v>6383</v>
      </c>
      <c r="F9" s="1">
        <v>4.4000000000000003E-3</v>
      </c>
      <c r="G9" s="1">
        <v>9.4299999999999995E-2</v>
      </c>
      <c r="H9" s="1" t="s">
        <v>2313</v>
      </c>
      <c r="I9" s="1">
        <v>1.9212962962963001E-3</v>
      </c>
      <c r="J9">
        <v>2.7666666666666599</v>
      </c>
    </row>
    <row r="10" spans="1:10" ht="15.75" customHeight="1" x14ac:dyDescent="0.25">
      <c r="A10" s="1" t="s">
        <v>247</v>
      </c>
      <c r="B10" s="1">
        <v>77716</v>
      </c>
      <c r="C10" s="1">
        <v>61425</v>
      </c>
      <c r="D10" s="1">
        <v>3.6458333333333299E-3</v>
      </c>
      <c r="E10" s="1">
        <v>9815</v>
      </c>
      <c r="F10" s="1">
        <v>5.7999999999999996E-3</v>
      </c>
      <c r="G10" s="1">
        <v>0.15129999999999999</v>
      </c>
      <c r="H10" s="1" t="s">
        <v>2314</v>
      </c>
      <c r="I10" s="1">
        <v>3.6458333333333299E-3</v>
      </c>
      <c r="J10">
        <v>5.25</v>
      </c>
    </row>
    <row r="11" spans="1:10" ht="15.75" customHeight="1" x14ac:dyDescent="0.25">
      <c r="A11" s="1" t="s">
        <v>1172</v>
      </c>
      <c r="B11" s="1">
        <v>110367</v>
      </c>
      <c r="C11" s="1">
        <v>104798</v>
      </c>
      <c r="D11" s="1">
        <v>1.1226851851851901E-3</v>
      </c>
      <c r="E11" s="1">
        <v>5997</v>
      </c>
      <c r="F11" s="1">
        <v>8.9999999999999993E-3</v>
      </c>
      <c r="G11" s="1">
        <v>5.0299999999999997E-2</v>
      </c>
      <c r="H11" s="1" t="s">
        <v>2315</v>
      </c>
      <c r="I11" s="1">
        <v>1.1226851851851901E-3</v>
      </c>
      <c r="J11">
        <v>1.61666666666667</v>
      </c>
    </row>
    <row r="12" spans="1:10" ht="15.75" customHeight="1" x14ac:dyDescent="0.25">
      <c r="A12" s="1" t="s">
        <v>589</v>
      </c>
      <c r="B12" s="1">
        <v>142278</v>
      </c>
      <c r="C12" s="1">
        <v>127176</v>
      </c>
      <c r="D12" s="1">
        <v>2.1296296296296302E-3</v>
      </c>
      <c r="E12" s="1">
        <v>13479</v>
      </c>
      <c r="F12" s="1">
        <v>8.6E-3</v>
      </c>
      <c r="G12" s="1">
        <v>9.01E-2</v>
      </c>
      <c r="H12" s="1" t="s">
        <v>2316</v>
      </c>
      <c r="I12" s="1">
        <v>2.1296296296296302E-3</v>
      </c>
      <c r="J12">
        <v>3.0666666666666602</v>
      </c>
    </row>
    <row r="13" spans="1:10" ht="15.75" customHeight="1" x14ac:dyDescent="0.25">
      <c r="A13" s="1" t="s">
        <v>744</v>
      </c>
      <c r="B13" s="1">
        <v>50393</v>
      </c>
      <c r="C13" s="1">
        <v>45078</v>
      </c>
      <c r="D13" s="1">
        <v>1.80555555555556E-3</v>
      </c>
      <c r="E13" s="1">
        <v>5035</v>
      </c>
      <c r="F13" s="1">
        <v>5.8999999999999999E-3</v>
      </c>
      <c r="G13" s="1">
        <v>0.1022</v>
      </c>
      <c r="H13" s="1" t="s">
        <v>2316</v>
      </c>
      <c r="I13" s="1">
        <v>1.80555555555556E-3</v>
      </c>
      <c r="J13">
        <v>2.6</v>
      </c>
    </row>
    <row r="14" spans="1:10" ht="15.75" customHeight="1" x14ac:dyDescent="0.25">
      <c r="A14" s="1" t="s">
        <v>278</v>
      </c>
      <c r="B14" s="1">
        <v>187884</v>
      </c>
      <c r="C14" s="1">
        <v>163885</v>
      </c>
      <c r="D14" s="1">
        <v>3.3912037037037001E-3</v>
      </c>
      <c r="E14" s="1">
        <v>22694</v>
      </c>
      <c r="F14" s="1">
        <v>6.7999999999999996E-3</v>
      </c>
      <c r="G14" s="1">
        <v>0.14000000000000001</v>
      </c>
      <c r="H14" s="1" t="s">
        <v>2317</v>
      </c>
      <c r="I14" s="1">
        <v>3.3912037037037001E-3</v>
      </c>
      <c r="J14">
        <v>4.8833333333333302</v>
      </c>
    </row>
    <row r="15" spans="1:10" ht="15.75" customHeight="1" x14ac:dyDescent="0.25">
      <c r="A15" s="1" t="s">
        <v>940</v>
      </c>
      <c r="B15" s="1">
        <v>111110</v>
      </c>
      <c r="C15" s="1">
        <v>104804</v>
      </c>
      <c r="D15" s="1">
        <v>1.49305555555556E-3</v>
      </c>
      <c r="E15" s="1">
        <v>7315</v>
      </c>
      <c r="F15" s="1">
        <v>8.2000000000000007E-3</v>
      </c>
      <c r="G15" s="1">
        <v>6.8599999999999994E-2</v>
      </c>
      <c r="H15" s="1" t="s">
        <v>2315</v>
      </c>
      <c r="I15" s="1">
        <v>1.49305555555556E-3</v>
      </c>
      <c r="J15">
        <v>2.15</v>
      </c>
    </row>
    <row r="16" spans="1:10" ht="15.75" customHeight="1" x14ac:dyDescent="0.25">
      <c r="A16" s="1" t="s">
        <v>730</v>
      </c>
      <c r="B16" s="1">
        <v>114086</v>
      </c>
      <c r="C16" s="1">
        <v>107493</v>
      </c>
      <c r="D16" s="1">
        <v>1.8287037037037E-3</v>
      </c>
      <c r="E16" s="1">
        <v>7085</v>
      </c>
      <c r="F16" s="1">
        <v>8.6999999999999994E-3</v>
      </c>
      <c r="G16" s="1">
        <v>7.8700000000000006E-2</v>
      </c>
      <c r="H16" s="1" t="s">
        <v>2315</v>
      </c>
      <c r="I16" s="1">
        <v>1.8287037037037E-3</v>
      </c>
      <c r="J16">
        <v>2.6333333333333302</v>
      </c>
    </row>
    <row r="17" spans="1:10" ht="15.75" customHeight="1" x14ac:dyDescent="0.25">
      <c r="A17" s="1" t="s">
        <v>830</v>
      </c>
      <c r="B17" s="1">
        <v>89818</v>
      </c>
      <c r="C17" s="1">
        <v>82579</v>
      </c>
      <c r="D17" s="1">
        <v>1.66666666666667E-3</v>
      </c>
      <c r="E17" s="1">
        <v>4510</v>
      </c>
      <c r="F17" s="1">
        <v>4.1000000000000003E-3</v>
      </c>
      <c r="G17" s="1">
        <v>5.96E-2</v>
      </c>
      <c r="H17" s="1" t="s">
        <v>2318</v>
      </c>
      <c r="I17" s="1">
        <v>1.66666666666667E-3</v>
      </c>
      <c r="J17">
        <v>2.4</v>
      </c>
    </row>
    <row r="18" spans="1:10" ht="15.75" customHeight="1" x14ac:dyDescent="0.25">
      <c r="A18" s="1" t="s">
        <v>555</v>
      </c>
      <c r="B18" s="1">
        <v>103472</v>
      </c>
      <c r="C18" s="1">
        <v>92089</v>
      </c>
      <c r="D18" s="1">
        <v>2.1990740740740699E-3</v>
      </c>
      <c r="E18" s="1">
        <v>11964</v>
      </c>
      <c r="F18" s="1">
        <v>7.1000000000000004E-3</v>
      </c>
      <c r="G18" s="1">
        <v>9.4799999999999995E-2</v>
      </c>
      <c r="H18" s="1" t="s">
        <v>2316</v>
      </c>
      <c r="I18" s="1">
        <v>2.1990740740740699E-3</v>
      </c>
      <c r="J18">
        <v>3.1666666666666599</v>
      </c>
    </row>
    <row r="19" spans="1:10" ht="15.75" customHeight="1" x14ac:dyDescent="0.25">
      <c r="A19" s="1" t="s">
        <v>244</v>
      </c>
      <c r="B19" s="1">
        <v>128470</v>
      </c>
      <c r="C19" s="1">
        <v>111969</v>
      </c>
      <c r="D19" s="1">
        <v>3.65740740740741E-3</v>
      </c>
      <c r="E19" s="1">
        <v>24430</v>
      </c>
      <c r="F19" s="1">
        <v>5.7000000000000002E-3</v>
      </c>
      <c r="G19" s="1">
        <v>0.1971</v>
      </c>
      <c r="H19" s="1" t="s">
        <v>2317</v>
      </c>
      <c r="I19" s="1">
        <v>3.65740740740741E-3</v>
      </c>
      <c r="J19">
        <v>5.2666666666666604</v>
      </c>
    </row>
    <row r="20" spans="1:10" ht="15.75" customHeight="1" x14ac:dyDescent="0.25">
      <c r="A20" s="1" t="s">
        <v>945</v>
      </c>
      <c r="B20" s="1">
        <v>84082</v>
      </c>
      <c r="C20" s="1">
        <v>79295</v>
      </c>
      <c r="D20" s="1">
        <v>1.4814814814814801E-3</v>
      </c>
      <c r="E20" s="1">
        <v>3898</v>
      </c>
      <c r="F20" s="1">
        <v>7.9000000000000008E-3</v>
      </c>
      <c r="G20" s="1">
        <v>5.6899999999999999E-2</v>
      </c>
      <c r="H20" s="1" t="s">
        <v>2318</v>
      </c>
      <c r="I20" s="1">
        <v>1.4814814814814801E-3</v>
      </c>
      <c r="J20">
        <v>2.1333333333333302</v>
      </c>
    </row>
    <row r="21" spans="1:10" ht="15.75" customHeight="1" x14ac:dyDescent="0.25">
      <c r="A21" s="1" t="s">
        <v>484</v>
      </c>
      <c r="B21" s="1">
        <v>183389</v>
      </c>
      <c r="C21" s="1">
        <v>164623</v>
      </c>
      <c r="D21" s="1">
        <v>2.38425925925926E-3</v>
      </c>
      <c r="E21" s="1">
        <v>16779</v>
      </c>
      <c r="F21" s="1">
        <v>8.6E-3</v>
      </c>
      <c r="G21" s="1">
        <v>0.10390000000000001</v>
      </c>
      <c r="H21" s="1" t="s">
        <v>2316</v>
      </c>
      <c r="I21" s="1">
        <v>2.38425925925926E-3</v>
      </c>
      <c r="J21">
        <v>3.43333333333333</v>
      </c>
    </row>
    <row r="22" spans="1:10" ht="15.75" customHeight="1" x14ac:dyDescent="0.25">
      <c r="A22" s="1" t="s">
        <v>793</v>
      </c>
      <c r="B22" s="1">
        <v>56235</v>
      </c>
      <c r="C22" s="1">
        <v>47191</v>
      </c>
      <c r="D22" s="1">
        <v>1.71296296296296E-3</v>
      </c>
      <c r="E22" s="1">
        <v>5653</v>
      </c>
      <c r="F22" s="1">
        <v>4.4000000000000003E-3</v>
      </c>
      <c r="G22" s="1">
        <v>9.0800000000000006E-2</v>
      </c>
      <c r="H22" s="1" t="s">
        <v>2310</v>
      </c>
      <c r="I22" s="1">
        <v>1.71296296296296E-3</v>
      </c>
      <c r="J22">
        <v>2.4666666666666601</v>
      </c>
    </row>
    <row r="23" spans="1:10" ht="15.75" customHeight="1" x14ac:dyDescent="0.25">
      <c r="A23" s="1" t="s">
        <v>936</v>
      </c>
      <c r="B23" s="1">
        <v>135468</v>
      </c>
      <c r="C23" s="1">
        <v>123641</v>
      </c>
      <c r="D23" s="1">
        <v>1.49305555555556E-3</v>
      </c>
      <c r="E23" s="1">
        <v>8600</v>
      </c>
      <c r="F23" s="1">
        <v>5.4000000000000003E-3</v>
      </c>
      <c r="G23" s="1">
        <v>5.9200000000000003E-2</v>
      </c>
      <c r="H23" s="1" t="s">
        <v>2315</v>
      </c>
      <c r="I23" s="1">
        <v>1.49305555555556E-3</v>
      </c>
      <c r="J23">
        <v>2.15</v>
      </c>
    </row>
    <row r="24" spans="1:10" ht="15.75" customHeight="1" x14ac:dyDescent="0.25">
      <c r="A24" s="1" t="s">
        <v>954</v>
      </c>
      <c r="B24" s="1">
        <v>152649</v>
      </c>
      <c r="C24" s="1">
        <v>141938</v>
      </c>
      <c r="D24" s="1">
        <v>1.46990740740741E-3</v>
      </c>
      <c r="E24" s="1">
        <v>13750</v>
      </c>
      <c r="F24" s="1">
        <v>4.7999999999999996E-3</v>
      </c>
      <c r="G24" s="1">
        <v>7.0800000000000002E-2</v>
      </c>
      <c r="H24" s="1" t="s">
        <v>2319</v>
      </c>
      <c r="I24" s="1">
        <v>1.46990740740741E-3</v>
      </c>
      <c r="J24">
        <v>2.11666666666666</v>
      </c>
    </row>
    <row r="25" spans="1:10" ht="15.75" customHeight="1" x14ac:dyDescent="0.25">
      <c r="A25" s="1" t="s">
        <v>1300</v>
      </c>
      <c r="B25" s="1">
        <v>67940</v>
      </c>
      <c r="C25" s="1">
        <v>64628</v>
      </c>
      <c r="D25" s="1">
        <v>9.2592592592592596E-4</v>
      </c>
      <c r="E25" s="1">
        <v>9148</v>
      </c>
      <c r="F25" s="1">
        <v>3.9300000000000002E-2</v>
      </c>
      <c r="G25" s="1">
        <v>0.1138</v>
      </c>
      <c r="H25" s="1" t="s">
        <v>2320</v>
      </c>
      <c r="I25" s="1">
        <v>9.2592592592592596E-4</v>
      </c>
      <c r="J25">
        <v>1.3333333333333299</v>
      </c>
    </row>
    <row r="26" spans="1:10" ht="15.75" customHeight="1" x14ac:dyDescent="0.25">
      <c r="A26" s="1" t="s">
        <v>409</v>
      </c>
      <c r="B26" s="1">
        <v>51463</v>
      </c>
      <c r="C26" s="1">
        <v>41615</v>
      </c>
      <c r="D26" s="1">
        <v>2.6273148148148202E-3</v>
      </c>
      <c r="E26" s="1">
        <v>7570</v>
      </c>
      <c r="F26" s="1">
        <v>7.4000000000000003E-3</v>
      </c>
      <c r="G26" s="1">
        <v>0.1019</v>
      </c>
      <c r="H26" s="1" t="s">
        <v>2311</v>
      </c>
      <c r="I26" s="1">
        <v>2.6273148148148202E-3</v>
      </c>
      <c r="J26">
        <v>3.7833333333333301</v>
      </c>
    </row>
    <row r="27" spans="1:10" ht="15.75" customHeight="1" x14ac:dyDescent="0.25">
      <c r="A27" s="1" t="s">
        <v>1062</v>
      </c>
      <c r="B27" s="1">
        <v>117109</v>
      </c>
      <c r="C27" s="1">
        <v>110021</v>
      </c>
      <c r="D27" s="1">
        <v>1.30787037037037E-3</v>
      </c>
      <c r="E27" s="1">
        <v>11162</v>
      </c>
      <c r="F27" s="1">
        <v>5.4000000000000003E-3</v>
      </c>
      <c r="G27" s="1">
        <v>6.83E-2</v>
      </c>
      <c r="H27" s="1" t="s">
        <v>2319</v>
      </c>
      <c r="I27" s="1">
        <v>1.30787037037037E-3</v>
      </c>
      <c r="J27">
        <v>1.88333333333333</v>
      </c>
    </row>
    <row r="28" spans="1:10" ht="15.75" customHeight="1" x14ac:dyDescent="0.25">
      <c r="A28" s="1" t="s">
        <v>600</v>
      </c>
      <c r="B28" s="1">
        <v>136638</v>
      </c>
      <c r="C28" s="1">
        <v>123127</v>
      </c>
      <c r="D28" s="1">
        <v>2.0949074074074099E-3</v>
      </c>
      <c r="E28" s="1">
        <v>15532</v>
      </c>
      <c r="F28" s="1">
        <v>4.4000000000000003E-3</v>
      </c>
      <c r="G28" s="1">
        <v>0.13370000000000001</v>
      </c>
      <c r="H28" s="1" t="s">
        <v>2317</v>
      </c>
      <c r="I28" s="1">
        <v>2.0949074074074099E-3</v>
      </c>
      <c r="J28">
        <v>3.0166666666666599</v>
      </c>
    </row>
    <row r="29" spans="1:10" ht="15.75" customHeight="1" x14ac:dyDescent="0.25">
      <c r="A29" s="1" t="s">
        <v>731</v>
      </c>
      <c r="B29" s="1">
        <v>56162</v>
      </c>
      <c r="C29" s="1">
        <v>51726</v>
      </c>
      <c r="D29" s="1">
        <v>1.8287037037037E-3</v>
      </c>
      <c r="E29" s="1">
        <v>4534</v>
      </c>
      <c r="F29" s="1">
        <v>5.5999999999999999E-3</v>
      </c>
      <c r="G29" s="1">
        <v>7.9500000000000001E-2</v>
      </c>
      <c r="H29" s="1" t="s">
        <v>2309</v>
      </c>
      <c r="I29" s="1">
        <v>1.8287037037037E-3</v>
      </c>
      <c r="J29">
        <v>2.6333333333333302</v>
      </c>
    </row>
    <row r="30" spans="1:10" ht="15.75" customHeight="1" x14ac:dyDescent="0.25">
      <c r="A30" s="1" t="s">
        <v>1132</v>
      </c>
      <c r="B30" s="1">
        <v>81728</v>
      </c>
      <c r="C30" s="1">
        <v>77835</v>
      </c>
      <c r="D30" s="1">
        <v>1.2037037037037001E-3</v>
      </c>
      <c r="E30" s="1">
        <v>2846</v>
      </c>
      <c r="F30" s="1">
        <v>8.2000000000000007E-3</v>
      </c>
      <c r="G30" s="1">
        <v>2.86E-2</v>
      </c>
      <c r="H30" s="1" t="s">
        <v>2321</v>
      </c>
      <c r="I30" s="1">
        <v>1.2037037037037001E-3</v>
      </c>
      <c r="J30">
        <v>1.7333333333333301</v>
      </c>
    </row>
    <row r="31" spans="1:10" ht="15.75" customHeight="1" x14ac:dyDescent="0.25">
      <c r="A31" s="1" t="s">
        <v>116</v>
      </c>
      <c r="B31" s="1">
        <v>22054</v>
      </c>
      <c r="C31" s="1">
        <v>16904</v>
      </c>
      <c r="D31" s="1">
        <v>5.1157407407407401E-3</v>
      </c>
      <c r="E31" s="1">
        <v>5430</v>
      </c>
      <c r="F31" s="1">
        <v>4.4999999999999997E-3</v>
      </c>
      <c r="G31" s="1">
        <v>0.26440000000000002</v>
      </c>
      <c r="H31" s="1" t="s">
        <v>2309</v>
      </c>
      <c r="I31" s="1">
        <v>5.1157407407407401E-3</v>
      </c>
      <c r="J31">
        <v>7.36666666666666</v>
      </c>
    </row>
    <row r="32" spans="1:10" ht="15.75" customHeight="1" x14ac:dyDescent="0.25">
      <c r="A32" s="1" t="s">
        <v>568</v>
      </c>
      <c r="B32" s="1">
        <v>57886</v>
      </c>
      <c r="C32" s="1">
        <v>49368</v>
      </c>
      <c r="D32" s="1">
        <v>2.16435185185185E-3</v>
      </c>
      <c r="E32" s="1">
        <v>5922</v>
      </c>
      <c r="F32" s="1">
        <v>6.1999999999999998E-3</v>
      </c>
      <c r="G32" s="1">
        <v>0.1129</v>
      </c>
      <c r="H32" s="1" t="s">
        <v>2320</v>
      </c>
      <c r="I32" s="1">
        <v>2.16435185185185E-3</v>
      </c>
      <c r="J32">
        <v>3.11666666666666</v>
      </c>
    </row>
    <row r="33" spans="1:10" ht="15.75" customHeight="1" x14ac:dyDescent="0.25">
      <c r="A33" s="1" t="s">
        <v>148</v>
      </c>
      <c r="B33" s="1">
        <v>15962</v>
      </c>
      <c r="C33" s="1">
        <v>13168</v>
      </c>
      <c r="D33" s="1">
        <v>4.6296296296296302E-3</v>
      </c>
      <c r="E33" s="1">
        <v>3981</v>
      </c>
      <c r="F33" s="1">
        <v>4.5999999999999999E-3</v>
      </c>
      <c r="G33" s="1">
        <v>0.2177</v>
      </c>
      <c r="H33" s="1" t="s">
        <v>2312</v>
      </c>
      <c r="I33" s="1">
        <v>4.6296296296296302E-3</v>
      </c>
      <c r="J33">
        <v>6.6666666666666599</v>
      </c>
    </row>
    <row r="34" spans="1:10" ht="15.75" customHeight="1" x14ac:dyDescent="0.25">
      <c r="A34" s="1" t="s">
        <v>357</v>
      </c>
      <c r="B34" s="1">
        <v>15708</v>
      </c>
      <c r="C34" s="1">
        <v>13407</v>
      </c>
      <c r="D34" s="1">
        <v>2.8935185185185201E-3</v>
      </c>
      <c r="E34" s="1">
        <v>3476</v>
      </c>
      <c r="F34" s="1">
        <v>1.2999999999999999E-3</v>
      </c>
      <c r="G34" s="1">
        <v>0.1396</v>
      </c>
      <c r="H34" s="1" t="s">
        <v>2314</v>
      </c>
      <c r="I34" s="1">
        <v>2.8935185185185201E-3</v>
      </c>
      <c r="J34">
        <v>4.1666666666666599</v>
      </c>
    </row>
    <row r="35" spans="1:10" ht="15.75" customHeight="1" x14ac:dyDescent="0.25">
      <c r="A35" s="1" t="s">
        <v>1017</v>
      </c>
      <c r="B35" s="1">
        <v>15425</v>
      </c>
      <c r="C35" s="1">
        <v>13344</v>
      </c>
      <c r="D35" s="1">
        <v>1.35416666666667E-3</v>
      </c>
      <c r="E35" s="1">
        <v>4914</v>
      </c>
      <c r="F35" s="1">
        <v>8.3000000000000001E-3</v>
      </c>
      <c r="G35" s="1">
        <v>0.3538</v>
      </c>
      <c r="H35" s="1" t="s">
        <v>2318</v>
      </c>
      <c r="I35" s="1">
        <v>1.35416666666667E-3</v>
      </c>
      <c r="J35">
        <v>1.95</v>
      </c>
    </row>
    <row r="36" spans="1:10" ht="15.75" customHeight="1" x14ac:dyDescent="0.25">
      <c r="A36" s="1" t="s">
        <v>817</v>
      </c>
      <c r="B36" s="1">
        <v>46066</v>
      </c>
      <c r="C36" s="1">
        <v>40291</v>
      </c>
      <c r="D36" s="1">
        <v>1.68981481481481E-3</v>
      </c>
      <c r="E36" s="1">
        <v>15695</v>
      </c>
      <c r="F36" s="1">
        <v>7.9000000000000008E-3</v>
      </c>
      <c r="G36" s="1">
        <v>0.37490000000000001</v>
      </c>
      <c r="H36" s="1" t="s">
        <v>2315</v>
      </c>
      <c r="I36" s="1">
        <v>1.68981481481481E-3</v>
      </c>
      <c r="J36">
        <v>2.43333333333333</v>
      </c>
    </row>
    <row r="37" spans="1:10" ht="15.75" customHeight="1" x14ac:dyDescent="0.25">
      <c r="A37" s="1" t="s">
        <v>1211</v>
      </c>
      <c r="B37" s="1">
        <v>40562</v>
      </c>
      <c r="C37" s="1">
        <v>34396</v>
      </c>
      <c r="D37" s="1">
        <v>1.0648148148148101E-3</v>
      </c>
      <c r="E37" s="1">
        <v>10366</v>
      </c>
      <c r="F37" s="1">
        <v>8.3000000000000001E-3</v>
      </c>
      <c r="G37" s="1">
        <v>0.25309999999999999</v>
      </c>
      <c r="H37" s="1" t="s">
        <v>2316</v>
      </c>
      <c r="I37" s="1">
        <v>1.0648148148148101E-3</v>
      </c>
      <c r="J37">
        <v>1.5333333333333301</v>
      </c>
    </row>
    <row r="38" spans="1:10" ht="15.75" customHeight="1" x14ac:dyDescent="0.25">
      <c r="A38" s="1" t="s">
        <v>1064</v>
      </c>
      <c r="B38" s="1">
        <v>8798</v>
      </c>
      <c r="C38" s="1">
        <v>7726</v>
      </c>
      <c r="D38" s="1">
        <v>1.30787037037037E-3</v>
      </c>
      <c r="E38" s="1">
        <v>2286</v>
      </c>
      <c r="F38" s="1">
        <v>9.1000000000000004E-3</v>
      </c>
      <c r="G38" s="1">
        <v>0.29730000000000001</v>
      </c>
      <c r="H38" s="1" t="s">
        <v>2318</v>
      </c>
      <c r="I38" s="1">
        <v>1.30787037037037E-3</v>
      </c>
      <c r="J38">
        <v>1.88333333333333</v>
      </c>
    </row>
    <row r="39" spans="1:10" ht="15.75" customHeight="1" x14ac:dyDescent="0.25">
      <c r="A39" s="1" t="s">
        <v>426</v>
      </c>
      <c r="B39" s="1">
        <v>337898</v>
      </c>
      <c r="C39" s="1">
        <v>284523</v>
      </c>
      <c r="D39" s="1">
        <v>2.5810185185185198E-3</v>
      </c>
      <c r="E39" s="1">
        <v>152357</v>
      </c>
      <c r="F39" s="1">
        <v>7.4000000000000003E-3</v>
      </c>
      <c r="G39" s="1">
        <v>0.4879</v>
      </c>
      <c r="H39" s="1" t="s">
        <v>2322</v>
      </c>
      <c r="I39" s="1">
        <v>2.5810185185185198E-3</v>
      </c>
      <c r="J39">
        <v>3.7166666666666601</v>
      </c>
    </row>
    <row r="40" spans="1:10" ht="15.75" customHeight="1" x14ac:dyDescent="0.25">
      <c r="A40" s="1" t="s">
        <v>1000</v>
      </c>
      <c r="B40" s="1">
        <v>9375</v>
      </c>
      <c r="C40" s="1">
        <v>8192</v>
      </c>
      <c r="D40" s="1">
        <v>1.37731481481481E-3</v>
      </c>
      <c r="E40" s="1">
        <v>2347</v>
      </c>
      <c r="F40" s="1">
        <v>8.0999999999999996E-3</v>
      </c>
      <c r="G40" s="1">
        <v>0.3009</v>
      </c>
      <c r="H40" s="1" t="s">
        <v>2315</v>
      </c>
      <c r="I40" s="1">
        <v>1.37731481481481E-3</v>
      </c>
      <c r="J40">
        <v>1.9833333333333301</v>
      </c>
    </row>
    <row r="41" spans="1:10" ht="15.75" customHeight="1" x14ac:dyDescent="0.25">
      <c r="A41" s="1" t="s">
        <v>846</v>
      </c>
      <c r="B41" s="1">
        <v>37412</v>
      </c>
      <c r="C41" s="1">
        <v>33024</v>
      </c>
      <c r="D41" s="1">
        <v>1.6435185185185201E-3</v>
      </c>
      <c r="E41" s="1">
        <v>14990</v>
      </c>
      <c r="F41" s="1">
        <v>6.7999999999999996E-3</v>
      </c>
      <c r="G41" s="1">
        <v>0.39839999999999998</v>
      </c>
      <c r="H41" s="1" t="s">
        <v>2321</v>
      </c>
      <c r="I41" s="1">
        <v>1.6435185185185201E-3</v>
      </c>
      <c r="J41">
        <v>2.36666666666666</v>
      </c>
    </row>
    <row r="42" spans="1:10" ht="15.75" customHeight="1" x14ac:dyDescent="0.25">
      <c r="A42" s="1" t="s">
        <v>546</v>
      </c>
      <c r="B42" s="1">
        <v>126336</v>
      </c>
      <c r="C42" s="1">
        <v>106409</v>
      </c>
      <c r="D42" s="1">
        <v>2.2222222222222201E-3</v>
      </c>
      <c r="E42" s="1">
        <v>41130</v>
      </c>
      <c r="F42" s="1">
        <v>8.5000000000000006E-3</v>
      </c>
      <c r="G42" s="1">
        <v>0.38840000000000002</v>
      </c>
      <c r="H42" s="1" t="s">
        <v>2315</v>
      </c>
      <c r="I42" s="1">
        <v>2.2222222222222201E-3</v>
      </c>
      <c r="J42">
        <v>3.2</v>
      </c>
    </row>
    <row r="43" spans="1:10" ht="15.75" customHeight="1" x14ac:dyDescent="0.25">
      <c r="A43" s="1" t="s">
        <v>998</v>
      </c>
      <c r="B43" s="1">
        <v>13760</v>
      </c>
      <c r="C43" s="1">
        <v>12235</v>
      </c>
      <c r="D43" s="1">
        <v>1.38888888888889E-3</v>
      </c>
      <c r="E43" s="1">
        <v>4643</v>
      </c>
      <c r="F43" s="1">
        <v>1.01E-2</v>
      </c>
      <c r="G43" s="1">
        <v>0.37169999999999997</v>
      </c>
      <c r="H43" s="1" t="s">
        <v>2318</v>
      </c>
      <c r="I43" s="1">
        <v>1.38888888888889E-3</v>
      </c>
      <c r="J43">
        <v>2</v>
      </c>
    </row>
    <row r="44" spans="1:10" ht="15.75" customHeight="1" x14ac:dyDescent="0.25">
      <c r="A44" s="1" t="s">
        <v>758</v>
      </c>
      <c r="B44" s="1">
        <v>13188</v>
      </c>
      <c r="C44" s="1">
        <v>11820</v>
      </c>
      <c r="D44" s="1">
        <v>1.7824074074074101E-3</v>
      </c>
      <c r="E44" s="1">
        <v>4152</v>
      </c>
      <c r="F44" s="1">
        <v>1.2200000000000001E-2</v>
      </c>
      <c r="G44" s="1">
        <v>0.32950000000000002</v>
      </c>
      <c r="H44" s="1" t="s">
        <v>2315</v>
      </c>
      <c r="I44" s="1">
        <v>1.7824074074074101E-3</v>
      </c>
      <c r="J44">
        <v>2.5666666666666602</v>
      </c>
    </row>
    <row r="45" spans="1:10" ht="15.75" customHeight="1" x14ac:dyDescent="0.25">
      <c r="A45" s="1" t="s">
        <v>652</v>
      </c>
      <c r="B45" s="1">
        <v>32671</v>
      </c>
      <c r="C45" s="1">
        <v>28699</v>
      </c>
      <c r="D45" s="1">
        <v>1.9791666666666699E-3</v>
      </c>
      <c r="E45" s="1">
        <v>12310</v>
      </c>
      <c r="F45" s="1">
        <v>6.3E-3</v>
      </c>
      <c r="G45" s="1">
        <v>0.42109999999999997</v>
      </c>
      <c r="H45" s="1" t="s">
        <v>2318</v>
      </c>
      <c r="I45" s="1">
        <v>1.9791666666666699E-3</v>
      </c>
      <c r="J45">
        <v>2.85</v>
      </c>
    </row>
    <row r="46" spans="1:10" ht="15.75" customHeight="1" x14ac:dyDescent="0.25">
      <c r="A46" s="1" t="s">
        <v>790</v>
      </c>
      <c r="B46" s="1">
        <v>33002</v>
      </c>
      <c r="C46" s="1">
        <v>29017</v>
      </c>
      <c r="D46" s="1">
        <v>1.72453703703704E-3</v>
      </c>
      <c r="E46" s="1">
        <v>12230</v>
      </c>
      <c r="F46" s="1">
        <v>8.5000000000000006E-3</v>
      </c>
      <c r="G46" s="1">
        <v>0.38669999999999999</v>
      </c>
      <c r="H46" s="1" t="s">
        <v>2321</v>
      </c>
      <c r="I46" s="1">
        <v>1.72453703703704E-3</v>
      </c>
      <c r="J46">
        <v>2.4833333333333298</v>
      </c>
    </row>
    <row r="47" spans="1:10" ht="15.75" customHeight="1" x14ac:dyDescent="0.25">
      <c r="A47" s="1" t="s">
        <v>400</v>
      </c>
      <c r="B47" s="1">
        <v>361107</v>
      </c>
      <c r="C47" s="1">
        <v>280851</v>
      </c>
      <c r="D47" s="1">
        <v>2.6736111111111101E-3</v>
      </c>
      <c r="E47" s="1">
        <v>109301</v>
      </c>
      <c r="F47" s="1">
        <v>7.6E-3</v>
      </c>
      <c r="G47" s="1">
        <v>0.39879999999999999</v>
      </c>
      <c r="H47" s="1" t="s">
        <v>2319</v>
      </c>
      <c r="I47" s="1">
        <v>2.6736111111111101E-3</v>
      </c>
      <c r="J47">
        <v>3.85</v>
      </c>
    </row>
    <row r="48" spans="1:10" ht="15.75" customHeight="1" x14ac:dyDescent="0.25">
      <c r="A48" s="1" t="s">
        <v>905</v>
      </c>
      <c r="B48" s="1">
        <v>20713</v>
      </c>
      <c r="C48" s="1">
        <v>17804</v>
      </c>
      <c r="D48" s="1">
        <v>1.5393518518518499E-3</v>
      </c>
      <c r="E48" s="1">
        <v>7368</v>
      </c>
      <c r="F48" s="1">
        <v>1.6299999999999999E-2</v>
      </c>
      <c r="G48" s="1">
        <v>0.37809999999999999</v>
      </c>
      <c r="H48" s="1" t="s">
        <v>2318</v>
      </c>
      <c r="I48" s="1">
        <v>1.5393518518518499E-3</v>
      </c>
      <c r="J48">
        <v>2.2166666666666601</v>
      </c>
    </row>
    <row r="49" spans="1:10" ht="15.75" customHeight="1" x14ac:dyDescent="0.25">
      <c r="A49" s="1" t="s">
        <v>565</v>
      </c>
      <c r="B49" s="1">
        <v>70932</v>
      </c>
      <c r="C49" s="1">
        <v>61412</v>
      </c>
      <c r="D49" s="1">
        <v>2.1759259259259301E-3</v>
      </c>
      <c r="E49" s="1">
        <v>30059</v>
      </c>
      <c r="F49" s="1">
        <v>6.7000000000000002E-3</v>
      </c>
      <c r="G49" s="1">
        <v>0.45700000000000002</v>
      </c>
      <c r="H49" s="1" t="s">
        <v>2318</v>
      </c>
      <c r="I49" s="1">
        <v>2.1759259259259301E-3</v>
      </c>
      <c r="J49">
        <v>3.1333333333333302</v>
      </c>
    </row>
    <row r="50" spans="1:10" ht="15.75" customHeight="1" x14ac:dyDescent="0.25">
      <c r="A50" s="1" t="s">
        <v>516</v>
      </c>
      <c r="B50" s="1">
        <v>55651</v>
      </c>
      <c r="C50" s="1">
        <v>48750</v>
      </c>
      <c r="D50" s="1">
        <v>2.2916666666666701E-3</v>
      </c>
      <c r="E50" s="1">
        <v>10367</v>
      </c>
      <c r="F50" s="1">
        <v>3.5000000000000001E-3</v>
      </c>
      <c r="G50" s="1">
        <v>0.14019999999999999</v>
      </c>
      <c r="H50" s="1" t="s">
        <v>2323</v>
      </c>
      <c r="I50" s="1">
        <v>2.2916666666666701E-3</v>
      </c>
      <c r="J50">
        <v>3.3</v>
      </c>
    </row>
    <row r="51" spans="1:10" ht="15.75" customHeight="1" x14ac:dyDescent="0.25">
      <c r="A51" s="1" t="s">
        <v>900</v>
      </c>
      <c r="B51" s="1">
        <v>14090</v>
      </c>
      <c r="C51" s="1">
        <v>12629</v>
      </c>
      <c r="D51" s="1">
        <v>1.55092592592593E-3</v>
      </c>
      <c r="E51" s="1">
        <v>4329</v>
      </c>
      <c r="F51" s="1">
        <v>1.15E-2</v>
      </c>
      <c r="G51" s="1">
        <v>0.3261</v>
      </c>
      <c r="H51" s="1" t="s">
        <v>2315</v>
      </c>
      <c r="I51" s="1">
        <v>1.55092592592593E-3</v>
      </c>
      <c r="J51">
        <v>2.2333333333333298</v>
      </c>
    </row>
    <row r="52" spans="1:10" ht="15.75" customHeight="1" x14ac:dyDescent="0.25">
      <c r="A52" s="1" t="s">
        <v>902</v>
      </c>
      <c r="B52" s="1">
        <v>14740</v>
      </c>
      <c r="C52" s="1">
        <v>12919</v>
      </c>
      <c r="D52" s="1">
        <v>1.55092592592593E-3</v>
      </c>
      <c r="E52" s="1">
        <v>4670</v>
      </c>
      <c r="F52" s="1">
        <v>8.8000000000000005E-3</v>
      </c>
      <c r="G52" s="1">
        <v>0.36620000000000003</v>
      </c>
      <c r="H52" s="1" t="s">
        <v>2321</v>
      </c>
      <c r="I52" s="1">
        <v>1.55092592592593E-3</v>
      </c>
      <c r="J52">
        <v>2.2333333333333298</v>
      </c>
    </row>
    <row r="53" spans="1:10" ht="15.75" customHeight="1" x14ac:dyDescent="0.25">
      <c r="A53" s="1" t="s">
        <v>79</v>
      </c>
      <c r="B53" s="1">
        <v>55373</v>
      </c>
      <c r="C53" s="1">
        <v>45242</v>
      </c>
      <c r="D53" s="1">
        <v>5.9837962962963004E-3</v>
      </c>
      <c r="E53" s="1">
        <v>15446</v>
      </c>
      <c r="F53" s="1">
        <v>5.8999999999999999E-3</v>
      </c>
      <c r="G53" s="1">
        <v>0.32779999999999998</v>
      </c>
      <c r="H53" s="1" t="s">
        <v>2312</v>
      </c>
      <c r="I53" s="1">
        <v>5.9837962962963004E-3</v>
      </c>
      <c r="J53">
        <v>8.61666666666666</v>
      </c>
    </row>
    <row r="54" spans="1:10" ht="15.75" customHeight="1" x14ac:dyDescent="0.25">
      <c r="A54" s="1" t="s">
        <v>733</v>
      </c>
      <c r="B54" s="1">
        <v>106404</v>
      </c>
      <c r="C54" s="1">
        <v>99444</v>
      </c>
      <c r="D54" s="1">
        <v>1.8287037037037E-3</v>
      </c>
      <c r="E54" s="1">
        <v>6902</v>
      </c>
      <c r="F54" s="1">
        <v>4.1999999999999997E-3</v>
      </c>
      <c r="G54" s="1">
        <v>7.6399999999999996E-2</v>
      </c>
      <c r="H54" s="1" t="s">
        <v>2315</v>
      </c>
      <c r="I54" s="1">
        <v>1.8287037037037E-3</v>
      </c>
      <c r="J54">
        <v>2.6333333333333302</v>
      </c>
    </row>
    <row r="55" spans="1:10" ht="15.75" customHeight="1" x14ac:dyDescent="0.25">
      <c r="A55" s="1" t="s">
        <v>915</v>
      </c>
      <c r="B55" s="1">
        <v>142423</v>
      </c>
      <c r="C55" s="1">
        <v>129401</v>
      </c>
      <c r="D55" s="1">
        <v>1.52777777777778E-3</v>
      </c>
      <c r="E55" s="1">
        <v>24407</v>
      </c>
      <c r="F55" s="1">
        <v>9.4000000000000004E-3</v>
      </c>
      <c r="G55" s="1">
        <v>0.16769999999999999</v>
      </c>
      <c r="H55" s="1" t="s">
        <v>2316</v>
      </c>
      <c r="I55" s="1">
        <v>1.52777777777778E-3</v>
      </c>
      <c r="J55">
        <v>2.2000000000000002</v>
      </c>
    </row>
    <row r="56" spans="1:10" ht="15.75" customHeight="1" x14ac:dyDescent="0.25">
      <c r="A56" s="1" t="s">
        <v>377</v>
      </c>
      <c r="B56" s="1">
        <v>50448</v>
      </c>
      <c r="C56" s="1">
        <v>42126</v>
      </c>
      <c r="D56" s="1">
        <v>2.7662037037037E-3</v>
      </c>
      <c r="E56" s="1">
        <v>4231</v>
      </c>
      <c r="F56" s="1">
        <v>6.0000000000000001E-3</v>
      </c>
      <c r="G56" s="1">
        <v>8.5599999999999996E-2</v>
      </c>
      <c r="H56" s="1" t="s">
        <v>2308</v>
      </c>
      <c r="I56" s="1">
        <v>2.7662037037037E-3</v>
      </c>
      <c r="J56">
        <v>3.9833333333333298</v>
      </c>
    </row>
    <row r="57" spans="1:10" ht="15.75" customHeight="1" x14ac:dyDescent="0.25">
      <c r="A57" s="1" t="s">
        <v>274</v>
      </c>
      <c r="B57" s="1">
        <v>106137</v>
      </c>
      <c r="C57" s="1">
        <v>93161</v>
      </c>
      <c r="D57" s="1">
        <v>3.4143518518518498E-3</v>
      </c>
      <c r="E57" s="1">
        <v>16860</v>
      </c>
      <c r="F57" s="1">
        <v>6.4999999999999997E-3</v>
      </c>
      <c r="G57" s="1">
        <v>0.18640000000000001</v>
      </c>
      <c r="H57" s="1" t="s">
        <v>2322</v>
      </c>
      <c r="I57" s="1">
        <v>3.4143518518518498E-3</v>
      </c>
      <c r="J57">
        <v>4.9166666666666599</v>
      </c>
    </row>
    <row r="58" spans="1:10" ht="15.75" customHeight="1" x14ac:dyDescent="0.25">
      <c r="A58" s="1" t="s">
        <v>763</v>
      </c>
      <c r="B58" s="1">
        <v>40143</v>
      </c>
      <c r="C58" s="1">
        <v>34173</v>
      </c>
      <c r="D58" s="1">
        <v>1.7824074074074101E-3</v>
      </c>
      <c r="E58" s="1">
        <v>5834</v>
      </c>
      <c r="F58" s="1">
        <v>3.8E-3</v>
      </c>
      <c r="G58" s="1">
        <v>0.10879999999999999</v>
      </c>
      <c r="H58" s="1" t="s">
        <v>2308</v>
      </c>
      <c r="I58" s="1">
        <v>1.7824074074074101E-3</v>
      </c>
      <c r="J58">
        <v>2.5666666666666602</v>
      </c>
    </row>
    <row r="59" spans="1:10" ht="15.75" customHeight="1" x14ac:dyDescent="0.25">
      <c r="A59" s="1" t="s">
        <v>1021</v>
      </c>
      <c r="B59" s="1">
        <v>216156</v>
      </c>
      <c r="C59" s="1">
        <v>196112</v>
      </c>
      <c r="D59" s="1">
        <v>1.35416666666667E-3</v>
      </c>
      <c r="E59" s="1">
        <v>10451</v>
      </c>
      <c r="F59" s="1">
        <v>8.2000000000000007E-3</v>
      </c>
      <c r="G59" s="1">
        <v>6.1699999999999998E-2</v>
      </c>
      <c r="H59" s="1" t="s">
        <v>2319</v>
      </c>
      <c r="I59" s="1">
        <v>1.35416666666667E-3</v>
      </c>
      <c r="J59">
        <v>1.95</v>
      </c>
    </row>
    <row r="60" spans="1:10" ht="15.75" customHeight="1" x14ac:dyDescent="0.25">
      <c r="A60" s="1" t="s">
        <v>701</v>
      </c>
      <c r="B60" s="1">
        <v>87114</v>
      </c>
      <c r="C60" s="1">
        <v>80874</v>
      </c>
      <c r="D60" s="1">
        <v>1.8749999999999999E-3</v>
      </c>
      <c r="E60" s="1">
        <v>6652</v>
      </c>
      <c r="F60" s="1">
        <v>7.9000000000000008E-3</v>
      </c>
      <c r="G60" s="1">
        <v>8.6300000000000002E-2</v>
      </c>
      <c r="H60" s="1" t="s">
        <v>2319</v>
      </c>
      <c r="I60" s="1">
        <v>1.8749999999999999E-3</v>
      </c>
      <c r="J60">
        <v>2.7</v>
      </c>
    </row>
    <row r="61" spans="1:10" ht="15.75" customHeight="1" x14ac:dyDescent="0.25">
      <c r="A61" s="1" t="s">
        <v>234</v>
      </c>
      <c r="B61" s="1">
        <v>215838</v>
      </c>
      <c r="C61" s="1">
        <v>184921</v>
      </c>
      <c r="D61" s="1">
        <v>3.76157407407407E-3</v>
      </c>
      <c r="E61" s="1">
        <v>26024</v>
      </c>
      <c r="F61" s="1">
        <v>8.9999999999999993E-3</v>
      </c>
      <c r="G61" s="1">
        <v>0.14610000000000001</v>
      </c>
      <c r="H61" s="1" t="s">
        <v>2322</v>
      </c>
      <c r="I61" s="1">
        <v>3.76157407407407E-3</v>
      </c>
      <c r="J61">
        <v>5.4166666666666599</v>
      </c>
    </row>
    <row r="62" spans="1:10" ht="15.75" customHeight="1" x14ac:dyDescent="0.25">
      <c r="A62" s="1" t="s">
        <v>1063</v>
      </c>
      <c r="B62" s="1">
        <v>8107</v>
      </c>
      <c r="C62" s="1">
        <v>7126</v>
      </c>
      <c r="D62" s="1">
        <v>1.30787037037037E-3</v>
      </c>
      <c r="E62" s="1">
        <v>2127</v>
      </c>
      <c r="F62" s="1">
        <v>1.03E-2</v>
      </c>
      <c r="G62" s="1">
        <v>0.29210000000000003</v>
      </c>
      <c r="H62" s="1" t="s">
        <v>2315</v>
      </c>
      <c r="I62" s="1">
        <v>1.30787037037037E-3</v>
      </c>
      <c r="J62">
        <v>1.88333333333333</v>
      </c>
    </row>
    <row r="63" spans="1:10" ht="15.75" customHeight="1" x14ac:dyDescent="0.25">
      <c r="A63" s="1" t="s">
        <v>99</v>
      </c>
      <c r="B63" s="1">
        <v>91832</v>
      </c>
      <c r="C63" s="1">
        <v>69289</v>
      </c>
      <c r="D63" s="1">
        <v>5.5555555555555601E-3</v>
      </c>
      <c r="E63" s="1">
        <v>21105</v>
      </c>
      <c r="F63" s="1">
        <v>5.4000000000000003E-3</v>
      </c>
      <c r="G63" s="1">
        <v>0.29199999999999998</v>
      </c>
      <c r="H63" s="1" t="s">
        <v>2312</v>
      </c>
      <c r="I63" s="1">
        <v>5.5555555555555601E-3</v>
      </c>
      <c r="J63">
        <v>8</v>
      </c>
    </row>
    <row r="64" spans="1:10" ht="15.75" customHeight="1" x14ac:dyDescent="0.25">
      <c r="A64" s="1" t="s">
        <v>785</v>
      </c>
      <c r="B64" s="1">
        <v>125531</v>
      </c>
      <c r="C64" s="1">
        <v>116111</v>
      </c>
      <c r="D64" s="1">
        <v>1.7361111111111099E-3</v>
      </c>
      <c r="E64" s="1">
        <v>12276</v>
      </c>
      <c r="F64" s="1">
        <v>7.4000000000000003E-3</v>
      </c>
      <c r="G64" s="1">
        <v>8.2699999999999996E-2</v>
      </c>
      <c r="H64" s="1" t="s">
        <v>2316</v>
      </c>
      <c r="I64" s="1">
        <v>1.7361111111111099E-3</v>
      </c>
      <c r="J64">
        <v>2.5</v>
      </c>
    </row>
    <row r="65" spans="1:10" ht="15.75" customHeight="1" x14ac:dyDescent="0.25">
      <c r="A65" s="1" t="s">
        <v>109</v>
      </c>
      <c r="B65" s="1">
        <v>63377</v>
      </c>
      <c r="C65" s="1">
        <v>48924</v>
      </c>
      <c r="D65" s="1">
        <v>5.3125000000000004E-3</v>
      </c>
      <c r="E65" s="1">
        <v>16910</v>
      </c>
      <c r="F65" s="1">
        <v>3.8E-3</v>
      </c>
      <c r="G65" s="1">
        <v>0.28420000000000001</v>
      </c>
      <c r="H65" s="1" t="s">
        <v>2311</v>
      </c>
      <c r="I65" s="1">
        <v>5.3125000000000004E-3</v>
      </c>
      <c r="J65">
        <v>7.6499999999999897</v>
      </c>
    </row>
    <row r="66" spans="1:10" ht="15.75" customHeight="1" x14ac:dyDescent="0.25">
      <c r="A66" s="1" t="s">
        <v>1415</v>
      </c>
      <c r="B66" s="1">
        <v>5586</v>
      </c>
      <c r="C66" s="1">
        <v>4678</v>
      </c>
      <c r="D66" s="1">
        <v>7.2916666666666703E-4</v>
      </c>
      <c r="E66" s="1">
        <v>1350</v>
      </c>
      <c r="F66" s="1">
        <v>6.0000000000000001E-3</v>
      </c>
      <c r="G66" s="1">
        <v>0.14199999999999999</v>
      </c>
      <c r="H66" s="1" t="s">
        <v>2310</v>
      </c>
      <c r="I66" s="1">
        <v>7.2916666666666703E-4</v>
      </c>
      <c r="J66">
        <v>1.05</v>
      </c>
    </row>
    <row r="67" spans="1:10" ht="15.75" customHeight="1" x14ac:dyDescent="0.25">
      <c r="A67" s="1" t="s">
        <v>1465</v>
      </c>
      <c r="B67" s="1">
        <v>3801</v>
      </c>
      <c r="C67" s="1">
        <v>3310</v>
      </c>
      <c r="D67" s="1">
        <v>6.7129629629629603E-4</v>
      </c>
      <c r="E67" s="1">
        <v>744</v>
      </c>
      <c r="F67" s="1">
        <v>1.0800000000000001E-2</v>
      </c>
      <c r="G67" s="1">
        <v>0.1231</v>
      </c>
      <c r="H67" s="1" t="s">
        <v>2320</v>
      </c>
      <c r="I67" s="1">
        <v>6.7129629629629603E-4</v>
      </c>
      <c r="J67">
        <v>0.96666666666666601</v>
      </c>
    </row>
    <row r="68" spans="1:10" ht="15.75" customHeight="1" x14ac:dyDescent="0.25">
      <c r="A68" s="1" t="s">
        <v>1286</v>
      </c>
      <c r="B68" s="1">
        <v>36501</v>
      </c>
      <c r="C68" s="1">
        <v>30885</v>
      </c>
      <c r="D68" s="1">
        <v>9.4907407407407397E-4</v>
      </c>
      <c r="E68" s="1">
        <v>8682</v>
      </c>
      <c r="F68" s="1">
        <v>8.3999999999999995E-3</v>
      </c>
      <c r="G68" s="1">
        <v>0.15809999999999999</v>
      </c>
      <c r="H68" s="1" t="s">
        <v>2309</v>
      </c>
      <c r="I68" s="1">
        <v>9.4907407407407397E-4</v>
      </c>
      <c r="J68">
        <v>1.36666666666667</v>
      </c>
    </row>
    <row r="69" spans="1:10" ht="15.75" customHeight="1" x14ac:dyDescent="0.25">
      <c r="A69" s="1" t="s">
        <v>727</v>
      </c>
      <c r="B69" s="1">
        <v>80824</v>
      </c>
      <c r="C69" s="1">
        <v>75307</v>
      </c>
      <c r="D69" s="1">
        <v>1.8287037037037E-3</v>
      </c>
      <c r="E69" s="1">
        <v>6221</v>
      </c>
      <c r="F69" s="1">
        <v>4.7000000000000002E-3</v>
      </c>
      <c r="G69" s="1">
        <v>7.3800000000000004E-2</v>
      </c>
      <c r="H69" s="1" t="s">
        <v>2315</v>
      </c>
      <c r="I69" s="1">
        <v>1.8287037037037E-3</v>
      </c>
      <c r="J69">
        <v>2.6333333333333302</v>
      </c>
    </row>
    <row r="70" spans="1:10" ht="15.75" customHeight="1" x14ac:dyDescent="0.25">
      <c r="A70" s="1" t="s">
        <v>1113</v>
      </c>
      <c r="B70" s="1">
        <v>212256</v>
      </c>
      <c r="C70" s="1">
        <v>197150</v>
      </c>
      <c r="D70" s="1">
        <v>1.2268518518518501E-3</v>
      </c>
      <c r="E70" s="1">
        <v>12130</v>
      </c>
      <c r="F70" s="1">
        <v>1.18E-2</v>
      </c>
      <c r="G70" s="1">
        <v>6.2E-2</v>
      </c>
      <c r="H70" s="1" t="s">
        <v>2315</v>
      </c>
      <c r="I70" s="1">
        <v>1.2268518518518501E-3</v>
      </c>
      <c r="J70">
        <v>1.7666666666666699</v>
      </c>
    </row>
    <row r="71" spans="1:10" ht="15.75" customHeight="1" x14ac:dyDescent="0.25">
      <c r="A71" s="1" t="s">
        <v>943</v>
      </c>
      <c r="B71" s="1">
        <v>129974</v>
      </c>
      <c r="C71" s="1">
        <v>112294</v>
      </c>
      <c r="D71" s="1">
        <v>1.4814814814814801E-3</v>
      </c>
      <c r="E71" s="1">
        <v>29541</v>
      </c>
      <c r="F71" s="1">
        <v>7.0000000000000001E-3</v>
      </c>
      <c r="G71" s="1">
        <v>0.1754</v>
      </c>
      <c r="H71" s="1" t="s">
        <v>2324</v>
      </c>
      <c r="I71" s="1">
        <v>1.4814814814814801E-3</v>
      </c>
      <c r="J71">
        <v>2.1333333333333302</v>
      </c>
    </row>
    <row r="72" spans="1:10" ht="15.75" customHeight="1" x14ac:dyDescent="0.25">
      <c r="A72" s="1" t="s">
        <v>1558</v>
      </c>
      <c r="B72" s="1">
        <v>91646</v>
      </c>
      <c r="C72" s="1">
        <v>81819</v>
      </c>
      <c r="D72" s="1">
        <v>4.8611111111111099E-4</v>
      </c>
      <c r="E72" s="1">
        <v>4602</v>
      </c>
      <c r="F72" s="1">
        <v>3.7000000000000002E-3</v>
      </c>
      <c r="G72" s="1">
        <v>2.5600000000000001E-2</v>
      </c>
      <c r="H72" s="1" t="s">
        <v>2310</v>
      </c>
      <c r="I72" s="1">
        <v>4.8611111111111099E-4</v>
      </c>
      <c r="J72">
        <v>0.7</v>
      </c>
    </row>
    <row r="73" spans="1:10" ht="15.75" customHeight="1" x14ac:dyDescent="0.25">
      <c r="A73" s="1" t="s">
        <v>595</v>
      </c>
      <c r="B73" s="1">
        <v>51207</v>
      </c>
      <c r="C73" s="1">
        <v>45991</v>
      </c>
      <c r="D73" s="1">
        <v>2.1180555555555601E-3</v>
      </c>
      <c r="E73" s="1">
        <v>5714</v>
      </c>
      <c r="F73" s="1">
        <v>3.5000000000000001E-3</v>
      </c>
      <c r="G73" s="1">
        <v>0.10489999999999999</v>
      </c>
      <c r="H73" s="1" t="s">
        <v>2312</v>
      </c>
      <c r="I73" s="1">
        <v>2.1180555555555601E-3</v>
      </c>
      <c r="J73">
        <v>3.05</v>
      </c>
    </row>
    <row r="74" spans="1:10" ht="15.75" customHeight="1" x14ac:dyDescent="0.25">
      <c r="A74" s="1" t="s">
        <v>914</v>
      </c>
      <c r="B74" s="1">
        <v>40953</v>
      </c>
      <c r="C74" s="1">
        <v>38626</v>
      </c>
      <c r="D74" s="1">
        <v>1.52777777777778E-3</v>
      </c>
      <c r="E74" s="1">
        <v>2219</v>
      </c>
      <c r="F74" s="1">
        <v>3.2000000000000002E-3</v>
      </c>
      <c r="G74" s="1">
        <v>6.3399999999999998E-2</v>
      </c>
      <c r="H74" s="1" t="s">
        <v>2317</v>
      </c>
      <c r="I74" s="1">
        <v>1.52777777777778E-3</v>
      </c>
      <c r="J74">
        <v>2.2000000000000002</v>
      </c>
    </row>
    <row r="75" spans="1:10" ht="15.75" customHeight="1" x14ac:dyDescent="0.25">
      <c r="A75" s="1" t="s">
        <v>1226</v>
      </c>
      <c r="B75" s="1">
        <v>39215</v>
      </c>
      <c r="C75" s="1">
        <v>37388</v>
      </c>
      <c r="D75" s="1">
        <v>1.05324074074074E-3</v>
      </c>
      <c r="E75" s="1">
        <v>2049</v>
      </c>
      <c r="F75" s="1">
        <v>3.0999999999999999E-3</v>
      </c>
      <c r="G75" s="1">
        <v>4.4699999999999997E-2</v>
      </c>
      <c r="H75" s="1" t="s">
        <v>2322</v>
      </c>
      <c r="I75" s="1">
        <v>1.05324074074074E-3</v>
      </c>
      <c r="J75">
        <v>1.5166666666666699</v>
      </c>
    </row>
    <row r="76" spans="1:10" ht="15.75" customHeight="1" x14ac:dyDescent="0.25">
      <c r="A76" s="1" t="s">
        <v>1105</v>
      </c>
      <c r="B76" s="1">
        <v>40921</v>
      </c>
      <c r="C76" s="1">
        <v>38496</v>
      </c>
      <c r="D76" s="1">
        <v>1.2384259259259299E-3</v>
      </c>
      <c r="E76" s="1">
        <v>1910</v>
      </c>
      <c r="F76" s="1">
        <v>3.0999999999999999E-3</v>
      </c>
      <c r="G76" s="1">
        <v>4.9000000000000002E-2</v>
      </c>
      <c r="H76" s="1" t="s">
        <v>2308</v>
      </c>
      <c r="I76" s="1">
        <v>1.2384259259259299E-3</v>
      </c>
      <c r="J76">
        <v>1.7833333333333301</v>
      </c>
    </row>
    <row r="77" spans="1:10" ht="15.75" customHeight="1" x14ac:dyDescent="0.25">
      <c r="A77" s="1" t="s">
        <v>1368</v>
      </c>
      <c r="B77" s="1">
        <v>38087</v>
      </c>
      <c r="C77" s="1">
        <v>36731</v>
      </c>
      <c r="D77" s="1">
        <v>8.1018518518518505E-4</v>
      </c>
      <c r="E77" s="1">
        <v>1514</v>
      </c>
      <c r="F77" s="1">
        <v>2.7000000000000001E-3</v>
      </c>
      <c r="G77" s="1">
        <v>3.5999999999999997E-2</v>
      </c>
      <c r="H77" s="1" t="s">
        <v>2316</v>
      </c>
      <c r="I77" s="1">
        <v>8.1018518518518505E-4</v>
      </c>
      <c r="J77">
        <v>1.1666666666666701</v>
      </c>
    </row>
    <row r="78" spans="1:10" ht="15.75" customHeight="1" x14ac:dyDescent="0.25">
      <c r="A78" s="1" t="s">
        <v>1440</v>
      </c>
      <c r="B78" s="1">
        <v>37759</v>
      </c>
      <c r="C78" s="1">
        <v>36196</v>
      </c>
      <c r="D78" s="1">
        <v>6.9444444444444404E-4</v>
      </c>
      <c r="E78" s="1">
        <v>1118</v>
      </c>
      <c r="F78" s="1">
        <v>3.8999999999999998E-3</v>
      </c>
      <c r="G78" s="1">
        <v>2.4400000000000002E-2</v>
      </c>
      <c r="H78" s="1" t="s">
        <v>2319</v>
      </c>
      <c r="I78" s="1">
        <v>6.9444444444444404E-4</v>
      </c>
      <c r="J78">
        <v>0.999999999999999</v>
      </c>
    </row>
    <row r="79" spans="1:10" ht="15.75" customHeight="1" x14ac:dyDescent="0.25">
      <c r="A79" s="1" t="s">
        <v>1131</v>
      </c>
      <c r="B79" s="1">
        <v>42373</v>
      </c>
      <c r="C79" s="1">
        <v>39225</v>
      </c>
      <c r="D79" s="1">
        <v>1.2037037037037001E-3</v>
      </c>
      <c r="E79" s="1">
        <v>3055</v>
      </c>
      <c r="F79" s="1">
        <v>2.3999999999999998E-3</v>
      </c>
      <c r="G79" s="1">
        <v>4.9599999999999998E-2</v>
      </c>
      <c r="H79" s="1" t="s">
        <v>2309</v>
      </c>
      <c r="I79" s="1">
        <v>1.2037037037037001E-3</v>
      </c>
      <c r="J79">
        <v>1.7333333333333301</v>
      </c>
    </row>
    <row r="80" spans="1:10" ht="15.75" customHeight="1" x14ac:dyDescent="0.25">
      <c r="A80" s="1" t="s">
        <v>1242</v>
      </c>
      <c r="B80" s="1">
        <v>40185</v>
      </c>
      <c r="C80" s="1">
        <v>38035</v>
      </c>
      <c r="D80" s="1">
        <v>1.0185185185185199E-3</v>
      </c>
      <c r="E80" s="1">
        <v>1883</v>
      </c>
      <c r="F80" s="1">
        <v>5.1000000000000004E-3</v>
      </c>
      <c r="G80" s="1">
        <v>4.1799999999999997E-2</v>
      </c>
      <c r="H80" s="1" t="s">
        <v>2317</v>
      </c>
      <c r="I80" s="1">
        <v>1.0185185185185199E-3</v>
      </c>
      <c r="J80">
        <v>1.4666666666666699</v>
      </c>
    </row>
    <row r="81" spans="1:10" ht="15.75" customHeight="1" x14ac:dyDescent="0.25">
      <c r="A81" s="1" t="s">
        <v>550</v>
      </c>
      <c r="B81" s="1">
        <v>42983</v>
      </c>
      <c r="C81" s="1">
        <v>39590</v>
      </c>
      <c r="D81" s="1">
        <v>2.21064814814815E-3</v>
      </c>
      <c r="E81" s="1">
        <v>2313</v>
      </c>
      <c r="F81" s="1">
        <v>5.5999999999999999E-3</v>
      </c>
      <c r="G81" s="1">
        <v>7.3999999999999996E-2</v>
      </c>
      <c r="H81" s="1" t="s">
        <v>2322</v>
      </c>
      <c r="I81" s="1">
        <v>2.21064814814815E-3</v>
      </c>
      <c r="J81">
        <v>3.18333333333333</v>
      </c>
    </row>
    <row r="82" spans="1:10" ht="15.75" customHeight="1" x14ac:dyDescent="0.25">
      <c r="A82" s="1" t="s">
        <v>414</v>
      </c>
      <c r="B82" s="1">
        <v>43938</v>
      </c>
      <c r="C82" s="1">
        <v>40029</v>
      </c>
      <c r="D82" s="1">
        <v>2.6157407407407401E-3</v>
      </c>
      <c r="E82" s="1">
        <v>3917</v>
      </c>
      <c r="F82" s="1">
        <v>4.5999999999999999E-3</v>
      </c>
      <c r="G82" s="1">
        <v>9.64E-2</v>
      </c>
      <c r="H82" s="1" t="s">
        <v>2317</v>
      </c>
      <c r="I82" s="1">
        <v>2.6157407407407401E-3</v>
      </c>
      <c r="J82">
        <v>3.7666666666666599</v>
      </c>
    </row>
    <row r="83" spans="1:10" ht="15.75" customHeight="1" x14ac:dyDescent="0.25">
      <c r="A83" s="1" t="s">
        <v>726</v>
      </c>
      <c r="B83" s="1">
        <v>66141</v>
      </c>
      <c r="C83" s="1">
        <v>61071</v>
      </c>
      <c r="D83" s="1">
        <v>1.8287037037037E-3</v>
      </c>
      <c r="E83" s="1">
        <v>5579</v>
      </c>
      <c r="F83" s="1">
        <v>3.5000000000000001E-3</v>
      </c>
      <c r="G83" s="1">
        <v>9.1700000000000004E-2</v>
      </c>
      <c r="H83" s="1" t="s">
        <v>2308</v>
      </c>
      <c r="I83" s="1">
        <v>1.8287037037037E-3</v>
      </c>
      <c r="J83">
        <v>2.6333333333333302</v>
      </c>
    </row>
    <row r="84" spans="1:10" ht="15.75" customHeight="1" x14ac:dyDescent="0.25">
      <c r="A84" s="1" t="s">
        <v>1444</v>
      </c>
      <c r="B84" s="1">
        <v>57291</v>
      </c>
      <c r="C84" s="1">
        <v>53560</v>
      </c>
      <c r="D84" s="1">
        <v>6.8287037037037003E-4</v>
      </c>
      <c r="E84" s="1">
        <v>1853</v>
      </c>
      <c r="F84" s="1">
        <v>3.3999999999999998E-3</v>
      </c>
      <c r="G84" s="1">
        <v>2.9399999999999999E-2</v>
      </c>
      <c r="H84" s="1" t="s">
        <v>2319</v>
      </c>
      <c r="I84" s="1">
        <v>6.8287037037037003E-4</v>
      </c>
      <c r="J84">
        <v>0.98333333333333195</v>
      </c>
    </row>
    <row r="85" spans="1:10" ht="15.75" customHeight="1" x14ac:dyDescent="0.25">
      <c r="A85" s="1" t="s">
        <v>1312</v>
      </c>
      <c r="B85" s="1">
        <v>57240</v>
      </c>
      <c r="C85" s="1">
        <v>54371</v>
      </c>
      <c r="D85" s="1">
        <v>9.0277777777777795E-4</v>
      </c>
      <c r="E85" s="1">
        <v>2192</v>
      </c>
      <c r="F85" s="1">
        <v>4.1999999999999997E-3</v>
      </c>
      <c r="G85" s="1">
        <v>3.7100000000000001E-2</v>
      </c>
      <c r="H85" s="1" t="s">
        <v>2316</v>
      </c>
      <c r="I85" s="1">
        <v>9.0277777777777795E-4</v>
      </c>
      <c r="J85">
        <v>1.3</v>
      </c>
    </row>
    <row r="86" spans="1:10" ht="15.75" customHeight="1" x14ac:dyDescent="0.25">
      <c r="A86" s="1" t="s">
        <v>1311</v>
      </c>
      <c r="B86" s="1">
        <v>57621</v>
      </c>
      <c r="C86" s="1">
        <v>55004</v>
      </c>
      <c r="D86" s="1">
        <v>9.0277777777777795E-4</v>
      </c>
      <c r="E86" s="1">
        <v>3687</v>
      </c>
      <c r="F86" s="1">
        <v>3.8999999999999998E-3</v>
      </c>
      <c r="G86" s="1">
        <v>4.5199999999999997E-2</v>
      </c>
      <c r="H86" s="1" t="s">
        <v>2322</v>
      </c>
      <c r="I86" s="1">
        <v>9.0277777777777795E-4</v>
      </c>
      <c r="J86">
        <v>1.3</v>
      </c>
    </row>
    <row r="87" spans="1:10" ht="15.75" customHeight="1" x14ac:dyDescent="0.25">
      <c r="A87" s="1" t="s">
        <v>1109</v>
      </c>
      <c r="B87" s="1">
        <v>30802</v>
      </c>
      <c r="C87" s="1">
        <v>28002</v>
      </c>
      <c r="D87" s="1">
        <v>1.2384259259259299E-3</v>
      </c>
      <c r="E87" s="1">
        <v>1241</v>
      </c>
      <c r="F87" s="1">
        <v>3.8999999999999998E-3</v>
      </c>
      <c r="G87" s="1">
        <v>4.0800000000000003E-2</v>
      </c>
      <c r="H87" s="1" t="s">
        <v>2317</v>
      </c>
      <c r="I87" s="1">
        <v>1.2384259259259299E-3</v>
      </c>
      <c r="J87">
        <v>1.7833333333333301</v>
      </c>
    </row>
    <row r="88" spans="1:10" ht="15.75" customHeight="1" x14ac:dyDescent="0.25">
      <c r="A88" s="1" t="s">
        <v>720</v>
      </c>
      <c r="B88" s="1">
        <v>60411</v>
      </c>
      <c r="C88" s="1">
        <v>55194</v>
      </c>
      <c r="D88" s="1">
        <v>1.85185185185185E-3</v>
      </c>
      <c r="E88" s="1">
        <v>6684</v>
      </c>
      <c r="F88" s="1">
        <v>7.4999999999999997E-3</v>
      </c>
      <c r="G88" s="1">
        <v>9.9900000000000003E-2</v>
      </c>
      <c r="H88" s="1" t="s">
        <v>2312</v>
      </c>
      <c r="I88" s="1">
        <v>1.85185185185185E-3</v>
      </c>
      <c r="J88">
        <v>2.6666666666666599</v>
      </c>
    </row>
    <row r="89" spans="1:10" ht="15.75" customHeight="1" x14ac:dyDescent="0.25">
      <c r="A89" s="1" t="s">
        <v>612</v>
      </c>
      <c r="B89" s="1">
        <v>56954</v>
      </c>
      <c r="C89" s="1">
        <v>52449</v>
      </c>
      <c r="D89" s="1">
        <v>2.0717592592592602E-3</v>
      </c>
      <c r="E89" s="1">
        <v>5131</v>
      </c>
      <c r="F89" s="1">
        <v>4.1999999999999997E-3</v>
      </c>
      <c r="G89" s="1">
        <v>8.6699999999999999E-2</v>
      </c>
      <c r="H89" s="1" t="s">
        <v>2320</v>
      </c>
      <c r="I89" s="1">
        <v>2.0717592592592602E-3</v>
      </c>
      <c r="J89">
        <v>2.9833333333333298</v>
      </c>
    </row>
    <row r="90" spans="1:10" ht="15.75" customHeight="1" x14ac:dyDescent="0.25">
      <c r="A90" s="1" t="s">
        <v>298</v>
      </c>
      <c r="B90" s="1">
        <v>45220</v>
      </c>
      <c r="C90" s="1">
        <v>37508</v>
      </c>
      <c r="D90" s="1">
        <v>3.26388888888889E-3</v>
      </c>
      <c r="E90" s="1">
        <v>6995</v>
      </c>
      <c r="F90" s="1">
        <v>6.0000000000000001E-3</v>
      </c>
      <c r="G90" s="1">
        <v>0.1555</v>
      </c>
      <c r="H90" s="1" t="s">
        <v>2314</v>
      </c>
      <c r="I90" s="1">
        <v>3.26388888888889E-3</v>
      </c>
      <c r="J90">
        <v>4.7</v>
      </c>
    </row>
    <row r="91" spans="1:10" ht="15.75" customHeight="1" x14ac:dyDescent="0.25">
      <c r="A91" s="1" t="s">
        <v>1513</v>
      </c>
      <c r="B91" s="1">
        <v>245955</v>
      </c>
      <c r="C91" s="1">
        <v>191375</v>
      </c>
      <c r="D91" s="1">
        <v>5.6712962962962999E-4</v>
      </c>
      <c r="E91" s="1">
        <v>51196</v>
      </c>
      <c r="F91" s="1">
        <v>3.3999999999999998E-3</v>
      </c>
      <c r="G91" s="1">
        <v>6.0199999999999997E-2</v>
      </c>
      <c r="H91" s="1" t="s">
        <v>2325</v>
      </c>
      <c r="I91" s="1">
        <v>5.6712962962962999E-4</v>
      </c>
      <c r="J91">
        <v>0.81666666666666599</v>
      </c>
    </row>
    <row r="92" spans="1:10" ht="15.75" customHeight="1" x14ac:dyDescent="0.25">
      <c r="A92" s="1" t="s">
        <v>1532</v>
      </c>
      <c r="B92" s="1">
        <v>133058</v>
      </c>
      <c r="C92" s="1">
        <v>109291</v>
      </c>
      <c r="D92" s="1">
        <v>5.32407407407407E-4</v>
      </c>
      <c r="E92" s="1">
        <v>30233</v>
      </c>
      <c r="F92" s="1">
        <v>2.2000000000000001E-3</v>
      </c>
      <c r="G92" s="1">
        <v>5.4199999999999998E-2</v>
      </c>
      <c r="H92" s="1" t="s">
        <v>2326</v>
      </c>
      <c r="I92" s="1">
        <v>5.32407407407407E-4</v>
      </c>
      <c r="J92">
        <v>0.76666666666666605</v>
      </c>
    </row>
    <row r="93" spans="1:10" ht="15.75" customHeight="1" x14ac:dyDescent="0.25">
      <c r="A93" s="1" t="s">
        <v>176</v>
      </c>
      <c r="B93" s="1">
        <v>49085</v>
      </c>
      <c r="C93" s="1">
        <v>40460</v>
      </c>
      <c r="D93" s="1">
        <v>4.3518518518518498E-3</v>
      </c>
      <c r="E93" s="1">
        <v>11726</v>
      </c>
      <c r="F93" s="1">
        <v>4.4000000000000003E-3</v>
      </c>
      <c r="G93" s="1">
        <v>0.23089999999999999</v>
      </c>
      <c r="H93" s="1" t="s">
        <v>2314</v>
      </c>
      <c r="I93" s="1">
        <v>4.3518518518518498E-3</v>
      </c>
      <c r="J93">
        <v>6.2666666666666604</v>
      </c>
    </row>
    <row r="94" spans="1:10" ht="15.75" customHeight="1" x14ac:dyDescent="0.25">
      <c r="A94" s="1" t="s">
        <v>837</v>
      </c>
      <c r="B94" s="1">
        <v>45458</v>
      </c>
      <c r="C94" s="1">
        <v>39441</v>
      </c>
      <c r="D94" s="1">
        <v>1.66666666666667E-3</v>
      </c>
      <c r="E94" s="1">
        <v>5348</v>
      </c>
      <c r="F94" s="1">
        <v>4.8999999999999998E-3</v>
      </c>
      <c r="G94" s="1">
        <v>0.1089</v>
      </c>
      <c r="H94" s="1" t="s">
        <v>2312</v>
      </c>
      <c r="I94" s="1">
        <v>1.66666666666667E-3</v>
      </c>
      <c r="J94">
        <v>2.4</v>
      </c>
    </row>
    <row r="95" spans="1:10" ht="15.75" customHeight="1" x14ac:dyDescent="0.25">
      <c r="A95" s="1" t="s">
        <v>634</v>
      </c>
      <c r="B95" s="1">
        <v>58305</v>
      </c>
      <c r="C95" s="1">
        <v>53414</v>
      </c>
      <c r="D95" s="1">
        <v>2.0138888888888901E-3</v>
      </c>
      <c r="E95" s="1">
        <v>4925</v>
      </c>
      <c r="F95" s="1">
        <v>7.1000000000000004E-3</v>
      </c>
      <c r="G95" s="1">
        <v>8.9800000000000005E-2</v>
      </c>
      <c r="H95" s="1" t="s">
        <v>2320</v>
      </c>
      <c r="I95" s="1">
        <v>2.0138888888888901E-3</v>
      </c>
      <c r="J95">
        <v>2.9</v>
      </c>
    </row>
    <row r="96" spans="1:10" ht="15.75" customHeight="1" x14ac:dyDescent="0.25">
      <c r="A96" s="1" t="s">
        <v>1268</v>
      </c>
      <c r="B96" s="1">
        <v>10312</v>
      </c>
      <c r="C96" s="1">
        <v>8922</v>
      </c>
      <c r="D96" s="1">
        <v>9.8379629629629598E-4</v>
      </c>
      <c r="E96" s="1">
        <v>2988</v>
      </c>
      <c r="F96" s="1">
        <v>5.0000000000000001E-3</v>
      </c>
      <c r="G96" s="1">
        <v>0.24729999999999999</v>
      </c>
      <c r="H96" s="1" t="s">
        <v>2321</v>
      </c>
      <c r="I96" s="1">
        <v>9.8379629629629598E-4</v>
      </c>
      <c r="J96">
        <v>1.4166666666666701</v>
      </c>
    </row>
    <row r="97" spans="1:10" ht="15.75" customHeight="1" x14ac:dyDescent="0.25">
      <c r="A97" s="1" t="s">
        <v>250</v>
      </c>
      <c r="B97" s="1">
        <v>79476</v>
      </c>
      <c r="C97" s="1">
        <v>67279</v>
      </c>
      <c r="D97" s="1">
        <v>3.6226851851851902E-3</v>
      </c>
      <c r="E97" s="1">
        <v>8939</v>
      </c>
      <c r="F97" s="1">
        <v>7.3000000000000001E-3</v>
      </c>
      <c r="G97" s="1">
        <v>0.16439999999999999</v>
      </c>
      <c r="H97" s="1" t="s">
        <v>2308</v>
      </c>
      <c r="I97" s="1">
        <v>3.6226851851851902E-3</v>
      </c>
      <c r="J97">
        <v>5.2166666666666597</v>
      </c>
    </row>
    <row r="98" spans="1:10" ht="15.75" customHeight="1" x14ac:dyDescent="0.25">
      <c r="A98" s="1" t="s">
        <v>141</v>
      </c>
      <c r="B98" s="1">
        <v>20923</v>
      </c>
      <c r="C98" s="1">
        <v>16821</v>
      </c>
      <c r="D98" s="1">
        <v>4.76851851851852E-3</v>
      </c>
      <c r="E98" s="1">
        <v>5868</v>
      </c>
      <c r="F98" s="1">
        <v>5.8999999999999999E-3</v>
      </c>
      <c r="G98" s="1">
        <v>0.25929999999999997</v>
      </c>
      <c r="H98" s="1" t="s">
        <v>2312</v>
      </c>
      <c r="I98" s="1">
        <v>4.76851851851852E-3</v>
      </c>
      <c r="J98">
        <v>6.86666666666666</v>
      </c>
    </row>
    <row r="99" spans="1:10" ht="15.75" customHeight="1" x14ac:dyDescent="0.25">
      <c r="A99" s="1" t="s">
        <v>381</v>
      </c>
      <c r="B99" s="1">
        <v>52468</v>
      </c>
      <c r="C99" s="1">
        <v>41571</v>
      </c>
      <c r="D99" s="1">
        <v>2.7546296296296299E-3</v>
      </c>
      <c r="E99" s="1">
        <v>8627</v>
      </c>
      <c r="F99" s="1">
        <v>7.4000000000000003E-3</v>
      </c>
      <c r="G99" s="1">
        <v>0.1946</v>
      </c>
      <c r="H99" s="1" t="s">
        <v>2317</v>
      </c>
      <c r="I99" s="1">
        <v>2.7546296296296299E-3</v>
      </c>
      <c r="J99">
        <v>3.9666666666666601</v>
      </c>
    </row>
    <row r="100" spans="1:10" ht="15.75" customHeight="1" x14ac:dyDescent="0.25">
      <c r="A100" s="1" t="s">
        <v>896</v>
      </c>
      <c r="B100" s="1">
        <v>34662</v>
      </c>
      <c r="C100" s="1">
        <v>31615</v>
      </c>
      <c r="D100" s="1">
        <v>1.55092592592593E-3</v>
      </c>
      <c r="E100" s="1">
        <v>2160</v>
      </c>
      <c r="F100" s="1">
        <v>2.8999999999999998E-3</v>
      </c>
      <c r="G100" s="1">
        <v>5.9799999999999999E-2</v>
      </c>
      <c r="H100" s="1" t="s">
        <v>2320</v>
      </c>
      <c r="I100" s="1">
        <v>1.55092592592593E-3</v>
      </c>
      <c r="J100">
        <v>2.2333333333333298</v>
      </c>
    </row>
    <row r="101" spans="1:10" ht="15.75" customHeight="1" x14ac:dyDescent="0.25">
      <c r="A101" s="1" t="s">
        <v>86</v>
      </c>
      <c r="B101" s="1">
        <v>71141</v>
      </c>
      <c r="C101" s="1">
        <v>56157</v>
      </c>
      <c r="D101" s="1">
        <v>5.8101851851851899E-3</v>
      </c>
      <c r="E101" s="1">
        <v>12628</v>
      </c>
      <c r="F101" s="1">
        <v>8.8000000000000005E-3</v>
      </c>
      <c r="G101" s="1">
        <v>0.2467</v>
      </c>
      <c r="H101" s="1" t="s">
        <v>2311</v>
      </c>
      <c r="I101" s="1">
        <v>5.8101851851851899E-3</v>
      </c>
      <c r="J101">
        <v>8.36666666666666</v>
      </c>
    </row>
    <row r="102" spans="1:10" ht="15.75" customHeight="1" x14ac:dyDescent="0.25">
      <c r="A102" s="1" t="s">
        <v>838</v>
      </c>
      <c r="B102" s="1">
        <v>116267</v>
      </c>
      <c r="C102" s="1">
        <v>105378</v>
      </c>
      <c r="D102" s="1">
        <v>1.65509259259259E-3</v>
      </c>
      <c r="E102" s="1">
        <v>8597</v>
      </c>
      <c r="F102" s="1">
        <v>7.4000000000000003E-3</v>
      </c>
      <c r="G102" s="1">
        <v>8.1100000000000005E-2</v>
      </c>
      <c r="H102" s="1" t="s">
        <v>2319</v>
      </c>
      <c r="I102" s="1">
        <v>1.65509259259259E-3</v>
      </c>
      <c r="J102">
        <v>2.3833333333333302</v>
      </c>
    </row>
    <row r="103" spans="1:10" ht="15.75" customHeight="1" x14ac:dyDescent="0.25">
      <c r="A103" s="1" t="s">
        <v>638</v>
      </c>
      <c r="B103" s="1">
        <v>117645</v>
      </c>
      <c r="C103" s="1">
        <v>106650</v>
      </c>
      <c r="D103" s="1">
        <v>2.00231481481482E-3</v>
      </c>
      <c r="E103" s="1">
        <v>7455</v>
      </c>
      <c r="F103" s="1">
        <v>6.7999999999999996E-3</v>
      </c>
      <c r="G103" s="1">
        <v>6.8500000000000005E-2</v>
      </c>
      <c r="H103" s="1" t="s">
        <v>2319</v>
      </c>
      <c r="I103" s="1">
        <v>2.00231481481482E-3</v>
      </c>
      <c r="J103">
        <v>2.8833333333333302</v>
      </c>
    </row>
    <row r="104" spans="1:10" ht="15.75" customHeight="1" x14ac:dyDescent="0.25">
      <c r="A104" s="1" t="s">
        <v>894</v>
      </c>
      <c r="B104" s="1">
        <v>102074</v>
      </c>
      <c r="C104" s="1">
        <v>88318</v>
      </c>
      <c r="D104" s="1">
        <v>1.55092592592593E-3</v>
      </c>
      <c r="E104" s="1">
        <v>10305</v>
      </c>
      <c r="F104" s="1">
        <v>3.0000000000000001E-3</v>
      </c>
      <c r="G104" s="1">
        <v>7.1400000000000005E-2</v>
      </c>
      <c r="H104" s="1" t="s">
        <v>2317</v>
      </c>
      <c r="I104" s="1">
        <v>1.55092592592593E-3</v>
      </c>
      <c r="J104">
        <v>2.2333333333333298</v>
      </c>
    </row>
    <row r="105" spans="1:10" ht="15.75" customHeight="1" x14ac:dyDescent="0.25">
      <c r="A105" s="1" t="s">
        <v>1233</v>
      </c>
      <c r="B105" s="1">
        <v>88449</v>
      </c>
      <c r="C105" s="1">
        <v>83572</v>
      </c>
      <c r="D105" s="1">
        <v>1.0416666666666699E-3</v>
      </c>
      <c r="E105" s="1">
        <v>2694</v>
      </c>
      <c r="F105" s="1">
        <v>4.1000000000000003E-3</v>
      </c>
      <c r="G105" s="1">
        <v>3.0800000000000001E-2</v>
      </c>
      <c r="H105" s="1" t="s">
        <v>2315</v>
      </c>
      <c r="I105" s="1">
        <v>1.0416666666666699E-3</v>
      </c>
      <c r="J105">
        <v>1.5</v>
      </c>
    </row>
    <row r="106" spans="1:10" ht="15.75" customHeight="1" x14ac:dyDescent="0.25">
      <c r="A106" s="1" t="s">
        <v>572</v>
      </c>
      <c r="B106" s="1">
        <v>150934</v>
      </c>
      <c r="C106" s="1">
        <v>136653</v>
      </c>
      <c r="D106" s="1">
        <v>2.1527777777777799E-3</v>
      </c>
      <c r="E106" s="1">
        <v>16125</v>
      </c>
      <c r="F106" s="1">
        <v>1.0200000000000001E-2</v>
      </c>
      <c r="G106" s="1">
        <v>0.11210000000000001</v>
      </c>
      <c r="H106" s="1" t="s">
        <v>2322</v>
      </c>
      <c r="I106" s="1">
        <v>2.1527777777777799E-3</v>
      </c>
      <c r="J106">
        <v>3.1</v>
      </c>
    </row>
    <row r="107" spans="1:10" ht="15.75" customHeight="1" x14ac:dyDescent="0.25">
      <c r="A107" s="1" t="s">
        <v>1227</v>
      </c>
      <c r="B107" s="1">
        <v>81476</v>
      </c>
      <c r="C107" s="1">
        <v>77418</v>
      </c>
      <c r="D107" s="1">
        <v>1.05324074074074E-3</v>
      </c>
      <c r="E107" s="1">
        <v>1951</v>
      </c>
      <c r="F107" s="1">
        <v>2.8999999999999998E-3</v>
      </c>
      <c r="G107" s="1">
        <v>2.86E-2</v>
      </c>
      <c r="H107" s="1" t="s">
        <v>2321</v>
      </c>
      <c r="I107" s="1">
        <v>1.05324074074074E-3</v>
      </c>
      <c r="J107">
        <v>1.5166666666666699</v>
      </c>
    </row>
    <row r="108" spans="1:10" ht="15.75" customHeight="1" x14ac:dyDescent="0.25">
      <c r="A108" s="1" t="s">
        <v>249</v>
      </c>
      <c r="B108" s="1">
        <v>123553</v>
      </c>
      <c r="C108" s="1">
        <v>108430</v>
      </c>
      <c r="D108" s="1">
        <v>3.6342592592592598E-3</v>
      </c>
      <c r="E108" s="1">
        <v>18540</v>
      </c>
      <c r="F108" s="1">
        <v>6.0000000000000001E-3</v>
      </c>
      <c r="G108" s="1">
        <v>0.16969999999999999</v>
      </c>
      <c r="H108" s="1" t="s">
        <v>2317</v>
      </c>
      <c r="I108" s="1">
        <v>3.6342592592592598E-3</v>
      </c>
      <c r="J108">
        <v>5.2333333333333298</v>
      </c>
    </row>
    <row r="109" spans="1:10" ht="15.75" customHeight="1" x14ac:dyDescent="0.25">
      <c r="A109" s="1" t="s">
        <v>326</v>
      </c>
      <c r="B109" s="1">
        <v>156776</v>
      </c>
      <c r="C109" s="1">
        <v>136059</v>
      </c>
      <c r="D109" s="1">
        <v>3.0555555555555601E-3</v>
      </c>
      <c r="E109" s="1">
        <v>15513</v>
      </c>
      <c r="F109" s="1">
        <v>5.5999999999999999E-3</v>
      </c>
      <c r="G109" s="1">
        <v>0.12970000000000001</v>
      </c>
      <c r="H109" s="1" t="s">
        <v>2322</v>
      </c>
      <c r="I109" s="1">
        <v>3.0555555555555601E-3</v>
      </c>
      <c r="J109">
        <v>4.4000000000000004</v>
      </c>
    </row>
    <row r="110" spans="1:10" ht="15.75" customHeight="1" x14ac:dyDescent="0.25">
      <c r="A110" s="1" t="s">
        <v>279</v>
      </c>
      <c r="B110" s="1">
        <v>585002</v>
      </c>
      <c r="C110" s="1">
        <v>472821</v>
      </c>
      <c r="D110" s="1">
        <v>3.37962962962963E-3</v>
      </c>
      <c r="E110" s="1">
        <v>115811</v>
      </c>
      <c r="F110" s="1">
        <v>1.72E-2</v>
      </c>
      <c r="G110" s="1">
        <v>0.31669999999999998</v>
      </c>
      <c r="H110" s="1" t="s">
        <v>2327</v>
      </c>
      <c r="I110" s="1">
        <v>3.37962962962963E-3</v>
      </c>
      <c r="J110">
        <v>4.86666666666666</v>
      </c>
    </row>
    <row r="111" spans="1:10" ht="15.75" customHeight="1" x14ac:dyDescent="0.25">
      <c r="A111" s="1" t="s">
        <v>355</v>
      </c>
      <c r="B111" s="1">
        <v>139936</v>
      </c>
      <c r="C111" s="1">
        <v>125876</v>
      </c>
      <c r="D111" s="1">
        <v>2.9166666666666698E-3</v>
      </c>
      <c r="E111" s="1">
        <v>19200</v>
      </c>
      <c r="F111" s="1">
        <v>6.1000000000000004E-3</v>
      </c>
      <c r="G111" s="1">
        <v>0.13780000000000001</v>
      </c>
      <c r="H111" s="1" t="s">
        <v>2322</v>
      </c>
      <c r="I111" s="1">
        <v>2.9166666666666698E-3</v>
      </c>
      <c r="J111">
        <v>4.2</v>
      </c>
    </row>
    <row r="112" spans="1:10" ht="15.75" customHeight="1" x14ac:dyDescent="0.25">
      <c r="A112" s="1" t="s">
        <v>292</v>
      </c>
      <c r="B112" s="1">
        <v>148541</v>
      </c>
      <c r="C112" s="1">
        <v>132259</v>
      </c>
      <c r="D112" s="1">
        <v>3.2986111111111098E-3</v>
      </c>
      <c r="E112" s="1">
        <v>18226</v>
      </c>
      <c r="F112" s="1">
        <v>7.3000000000000001E-3</v>
      </c>
      <c r="G112" s="1">
        <v>0.14680000000000001</v>
      </c>
      <c r="H112" s="1" t="s">
        <v>2322</v>
      </c>
      <c r="I112" s="1">
        <v>3.2986111111111098E-3</v>
      </c>
      <c r="J112">
        <v>4.75</v>
      </c>
    </row>
    <row r="113" spans="1:10" ht="15.75" customHeight="1" x14ac:dyDescent="0.25">
      <c r="A113" s="1" t="s">
        <v>1009</v>
      </c>
      <c r="B113" s="1">
        <v>134112</v>
      </c>
      <c r="C113" s="1">
        <v>125851</v>
      </c>
      <c r="D113" s="1">
        <v>1.3657407407407401E-3</v>
      </c>
      <c r="E113" s="1">
        <v>8527</v>
      </c>
      <c r="F113" s="1">
        <v>1.06E-2</v>
      </c>
      <c r="G113" s="1">
        <v>6.7900000000000002E-2</v>
      </c>
      <c r="H113" s="1" t="s">
        <v>2319</v>
      </c>
      <c r="I113" s="1">
        <v>1.3657407407407401E-3</v>
      </c>
      <c r="J113">
        <v>1.9666666666666699</v>
      </c>
    </row>
    <row r="114" spans="1:10" ht="15.75" customHeight="1" x14ac:dyDescent="0.25">
      <c r="A114" s="1" t="s">
        <v>683</v>
      </c>
      <c r="B114" s="1">
        <v>134299</v>
      </c>
      <c r="C114" s="1">
        <v>124967</v>
      </c>
      <c r="D114" s="1">
        <v>1.90972222222222E-3</v>
      </c>
      <c r="E114" s="1">
        <v>11270</v>
      </c>
      <c r="F114" s="1">
        <v>8.6E-3</v>
      </c>
      <c r="G114" s="1">
        <v>7.0800000000000002E-2</v>
      </c>
      <c r="H114" s="1" t="s">
        <v>2319</v>
      </c>
      <c r="I114" s="1">
        <v>1.90972222222222E-3</v>
      </c>
      <c r="J114">
        <v>2.75</v>
      </c>
    </row>
    <row r="115" spans="1:10" ht="15.75" customHeight="1" x14ac:dyDescent="0.25">
      <c r="A115" s="1" t="s">
        <v>802</v>
      </c>
      <c r="B115" s="1">
        <v>92397</v>
      </c>
      <c r="C115" s="1">
        <v>85265</v>
      </c>
      <c r="D115" s="1">
        <v>1.71296296296296E-3</v>
      </c>
      <c r="E115" s="1">
        <v>3658</v>
      </c>
      <c r="F115" s="1">
        <v>2.8999999999999998E-3</v>
      </c>
      <c r="G115" s="1">
        <v>5.3900000000000003E-2</v>
      </c>
      <c r="H115" s="1" t="s">
        <v>2315</v>
      </c>
      <c r="I115" s="1">
        <v>1.71296296296296E-3</v>
      </c>
      <c r="J115">
        <v>2.4666666666666601</v>
      </c>
    </row>
    <row r="116" spans="1:10" ht="15.75" customHeight="1" x14ac:dyDescent="0.25">
      <c r="A116" s="1" t="s">
        <v>1014</v>
      </c>
      <c r="B116" s="1">
        <v>61817</v>
      </c>
      <c r="C116" s="1">
        <v>58791</v>
      </c>
      <c r="D116" s="1">
        <v>1.3657407407407401E-3</v>
      </c>
      <c r="E116" s="1">
        <v>3028</v>
      </c>
      <c r="F116" s="1">
        <v>6.7999999999999996E-3</v>
      </c>
      <c r="G116" s="1">
        <v>6.7799999999999999E-2</v>
      </c>
      <c r="H116" s="1" t="s">
        <v>2322</v>
      </c>
      <c r="I116" s="1">
        <v>1.3657407407407401E-3</v>
      </c>
      <c r="J116">
        <v>1.9666666666666699</v>
      </c>
    </row>
    <row r="117" spans="1:10" ht="15.75" customHeight="1" x14ac:dyDescent="0.25">
      <c r="A117" s="1" t="s">
        <v>1245</v>
      </c>
      <c r="B117" s="1">
        <v>54536</v>
      </c>
      <c r="C117" s="1">
        <v>46722</v>
      </c>
      <c r="D117" s="1">
        <v>1.0185185185185199E-3</v>
      </c>
      <c r="E117" s="1">
        <v>5409</v>
      </c>
      <c r="F117" s="1">
        <v>6.3E-3</v>
      </c>
      <c r="G117" s="1">
        <v>8.5000000000000006E-2</v>
      </c>
      <c r="H117" s="1" t="s">
        <v>2323</v>
      </c>
      <c r="I117" s="1">
        <v>1.0185185185185199E-3</v>
      </c>
      <c r="J117">
        <v>1.4666666666666699</v>
      </c>
    </row>
    <row r="118" spans="1:10" ht="15.75" customHeight="1" x14ac:dyDescent="0.25">
      <c r="A118" s="1" t="s">
        <v>608</v>
      </c>
      <c r="B118" s="1">
        <v>100727</v>
      </c>
      <c r="C118" s="1">
        <v>88464</v>
      </c>
      <c r="D118" s="1">
        <v>2.0717592592592602E-3</v>
      </c>
      <c r="E118" s="1">
        <v>16639</v>
      </c>
      <c r="F118" s="1">
        <v>7.1000000000000004E-3</v>
      </c>
      <c r="G118" s="1">
        <v>0.18390000000000001</v>
      </c>
      <c r="H118" s="1" t="s">
        <v>2328</v>
      </c>
      <c r="I118" s="1">
        <v>2.0717592592592602E-3</v>
      </c>
      <c r="J118">
        <v>2.9833333333333298</v>
      </c>
    </row>
    <row r="119" spans="1:10" ht="15.75" customHeight="1" x14ac:dyDescent="0.25">
      <c r="A119" s="1" t="s">
        <v>952</v>
      </c>
      <c r="B119" s="1">
        <v>63229</v>
      </c>
      <c r="C119" s="1">
        <v>57677</v>
      </c>
      <c r="D119" s="1">
        <v>1.46990740740741E-3</v>
      </c>
      <c r="E119" s="1">
        <v>5682</v>
      </c>
      <c r="F119" s="1">
        <v>3.7000000000000002E-3</v>
      </c>
      <c r="G119" s="1">
        <v>7.4099999999999999E-2</v>
      </c>
      <c r="H119" s="1" t="s">
        <v>2309</v>
      </c>
      <c r="I119" s="1">
        <v>1.46990740740741E-3</v>
      </c>
      <c r="J119">
        <v>2.11666666666666</v>
      </c>
    </row>
    <row r="120" spans="1:10" ht="15.75" customHeight="1" x14ac:dyDescent="0.25">
      <c r="A120" s="1" t="s">
        <v>1475</v>
      </c>
      <c r="B120" s="1">
        <v>59350</v>
      </c>
      <c r="C120" s="1">
        <v>56505</v>
      </c>
      <c r="D120" s="1">
        <v>6.5972222222222203E-4</v>
      </c>
      <c r="E120" s="1">
        <v>2313</v>
      </c>
      <c r="F120" s="1">
        <v>5.5999999999999999E-3</v>
      </c>
      <c r="G120" s="1">
        <v>2.9100000000000001E-2</v>
      </c>
      <c r="H120" s="1" t="s">
        <v>2322</v>
      </c>
      <c r="I120" s="1">
        <v>6.5972222222222203E-4</v>
      </c>
      <c r="J120">
        <v>0.94999999999999896</v>
      </c>
    </row>
    <row r="121" spans="1:10" ht="15.75" customHeight="1" x14ac:dyDescent="0.25">
      <c r="A121" s="1" t="s">
        <v>1528</v>
      </c>
      <c r="B121" s="1">
        <v>190279</v>
      </c>
      <c r="C121" s="1">
        <v>181725</v>
      </c>
      <c r="D121" s="1">
        <v>5.32407407407407E-4</v>
      </c>
      <c r="E121" s="1">
        <v>8085</v>
      </c>
      <c r="F121" s="1">
        <v>9.7000000000000003E-3</v>
      </c>
      <c r="G121" s="1">
        <v>2.5899999999999999E-2</v>
      </c>
      <c r="H121" s="1" t="s">
        <v>2318</v>
      </c>
      <c r="I121" s="1">
        <v>5.32407407407407E-4</v>
      </c>
      <c r="J121">
        <v>0.76666666666666605</v>
      </c>
    </row>
    <row r="122" spans="1:10" ht="15.75" customHeight="1" x14ac:dyDescent="0.25">
      <c r="A122" s="1" t="s">
        <v>1149</v>
      </c>
      <c r="B122" s="1">
        <v>49852</v>
      </c>
      <c r="C122" s="1">
        <v>43052</v>
      </c>
      <c r="D122" s="1">
        <v>1.1574074074074099E-3</v>
      </c>
      <c r="E122" s="1">
        <v>3399</v>
      </c>
      <c r="F122" s="1">
        <v>5.7999999999999996E-3</v>
      </c>
      <c r="G122" s="1">
        <v>6.0699999999999997E-2</v>
      </c>
      <c r="H122" s="1" t="s">
        <v>2309</v>
      </c>
      <c r="I122" s="1">
        <v>1.1574074074074099E-3</v>
      </c>
      <c r="J122">
        <v>1.6666666666666701</v>
      </c>
    </row>
    <row r="123" spans="1:10" ht="15.75" customHeight="1" x14ac:dyDescent="0.25">
      <c r="A123" s="1" t="s">
        <v>1453</v>
      </c>
      <c r="B123" s="1">
        <v>92472</v>
      </c>
      <c r="C123" s="1">
        <v>79005</v>
      </c>
      <c r="D123" s="1">
        <v>6.8287037037037003E-4</v>
      </c>
      <c r="E123" s="1">
        <v>4302</v>
      </c>
      <c r="F123" s="1">
        <v>5.1000000000000004E-3</v>
      </c>
      <c r="G123" s="1">
        <v>2.75E-2</v>
      </c>
      <c r="H123" s="1" t="s">
        <v>2319</v>
      </c>
      <c r="I123" s="1">
        <v>6.8287037037037003E-4</v>
      </c>
      <c r="J123">
        <v>0.98333333333333195</v>
      </c>
    </row>
    <row r="124" spans="1:10" ht="15.75" customHeight="1" x14ac:dyDescent="0.25">
      <c r="A124" s="1" t="s">
        <v>105</v>
      </c>
      <c r="B124" s="1">
        <v>45731</v>
      </c>
      <c r="C124" s="1">
        <v>36376</v>
      </c>
      <c r="D124" s="1">
        <v>5.4629629629629603E-3</v>
      </c>
      <c r="E124" s="1">
        <v>13327</v>
      </c>
      <c r="F124" s="1">
        <v>5.7000000000000002E-3</v>
      </c>
      <c r="G124" s="1">
        <v>0.35020000000000001</v>
      </c>
      <c r="H124" s="1" t="s">
        <v>2320</v>
      </c>
      <c r="I124" s="1">
        <v>5.4629629629629603E-3</v>
      </c>
      <c r="J124">
        <v>7.86666666666666</v>
      </c>
    </row>
    <row r="125" spans="1:10" ht="15.75" customHeight="1" x14ac:dyDescent="0.25">
      <c r="A125" s="1" t="s">
        <v>826</v>
      </c>
      <c r="B125" s="1">
        <v>83774</v>
      </c>
      <c r="C125" s="1">
        <v>77589</v>
      </c>
      <c r="D125" s="1">
        <v>1.6782407407407399E-3</v>
      </c>
      <c r="E125" s="1">
        <v>6298</v>
      </c>
      <c r="F125" s="1">
        <v>3.7000000000000002E-3</v>
      </c>
      <c r="G125" s="1">
        <v>6.9400000000000003E-2</v>
      </c>
      <c r="H125" s="1" t="s">
        <v>2319</v>
      </c>
      <c r="I125" s="1">
        <v>1.6782407407407399E-3</v>
      </c>
      <c r="J125">
        <v>2.4166666666666599</v>
      </c>
    </row>
    <row r="126" spans="1:10" ht="15.75" customHeight="1" x14ac:dyDescent="0.25">
      <c r="A126" s="1" t="s">
        <v>413</v>
      </c>
      <c r="B126" s="1">
        <v>117759</v>
      </c>
      <c r="C126" s="1">
        <v>104875</v>
      </c>
      <c r="D126" s="1">
        <v>2.6157407407407401E-3</v>
      </c>
      <c r="E126" s="1">
        <v>16204</v>
      </c>
      <c r="F126" s="1">
        <v>8.8999999999999999E-3</v>
      </c>
      <c r="G126" s="1">
        <v>0.1157</v>
      </c>
      <c r="H126" s="1" t="s">
        <v>2322</v>
      </c>
      <c r="I126" s="1">
        <v>2.6157407407407401E-3</v>
      </c>
      <c r="J126">
        <v>3.7666666666666599</v>
      </c>
    </row>
    <row r="127" spans="1:10" ht="15.75" customHeight="1" x14ac:dyDescent="0.25">
      <c r="A127" s="1" t="s">
        <v>1445</v>
      </c>
      <c r="B127" s="1">
        <v>57719</v>
      </c>
      <c r="C127" s="1">
        <v>55067</v>
      </c>
      <c r="D127" s="1">
        <v>6.8287037037037003E-4</v>
      </c>
      <c r="E127" s="1">
        <v>1588</v>
      </c>
      <c r="F127" s="1">
        <v>5.3E-3</v>
      </c>
      <c r="G127" s="1">
        <v>2.5100000000000001E-2</v>
      </c>
      <c r="H127" s="1" t="s">
        <v>2316</v>
      </c>
      <c r="I127" s="1">
        <v>6.8287037037037003E-4</v>
      </c>
      <c r="J127">
        <v>0.98333333333333195</v>
      </c>
    </row>
    <row r="128" spans="1:10" ht="15.75" customHeight="1" x14ac:dyDescent="0.25">
      <c r="A128" s="1" t="s">
        <v>1570</v>
      </c>
      <c r="B128" s="1">
        <v>57979</v>
      </c>
      <c r="C128" s="1">
        <v>55722</v>
      </c>
      <c r="D128" s="1">
        <v>4.5138888888888898E-4</v>
      </c>
      <c r="E128" s="1">
        <v>942</v>
      </c>
      <c r="F128" s="1">
        <v>1.1000000000000001E-3</v>
      </c>
      <c r="G128" s="1">
        <v>1.6299999999999999E-2</v>
      </c>
      <c r="H128" s="1" t="s">
        <v>2322</v>
      </c>
      <c r="I128" s="1">
        <v>4.5138888888888898E-4</v>
      </c>
      <c r="J128">
        <v>0.65</v>
      </c>
    </row>
    <row r="129" spans="1:10" ht="15.75" customHeight="1" x14ac:dyDescent="0.25">
      <c r="A129" s="1" t="s">
        <v>222</v>
      </c>
      <c r="B129" s="1">
        <v>21565</v>
      </c>
      <c r="C129" s="1">
        <v>17804</v>
      </c>
      <c r="D129" s="1">
        <v>3.8888888888888901E-3</v>
      </c>
      <c r="E129" s="1">
        <v>6033</v>
      </c>
      <c r="F129" s="1">
        <v>4.1999999999999997E-3</v>
      </c>
      <c r="G129" s="1">
        <v>0.2296</v>
      </c>
      <c r="H129" s="1" t="s">
        <v>2314</v>
      </c>
      <c r="I129" s="1">
        <v>3.8888888888888901E-3</v>
      </c>
      <c r="J129">
        <v>5.6</v>
      </c>
    </row>
    <row r="130" spans="1:10" ht="15.75" customHeight="1" x14ac:dyDescent="0.25">
      <c r="A130" s="1" t="s">
        <v>156</v>
      </c>
      <c r="B130" s="1">
        <v>18171</v>
      </c>
      <c r="C130" s="1">
        <v>14159</v>
      </c>
      <c r="D130" s="1">
        <v>4.5023148148148201E-3</v>
      </c>
      <c r="E130" s="1">
        <v>3347</v>
      </c>
      <c r="F130" s="1">
        <v>7.7999999999999996E-3</v>
      </c>
      <c r="G130" s="1">
        <v>0.2089</v>
      </c>
      <c r="H130" s="1" t="s">
        <v>2310</v>
      </c>
      <c r="I130" s="1">
        <v>4.5023148148148201E-3</v>
      </c>
      <c r="J130">
        <v>6.4833333333333298</v>
      </c>
    </row>
    <row r="131" spans="1:10" ht="15.75" customHeight="1" x14ac:dyDescent="0.25">
      <c r="A131" s="1" t="s">
        <v>181</v>
      </c>
      <c r="B131" s="1">
        <v>84427</v>
      </c>
      <c r="C131" s="1">
        <v>68519</v>
      </c>
      <c r="D131" s="1">
        <v>4.3055555555555599E-3</v>
      </c>
      <c r="E131" s="1">
        <v>13412</v>
      </c>
      <c r="F131" s="1">
        <v>4.7999999999999996E-3</v>
      </c>
      <c r="G131" s="1">
        <v>0.19939999999999999</v>
      </c>
      <c r="H131" s="1" t="s">
        <v>2312</v>
      </c>
      <c r="I131" s="1">
        <v>4.3055555555555599E-3</v>
      </c>
      <c r="J131">
        <v>6.2</v>
      </c>
    </row>
    <row r="132" spans="1:10" ht="15.75" customHeight="1" x14ac:dyDescent="0.25">
      <c r="A132" s="1" t="s">
        <v>366</v>
      </c>
      <c r="B132" s="1">
        <v>69812</v>
      </c>
      <c r="C132" s="1">
        <v>61354</v>
      </c>
      <c r="D132" s="1">
        <v>2.8356481481481501E-3</v>
      </c>
      <c r="E132" s="1">
        <v>6416</v>
      </c>
      <c r="F132" s="1">
        <v>5.7000000000000002E-3</v>
      </c>
      <c r="G132" s="1">
        <v>0.1118</v>
      </c>
      <c r="H132" s="1" t="s">
        <v>2309</v>
      </c>
      <c r="I132" s="1">
        <v>2.8356481481481501E-3</v>
      </c>
      <c r="J132">
        <v>4.0833333333333304</v>
      </c>
    </row>
    <row r="133" spans="1:10" ht="15.75" customHeight="1" x14ac:dyDescent="0.25">
      <c r="A133" s="1" t="s">
        <v>188</v>
      </c>
      <c r="B133" s="1">
        <v>17498</v>
      </c>
      <c r="C133" s="1">
        <v>13941</v>
      </c>
      <c r="D133" s="1">
        <v>4.2592592592592604E-3</v>
      </c>
      <c r="E133" s="1">
        <v>3839</v>
      </c>
      <c r="F133" s="1">
        <v>2.3999999999999998E-3</v>
      </c>
      <c r="G133" s="1">
        <v>0.1973</v>
      </c>
      <c r="H133" s="1" t="s">
        <v>2310</v>
      </c>
      <c r="I133" s="1">
        <v>4.2592592592592604E-3</v>
      </c>
      <c r="J133">
        <v>6.1333333333333302</v>
      </c>
    </row>
    <row r="134" spans="1:10" ht="15.75" customHeight="1" x14ac:dyDescent="0.25">
      <c r="A134" s="1" t="s">
        <v>77</v>
      </c>
      <c r="B134" s="1">
        <v>28085</v>
      </c>
      <c r="C134" s="1">
        <v>22107</v>
      </c>
      <c r="D134" s="1">
        <v>6.08796296296296E-3</v>
      </c>
      <c r="E134" s="1">
        <v>10259</v>
      </c>
      <c r="F134" s="1">
        <v>6.0000000000000001E-3</v>
      </c>
      <c r="G134" s="1">
        <v>0.39429999999999998</v>
      </c>
      <c r="H134" s="1" t="s">
        <v>2322</v>
      </c>
      <c r="I134" s="1">
        <v>6.08796296296296E-3</v>
      </c>
      <c r="J134">
        <v>8.7666666666666604</v>
      </c>
    </row>
    <row r="135" spans="1:10" ht="15.75" customHeight="1" x14ac:dyDescent="0.25">
      <c r="A135" s="1" t="s">
        <v>224</v>
      </c>
      <c r="B135" s="1">
        <v>67075</v>
      </c>
      <c r="C135" s="1">
        <v>52323</v>
      </c>
      <c r="D135" s="1">
        <v>3.8888888888888901E-3</v>
      </c>
      <c r="E135" s="1">
        <v>10794</v>
      </c>
      <c r="F135" s="1">
        <v>4.4000000000000003E-3</v>
      </c>
      <c r="G135" s="1">
        <v>0.18310000000000001</v>
      </c>
      <c r="H135" s="1" t="s">
        <v>2312</v>
      </c>
      <c r="I135" s="1">
        <v>3.8888888888888901E-3</v>
      </c>
      <c r="J135">
        <v>5.6</v>
      </c>
    </row>
    <row r="136" spans="1:10" ht="15.75" customHeight="1" x14ac:dyDescent="0.25">
      <c r="A136" s="1" t="s">
        <v>128</v>
      </c>
      <c r="B136" s="1">
        <v>48891</v>
      </c>
      <c r="C136" s="1">
        <v>38546</v>
      </c>
      <c r="D136" s="1">
        <v>4.9305555555555604E-3</v>
      </c>
      <c r="E136" s="1">
        <v>11901</v>
      </c>
      <c r="F136" s="1">
        <v>4.1000000000000003E-3</v>
      </c>
      <c r="G136" s="1">
        <v>0.22140000000000001</v>
      </c>
      <c r="H136" s="1" t="s">
        <v>2314</v>
      </c>
      <c r="I136" s="1">
        <v>4.9305555555555604E-3</v>
      </c>
      <c r="J136">
        <v>7.0999999999999899</v>
      </c>
    </row>
    <row r="137" spans="1:10" ht="15.75" customHeight="1" x14ac:dyDescent="0.25">
      <c r="A137" s="1" t="s">
        <v>873</v>
      </c>
      <c r="B137" s="1">
        <v>5096</v>
      </c>
      <c r="C137" s="1">
        <v>4414</v>
      </c>
      <c r="D137" s="1">
        <v>1.5972222222222199E-3</v>
      </c>
      <c r="E137" s="1">
        <v>1502</v>
      </c>
      <c r="F137" s="1">
        <v>4.5999999999999999E-3</v>
      </c>
      <c r="G137" s="1">
        <v>0.31459999999999999</v>
      </c>
      <c r="H137" s="1" t="s">
        <v>2329</v>
      </c>
      <c r="I137" s="1">
        <v>1.5972222222222199E-3</v>
      </c>
      <c r="J137">
        <v>2.2999999999999998</v>
      </c>
    </row>
    <row r="138" spans="1:10" ht="15.75" customHeight="1" x14ac:dyDescent="0.25">
      <c r="A138" s="1" t="s">
        <v>970</v>
      </c>
      <c r="B138" s="1">
        <v>213362</v>
      </c>
      <c r="C138" s="1">
        <v>199404</v>
      </c>
      <c r="D138" s="1">
        <v>1.4351851851851899E-3</v>
      </c>
      <c r="E138" s="1">
        <v>14777</v>
      </c>
      <c r="F138" s="1">
        <v>9.7999999999999997E-3</v>
      </c>
      <c r="G138" s="1">
        <v>8.8200000000000001E-2</v>
      </c>
      <c r="H138" s="1" t="s">
        <v>2319</v>
      </c>
      <c r="I138" s="1">
        <v>1.4351851851851899E-3</v>
      </c>
      <c r="J138">
        <v>2.0666666666666602</v>
      </c>
    </row>
    <row r="139" spans="1:10" ht="15.75" customHeight="1" x14ac:dyDescent="0.25">
      <c r="A139" s="1" t="s">
        <v>399</v>
      </c>
      <c r="B139" s="1">
        <v>42303</v>
      </c>
      <c r="C139" s="1">
        <v>35627</v>
      </c>
      <c r="D139" s="1">
        <v>2.6736111111111101E-3</v>
      </c>
      <c r="E139" s="1">
        <v>5036</v>
      </c>
      <c r="F139" s="1">
        <v>3.5000000000000001E-3</v>
      </c>
      <c r="G139" s="1">
        <v>0.10489999999999999</v>
      </c>
      <c r="H139" s="1" t="s">
        <v>2314</v>
      </c>
      <c r="I139" s="1">
        <v>2.6736111111111101E-3</v>
      </c>
      <c r="J139">
        <v>3.85</v>
      </c>
    </row>
    <row r="140" spans="1:10" ht="15.75" customHeight="1" x14ac:dyDescent="0.25">
      <c r="A140" s="1" t="s">
        <v>839</v>
      </c>
      <c r="B140" s="1">
        <v>37410</v>
      </c>
      <c r="C140" s="1">
        <v>31485</v>
      </c>
      <c r="D140" s="1">
        <v>1.65509259259259E-3</v>
      </c>
      <c r="E140" s="1">
        <v>3268</v>
      </c>
      <c r="F140" s="1">
        <v>3.8999999999999998E-3</v>
      </c>
      <c r="G140" s="1">
        <v>7.1499999999999994E-2</v>
      </c>
      <c r="H140" s="1" t="s">
        <v>2310</v>
      </c>
      <c r="I140" s="1">
        <v>1.65509259259259E-3</v>
      </c>
      <c r="J140">
        <v>2.3833333333333302</v>
      </c>
    </row>
    <row r="141" spans="1:10" ht="15.75" customHeight="1" x14ac:dyDescent="0.25">
      <c r="A141" s="1" t="s">
        <v>782</v>
      </c>
      <c r="B141" s="1">
        <v>56165</v>
      </c>
      <c r="C141" s="1">
        <v>52148</v>
      </c>
      <c r="D141" s="1">
        <v>1.7361111111111099E-3</v>
      </c>
      <c r="E141" s="1">
        <v>4737</v>
      </c>
      <c r="F141" s="1">
        <v>6.7999999999999996E-3</v>
      </c>
      <c r="G141" s="1">
        <v>8.8300000000000003E-2</v>
      </c>
      <c r="H141" s="1" t="s">
        <v>2309</v>
      </c>
      <c r="I141" s="1">
        <v>1.7361111111111099E-3</v>
      </c>
      <c r="J141">
        <v>2.5</v>
      </c>
    </row>
    <row r="142" spans="1:10" ht="15.75" customHeight="1" x14ac:dyDescent="0.25">
      <c r="A142" s="1" t="s">
        <v>159</v>
      </c>
      <c r="B142" s="1">
        <v>64058</v>
      </c>
      <c r="C142" s="1">
        <v>49808</v>
      </c>
      <c r="D142" s="1">
        <v>4.4791666666666704E-3</v>
      </c>
      <c r="E142" s="1">
        <v>16044</v>
      </c>
      <c r="F142" s="1">
        <v>4.1000000000000003E-3</v>
      </c>
      <c r="G142" s="1">
        <v>0.2238</v>
      </c>
      <c r="H142" s="1" t="s">
        <v>2313</v>
      </c>
      <c r="I142" s="1">
        <v>4.4791666666666704E-3</v>
      </c>
      <c r="J142">
        <v>6.45</v>
      </c>
    </row>
    <row r="143" spans="1:10" ht="15.75" customHeight="1" x14ac:dyDescent="0.25">
      <c r="A143" s="1" t="s">
        <v>1112</v>
      </c>
      <c r="B143" s="1">
        <v>34659</v>
      </c>
      <c r="C143" s="1">
        <v>30145</v>
      </c>
      <c r="D143" s="1">
        <v>1.2268518518518501E-3</v>
      </c>
      <c r="E143" s="1">
        <v>1624</v>
      </c>
      <c r="F143" s="1">
        <v>3.5999999999999999E-3</v>
      </c>
      <c r="G143" s="1">
        <v>4.0300000000000002E-2</v>
      </c>
      <c r="H143" s="1" t="s">
        <v>2309</v>
      </c>
      <c r="I143" s="1">
        <v>1.2268518518518501E-3</v>
      </c>
      <c r="J143">
        <v>1.7666666666666699</v>
      </c>
    </row>
    <row r="144" spans="1:10" ht="15.75" customHeight="1" x14ac:dyDescent="0.25">
      <c r="A144" s="1" t="s">
        <v>406</v>
      </c>
      <c r="B144" s="1">
        <v>15967</v>
      </c>
      <c r="C144" s="1">
        <v>12928</v>
      </c>
      <c r="D144" s="1">
        <v>2.6504629629629599E-3</v>
      </c>
      <c r="E144" s="1">
        <v>4001</v>
      </c>
      <c r="F144" s="1">
        <v>3.8999999999999998E-3</v>
      </c>
      <c r="G144" s="1">
        <v>0.1479</v>
      </c>
      <c r="H144" s="1" t="s">
        <v>2330</v>
      </c>
      <c r="I144" s="1">
        <v>2.6504629629629599E-3</v>
      </c>
      <c r="J144">
        <v>3.8166666666666602</v>
      </c>
    </row>
    <row r="145" spans="1:10" ht="15.75" customHeight="1" x14ac:dyDescent="0.25">
      <c r="A145" s="1" t="s">
        <v>639</v>
      </c>
      <c r="B145" s="1">
        <v>67534</v>
      </c>
      <c r="C145" s="1">
        <v>62016</v>
      </c>
      <c r="D145" s="1">
        <v>2.00231481481482E-3</v>
      </c>
      <c r="E145" s="1">
        <v>5064</v>
      </c>
      <c r="F145" s="1">
        <v>5.0000000000000001E-3</v>
      </c>
      <c r="G145" s="1">
        <v>0.1066</v>
      </c>
      <c r="H145" s="1" t="s">
        <v>2317</v>
      </c>
      <c r="I145" s="1">
        <v>2.00231481481482E-3</v>
      </c>
      <c r="J145">
        <v>2.8833333333333302</v>
      </c>
    </row>
    <row r="146" spans="1:10" ht="15.75" customHeight="1" x14ac:dyDescent="0.25">
      <c r="A146" s="1" t="s">
        <v>1353</v>
      </c>
      <c r="B146" s="1">
        <v>7013</v>
      </c>
      <c r="C146" s="1">
        <v>6165</v>
      </c>
      <c r="D146" s="1">
        <v>8.4490740740740696E-4</v>
      </c>
      <c r="E146" s="1">
        <v>1737</v>
      </c>
      <c r="F146" s="1">
        <v>7.4999999999999997E-3</v>
      </c>
      <c r="G146" s="1">
        <v>0.23089999999999999</v>
      </c>
      <c r="H146" s="1" t="s">
        <v>2321</v>
      </c>
      <c r="I146" s="1">
        <v>8.4490740740740696E-4</v>
      </c>
      <c r="J146">
        <v>1.2166666666666699</v>
      </c>
    </row>
    <row r="147" spans="1:10" ht="15.75" customHeight="1" x14ac:dyDescent="0.25">
      <c r="A147" s="1" t="s">
        <v>74</v>
      </c>
      <c r="B147" s="1">
        <v>17192</v>
      </c>
      <c r="C147" s="1">
        <v>14049</v>
      </c>
      <c r="D147" s="1">
        <v>6.2731481481481501E-3</v>
      </c>
      <c r="E147" s="1">
        <v>6121</v>
      </c>
      <c r="F147" s="1">
        <v>4.4999999999999997E-3</v>
      </c>
      <c r="G147" s="1">
        <v>0.38379999999999997</v>
      </c>
      <c r="H147" s="1" t="s">
        <v>2317</v>
      </c>
      <c r="I147" s="1">
        <v>6.2731481481481501E-3</v>
      </c>
      <c r="J147">
        <v>9.0333333333333297</v>
      </c>
    </row>
    <row r="148" spans="1:10" ht="15.75" customHeight="1" x14ac:dyDescent="0.25">
      <c r="A148" s="1" t="s">
        <v>834</v>
      </c>
      <c r="B148" s="1">
        <v>40995</v>
      </c>
      <c r="C148" s="1">
        <v>35221</v>
      </c>
      <c r="D148" s="1">
        <v>1.66666666666667E-3</v>
      </c>
      <c r="E148" s="1">
        <v>9276</v>
      </c>
      <c r="F148" s="1">
        <v>2.5999999999999999E-3</v>
      </c>
      <c r="G148" s="1">
        <v>0.1207</v>
      </c>
      <c r="H148" s="1" t="s">
        <v>2328</v>
      </c>
      <c r="I148" s="1">
        <v>1.66666666666667E-3</v>
      </c>
      <c r="J148">
        <v>2.4</v>
      </c>
    </row>
    <row r="149" spans="1:10" ht="15.75" customHeight="1" x14ac:dyDescent="0.25">
      <c r="A149" s="1" t="s">
        <v>497</v>
      </c>
      <c r="B149" s="1">
        <v>65758</v>
      </c>
      <c r="C149" s="1">
        <v>59250</v>
      </c>
      <c r="D149" s="1">
        <v>2.3379629629629601E-3</v>
      </c>
      <c r="E149" s="1">
        <v>31967</v>
      </c>
      <c r="F149" s="1">
        <v>1.2200000000000001E-2</v>
      </c>
      <c r="G149" s="1">
        <v>0.46710000000000002</v>
      </c>
      <c r="H149" s="1" t="s">
        <v>2317</v>
      </c>
      <c r="I149" s="1">
        <v>2.3379629629629601E-3</v>
      </c>
      <c r="J149">
        <v>3.36666666666666</v>
      </c>
    </row>
    <row r="150" spans="1:10" ht="15.75" customHeight="1" x14ac:dyDescent="0.25">
      <c r="A150" s="1" t="s">
        <v>348</v>
      </c>
      <c r="B150" s="1">
        <v>36583</v>
      </c>
      <c r="C150" s="1">
        <v>32068</v>
      </c>
      <c r="D150" s="1">
        <v>2.9513888888888901E-3</v>
      </c>
      <c r="E150" s="1">
        <v>3754</v>
      </c>
      <c r="F150" s="1">
        <v>6.1999999999999998E-3</v>
      </c>
      <c r="G150" s="1">
        <v>0.1305</v>
      </c>
      <c r="H150" s="1" t="s">
        <v>2312</v>
      </c>
      <c r="I150" s="1">
        <v>2.9513888888888901E-3</v>
      </c>
      <c r="J150">
        <v>4.25</v>
      </c>
    </row>
    <row r="151" spans="1:10" ht="15.75" customHeight="1" x14ac:dyDescent="0.25">
      <c r="A151" s="1" t="s">
        <v>551</v>
      </c>
      <c r="B151" s="1">
        <v>47391</v>
      </c>
      <c r="C151" s="1">
        <v>37598</v>
      </c>
      <c r="D151" s="1">
        <v>2.21064814814815E-3</v>
      </c>
      <c r="E151" s="1">
        <v>7143</v>
      </c>
      <c r="F151" s="1">
        <v>8.0000000000000002E-3</v>
      </c>
      <c r="G151" s="1">
        <v>0.18490000000000001</v>
      </c>
      <c r="H151" s="1" t="s">
        <v>2317</v>
      </c>
      <c r="I151" s="1">
        <v>2.21064814814815E-3</v>
      </c>
      <c r="J151">
        <v>3.18333333333333</v>
      </c>
    </row>
    <row r="152" spans="1:10" ht="15.75" customHeight="1" x14ac:dyDescent="0.25">
      <c r="A152" s="1" t="s">
        <v>379</v>
      </c>
      <c r="B152" s="1">
        <v>57676</v>
      </c>
      <c r="C152" s="1">
        <v>46122</v>
      </c>
      <c r="D152" s="1">
        <v>2.7662037037037E-3</v>
      </c>
      <c r="E152" s="1">
        <v>8817</v>
      </c>
      <c r="F152" s="1">
        <v>4.8999999999999998E-3</v>
      </c>
      <c r="G152" s="1">
        <v>0.2082</v>
      </c>
      <c r="H152" s="1" t="s">
        <v>2308</v>
      </c>
      <c r="I152" s="1">
        <v>2.7662037037037E-3</v>
      </c>
      <c r="J152">
        <v>3.9833333333333298</v>
      </c>
    </row>
    <row r="153" spans="1:10" ht="15.75" customHeight="1" x14ac:dyDescent="0.25">
      <c r="A153" s="1" t="s">
        <v>1371</v>
      </c>
      <c r="B153" s="1">
        <v>57680</v>
      </c>
      <c r="C153" s="1">
        <v>50138</v>
      </c>
      <c r="D153" s="1">
        <v>8.1018518518518505E-4</v>
      </c>
      <c r="E153" s="1">
        <v>4702</v>
      </c>
      <c r="F153" s="1">
        <v>8.3000000000000001E-3</v>
      </c>
      <c r="G153" s="1">
        <v>6.7799999999999999E-2</v>
      </c>
      <c r="H153" s="1" t="s">
        <v>2310</v>
      </c>
      <c r="I153" s="1">
        <v>8.1018518518518505E-4</v>
      </c>
      <c r="J153">
        <v>1.1666666666666701</v>
      </c>
    </row>
    <row r="154" spans="1:10" ht="15.75" customHeight="1" x14ac:dyDescent="0.25">
      <c r="A154" s="1" t="s">
        <v>724</v>
      </c>
      <c r="B154" s="1">
        <v>13188</v>
      </c>
      <c r="C154" s="1">
        <v>10542</v>
      </c>
      <c r="D154" s="1">
        <v>1.8402777777777801E-3</v>
      </c>
      <c r="E154" s="1">
        <v>2861</v>
      </c>
      <c r="F154" s="1">
        <v>5.8999999999999999E-3</v>
      </c>
      <c r="G154" s="1">
        <v>0.22040000000000001</v>
      </c>
      <c r="H154" s="1" t="s">
        <v>2318</v>
      </c>
      <c r="I154" s="1">
        <v>1.8402777777777801E-3</v>
      </c>
      <c r="J154">
        <v>2.65</v>
      </c>
    </row>
    <row r="155" spans="1:10" ht="15.75" customHeight="1" x14ac:dyDescent="0.25">
      <c r="A155" s="1" t="s">
        <v>615</v>
      </c>
      <c r="B155" s="1">
        <v>6253</v>
      </c>
      <c r="C155" s="1">
        <v>4930</v>
      </c>
      <c r="D155" s="1">
        <v>2.0717592592592602E-3</v>
      </c>
      <c r="E155" s="1">
        <v>1632</v>
      </c>
      <c r="F155" s="1">
        <v>1.7100000000000001E-2</v>
      </c>
      <c r="G155" s="1">
        <v>0.2727</v>
      </c>
      <c r="H155" s="1" t="s">
        <v>2318</v>
      </c>
      <c r="I155" s="1">
        <v>2.0717592592592602E-3</v>
      </c>
      <c r="J155">
        <v>2.9833333333333298</v>
      </c>
    </row>
    <row r="156" spans="1:10" ht="15.75" customHeight="1" x14ac:dyDescent="0.25">
      <c r="A156" s="1" t="s">
        <v>889</v>
      </c>
      <c r="B156" s="1">
        <v>7480</v>
      </c>
      <c r="C156" s="1">
        <v>6348</v>
      </c>
      <c r="D156" s="1">
        <v>1.5625000000000001E-3</v>
      </c>
      <c r="E156" s="1">
        <v>1642</v>
      </c>
      <c r="F156" s="1">
        <v>6.7000000000000002E-3</v>
      </c>
      <c r="G156" s="1">
        <v>0.24329999999999999</v>
      </c>
      <c r="H156" s="1" t="s">
        <v>2315</v>
      </c>
      <c r="I156" s="1">
        <v>1.5625000000000001E-3</v>
      </c>
      <c r="J156">
        <v>2.25</v>
      </c>
    </row>
    <row r="157" spans="1:10" ht="15.75" customHeight="1" x14ac:dyDescent="0.25">
      <c r="A157" s="1" t="s">
        <v>360</v>
      </c>
      <c r="B157" s="1">
        <v>150924</v>
      </c>
      <c r="C157" s="1">
        <v>130109</v>
      </c>
      <c r="D157" s="1">
        <v>2.8703703703703699E-3</v>
      </c>
      <c r="E157" s="1">
        <v>15772</v>
      </c>
      <c r="F157" s="1">
        <v>7.9000000000000008E-3</v>
      </c>
      <c r="G157" s="1">
        <v>0.12909999999999999</v>
      </c>
      <c r="H157" s="1" t="s">
        <v>2315</v>
      </c>
      <c r="I157" s="1">
        <v>2.8703703703703699E-3</v>
      </c>
      <c r="J157">
        <v>4.1333333333333302</v>
      </c>
    </row>
    <row r="158" spans="1:10" ht="15.75" customHeight="1" x14ac:dyDescent="0.25">
      <c r="A158" s="1" t="s">
        <v>401</v>
      </c>
      <c r="B158" s="1">
        <v>141560</v>
      </c>
      <c r="C158" s="1">
        <v>125549</v>
      </c>
      <c r="D158" s="1">
        <v>2.66203703703704E-3</v>
      </c>
      <c r="E158" s="1">
        <v>17415</v>
      </c>
      <c r="F158" s="1">
        <v>9.2999999999999992E-3</v>
      </c>
      <c r="G158" s="1">
        <v>0.1145</v>
      </c>
      <c r="H158" s="1" t="s">
        <v>2316</v>
      </c>
      <c r="I158" s="1">
        <v>2.66203703703704E-3</v>
      </c>
      <c r="J158">
        <v>3.8333333333333299</v>
      </c>
    </row>
    <row r="159" spans="1:10" ht="15.75" customHeight="1" x14ac:dyDescent="0.25">
      <c r="A159" s="1" t="s">
        <v>866</v>
      </c>
      <c r="B159" s="1">
        <v>82067</v>
      </c>
      <c r="C159" s="1">
        <v>77134</v>
      </c>
      <c r="D159" s="1">
        <v>1.5972222222222199E-3</v>
      </c>
      <c r="E159" s="1">
        <v>3580</v>
      </c>
      <c r="F159" s="1">
        <v>3.8E-3</v>
      </c>
      <c r="G159" s="1">
        <v>4.4999999999999998E-2</v>
      </c>
      <c r="H159" s="1" t="s">
        <v>2318</v>
      </c>
      <c r="I159" s="1">
        <v>1.5972222222222199E-3</v>
      </c>
      <c r="J159">
        <v>2.2999999999999998</v>
      </c>
    </row>
    <row r="160" spans="1:10" ht="15.75" customHeight="1" x14ac:dyDescent="0.25">
      <c r="A160" s="1" t="s">
        <v>370</v>
      </c>
      <c r="B160" s="1">
        <v>60447</v>
      </c>
      <c r="C160" s="1">
        <v>51821</v>
      </c>
      <c r="D160" s="1">
        <v>2.8124999999999999E-3</v>
      </c>
      <c r="E160" s="1">
        <v>7854</v>
      </c>
      <c r="F160" s="1">
        <v>5.4000000000000003E-3</v>
      </c>
      <c r="G160" s="1">
        <v>0.1444</v>
      </c>
      <c r="H160" s="1" t="s">
        <v>2320</v>
      </c>
      <c r="I160" s="1">
        <v>2.8124999999999999E-3</v>
      </c>
      <c r="J160">
        <v>4.05</v>
      </c>
    </row>
    <row r="161" spans="1:10" ht="15.75" customHeight="1" x14ac:dyDescent="0.25">
      <c r="A161" s="1" t="s">
        <v>669</v>
      </c>
      <c r="B161" s="1">
        <v>51593</v>
      </c>
      <c r="C161" s="1">
        <v>46282</v>
      </c>
      <c r="D161" s="1">
        <v>1.93287037037037E-3</v>
      </c>
      <c r="E161" s="1">
        <v>4821</v>
      </c>
      <c r="F161" s="1">
        <v>5.3E-3</v>
      </c>
      <c r="G161" s="1">
        <v>9.4299999999999995E-2</v>
      </c>
      <c r="H161" s="1" t="s">
        <v>2309</v>
      </c>
      <c r="I161" s="1">
        <v>1.93287037037037E-3</v>
      </c>
      <c r="J161">
        <v>2.7833333333333301</v>
      </c>
    </row>
    <row r="162" spans="1:10" ht="15.75" customHeight="1" x14ac:dyDescent="0.25">
      <c r="A162" s="1" t="s">
        <v>150</v>
      </c>
      <c r="B162" s="1">
        <v>61039</v>
      </c>
      <c r="C162" s="1">
        <v>50752</v>
      </c>
      <c r="D162" s="1">
        <v>4.5949074074074104E-3</v>
      </c>
      <c r="E162" s="1">
        <v>8467</v>
      </c>
      <c r="F162" s="1">
        <v>5.1999999999999998E-3</v>
      </c>
      <c r="G162" s="1">
        <v>0.17829999999999999</v>
      </c>
      <c r="H162" s="1" t="s">
        <v>2320</v>
      </c>
      <c r="I162" s="1">
        <v>4.5949074074074104E-3</v>
      </c>
      <c r="J162">
        <v>6.61666666666666</v>
      </c>
    </row>
    <row r="163" spans="1:10" ht="15.75" customHeight="1" x14ac:dyDescent="0.25">
      <c r="A163" s="1" t="s">
        <v>1048</v>
      </c>
      <c r="B163" s="1">
        <v>282297</v>
      </c>
      <c r="C163" s="1">
        <v>250051</v>
      </c>
      <c r="D163" s="1">
        <v>1.3194444444444399E-3</v>
      </c>
      <c r="E163" s="1">
        <v>30498</v>
      </c>
      <c r="F163" s="1">
        <v>1.47E-2</v>
      </c>
      <c r="G163" s="1">
        <v>0.112</v>
      </c>
      <c r="H163" s="1" t="s">
        <v>2309</v>
      </c>
      <c r="I163" s="1">
        <v>1.3194444444444399E-3</v>
      </c>
      <c r="J163">
        <v>1.9</v>
      </c>
    </row>
    <row r="164" spans="1:10" ht="15.75" customHeight="1" x14ac:dyDescent="0.25">
      <c r="A164" s="1" t="s">
        <v>1292</v>
      </c>
      <c r="B164" s="1">
        <v>87208</v>
      </c>
      <c r="C164" s="1">
        <v>82403</v>
      </c>
      <c r="D164" s="1">
        <v>9.3749999999999997E-4</v>
      </c>
      <c r="E164" s="1">
        <v>4543</v>
      </c>
      <c r="F164" s="1">
        <v>3.5000000000000001E-3</v>
      </c>
      <c r="G164" s="1">
        <v>3.04E-2</v>
      </c>
      <c r="H164" s="1" t="s">
        <v>2319</v>
      </c>
      <c r="I164" s="1">
        <v>9.3749999999999997E-4</v>
      </c>
      <c r="J164">
        <v>1.35</v>
      </c>
    </row>
    <row r="165" spans="1:10" ht="15.75" customHeight="1" x14ac:dyDescent="0.25">
      <c r="A165" s="1" t="s">
        <v>808</v>
      </c>
      <c r="B165" s="1">
        <v>8271</v>
      </c>
      <c r="C165" s="1">
        <v>7098</v>
      </c>
      <c r="D165" s="1">
        <v>1.7013888888888901E-3</v>
      </c>
      <c r="E165" s="1">
        <v>2802</v>
      </c>
      <c r="F165" s="1">
        <v>7.4000000000000003E-3</v>
      </c>
      <c r="G165" s="1">
        <v>0.36609999999999998</v>
      </c>
      <c r="H165" s="1" t="s">
        <v>2329</v>
      </c>
      <c r="I165" s="1">
        <v>1.7013888888888901E-3</v>
      </c>
      <c r="J165">
        <v>2.4500000000000002</v>
      </c>
    </row>
    <row r="166" spans="1:10" ht="15.75" customHeight="1" x14ac:dyDescent="0.25">
      <c r="A166" s="1" t="s">
        <v>525</v>
      </c>
      <c r="B166" s="1">
        <v>178692</v>
      </c>
      <c r="C166" s="1">
        <v>161802</v>
      </c>
      <c r="D166" s="1">
        <v>2.26851851851852E-3</v>
      </c>
      <c r="E166" s="1">
        <v>13714</v>
      </c>
      <c r="F166" s="1">
        <v>6.7999999999999996E-3</v>
      </c>
      <c r="G166" s="1">
        <v>9.0899999999999995E-2</v>
      </c>
      <c r="H166" s="1" t="s">
        <v>2319</v>
      </c>
      <c r="I166" s="1">
        <v>2.26851851851852E-3</v>
      </c>
      <c r="J166">
        <v>3.2666666666666599</v>
      </c>
    </row>
    <row r="167" spans="1:10" ht="15.75" customHeight="1" x14ac:dyDescent="0.25">
      <c r="A167" s="1" t="s">
        <v>671</v>
      </c>
      <c r="B167" s="1">
        <v>69855</v>
      </c>
      <c r="C167" s="1">
        <v>63739</v>
      </c>
      <c r="D167" s="1">
        <v>1.93287037037037E-3</v>
      </c>
      <c r="E167" s="1">
        <v>4903</v>
      </c>
      <c r="F167" s="1">
        <v>1.0200000000000001E-2</v>
      </c>
      <c r="G167" s="1">
        <v>9.35E-2</v>
      </c>
      <c r="H167" s="1" t="s">
        <v>2308</v>
      </c>
      <c r="I167" s="1">
        <v>1.93287037037037E-3</v>
      </c>
      <c r="J167">
        <v>2.7833333333333301</v>
      </c>
    </row>
    <row r="168" spans="1:10" ht="15.75" customHeight="1" x14ac:dyDescent="0.25">
      <c r="A168" s="1" t="s">
        <v>1225</v>
      </c>
      <c r="B168" s="1">
        <v>233733</v>
      </c>
      <c r="C168" s="1">
        <v>215494</v>
      </c>
      <c r="D168" s="1">
        <v>1.05324074074074E-3</v>
      </c>
      <c r="E168" s="1">
        <v>16812</v>
      </c>
      <c r="F168" s="1">
        <v>1.2E-2</v>
      </c>
      <c r="G168" s="1">
        <v>6.9000000000000006E-2</v>
      </c>
      <c r="H168" s="1" t="s">
        <v>2322</v>
      </c>
      <c r="I168" s="1">
        <v>1.05324074074074E-3</v>
      </c>
      <c r="J168">
        <v>1.5166666666666699</v>
      </c>
    </row>
    <row r="169" spans="1:10" ht="15.75" customHeight="1" x14ac:dyDescent="0.25">
      <c r="A169" s="1" t="s">
        <v>507</v>
      </c>
      <c r="B169" s="1">
        <v>119258</v>
      </c>
      <c r="C169" s="1">
        <v>105704</v>
      </c>
      <c r="D169" s="1">
        <v>2.3148148148148099E-3</v>
      </c>
      <c r="E169" s="1">
        <v>7677</v>
      </c>
      <c r="F169" s="1">
        <v>5.4000000000000003E-3</v>
      </c>
      <c r="G169" s="1">
        <v>7.5899999999999995E-2</v>
      </c>
      <c r="H169" s="1" t="s">
        <v>2319</v>
      </c>
      <c r="I169" s="1">
        <v>2.3148148148148099E-3</v>
      </c>
      <c r="J169">
        <v>3.3333333333333299</v>
      </c>
    </row>
    <row r="170" spans="1:10" ht="15.75" customHeight="1" x14ac:dyDescent="0.25">
      <c r="A170" s="1" t="s">
        <v>1205</v>
      </c>
      <c r="B170" s="1">
        <v>72282</v>
      </c>
      <c r="C170" s="1">
        <v>66200</v>
      </c>
      <c r="D170" s="1">
        <v>1.07638888888889E-3</v>
      </c>
      <c r="E170" s="1">
        <v>4892</v>
      </c>
      <c r="F170" s="1">
        <v>5.3E-3</v>
      </c>
      <c r="G170" s="1">
        <v>6.4199999999999993E-2</v>
      </c>
      <c r="H170" s="1" t="s">
        <v>2311</v>
      </c>
      <c r="I170" s="1">
        <v>1.07638888888889E-3</v>
      </c>
      <c r="J170">
        <v>1.55</v>
      </c>
    </row>
    <row r="171" spans="1:10" ht="15.75" customHeight="1" x14ac:dyDescent="0.25">
      <c r="A171" s="1" t="s">
        <v>901</v>
      </c>
      <c r="B171" s="1">
        <v>41398</v>
      </c>
      <c r="C171" s="1">
        <v>38490</v>
      </c>
      <c r="D171" s="1">
        <v>1.55092592592593E-3</v>
      </c>
      <c r="E171" s="1">
        <v>2739</v>
      </c>
      <c r="F171" s="1">
        <v>1.6000000000000001E-3</v>
      </c>
      <c r="G171" s="1">
        <v>5.4600000000000003E-2</v>
      </c>
      <c r="H171" s="1" t="s">
        <v>2317</v>
      </c>
      <c r="I171" s="1">
        <v>1.55092592592593E-3</v>
      </c>
      <c r="J171">
        <v>2.2333333333333298</v>
      </c>
    </row>
    <row r="172" spans="1:10" ht="15.75" customHeight="1" x14ac:dyDescent="0.25">
      <c r="A172" s="1" t="s">
        <v>807</v>
      </c>
      <c r="B172" s="1">
        <v>43078</v>
      </c>
      <c r="C172" s="1">
        <v>39704</v>
      </c>
      <c r="D172" s="1">
        <v>1.7013888888888901E-3</v>
      </c>
      <c r="E172" s="1">
        <v>3500</v>
      </c>
      <c r="F172" s="1">
        <v>2.5999999999999999E-3</v>
      </c>
      <c r="G172" s="1">
        <v>7.8E-2</v>
      </c>
      <c r="H172" s="1" t="s">
        <v>2308</v>
      </c>
      <c r="I172" s="1">
        <v>1.7013888888888901E-3</v>
      </c>
      <c r="J172">
        <v>2.4500000000000002</v>
      </c>
    </row>
    <row r="173" spans="1:10" ht="15.75" customHeight="1" x14ac:dyDescent="0.25">
      <c r="A173" s="1" t="s">
        <v>305</v>
      </c>
      <c r="B173" s="1">
        <v>12662</v>
      </c>
      <c r="C173" s="1">
        <v>10222</v>
      </c>
      <c r="D173" s="1">
        <v>3.2060185185185199E-3</v>
      </c>
      <c r="E173" s="1">
        <v>1864</v>
      </c>
      <c r="F173" s="1">
        <v>6.8999999999999999E-3</v>
      </c>
      <c r="G173" s="1">
        <v>0.15620000000000001</v>
      </c>
      <c r="H173" s="1" t="s">
        <v>2314</v>
      </c>
      <c r="I173" s="1">
        <v>3.2060185185185199E-3</v>
      </c>
      <c r="J173">
        <v>4.61666666666666</v>
      </c>
    </row>
    <row r="174" spans="1:10" ht="15.75" customHeight="1" x14ac:dyDescent="0.25">
      <c r="A174" s="1" t="s">
        <v>152</v>
      </c>
      <c r="B174" s="1">
        <v>16482</v>
      </c>
      <c r="C174" s="1">
        <v>13103</v>
      </c>
      <c r="D174" s="1">
        <v>4.5370370370370399E-3</v>
      </c>
      <c r="E174" s="1">
        <v>5309</v>
      </c>
      <c r="F174" s="1">
        <v>4.7999999999999996E-3</v>
      </c>
      <c r="G174" s="1">
        <v>0.3014</v>
      </c>
      <c r="H174" s="1" t="s">
        <v>2309</v>
      </c>
      <c r="I174" s="1">
        <v>4.5370370370370399E-3</v>
      </c>
      <c r="J174">
        <v>6.5333333333333297</v>
      </c>
    </row>
    <row r="175" spans="1:10" ht="15.75" customHeight="1" x14ac:dyDescent="0.25">
      <c r="A175" s="1" t="s">
        <v>1162</v>
      </c>
      <c r="B175" s="1">
        <v>35067</v>
      </c>
      <c r="C175" s="1">
        <v>30916</v>
      </c>
      <c r="D175" s="1">
        <v>1.13425925925926E-3</v>
      </c>
      <c r="E175" s="1">
        <v>1467</v>
      </c>
      <c r="F175" s="1">
        <v>1.0699999999999999E-2</v>
      </c>
      <c r="G175" s="1">
        <v>4.6899999999999997E-2</v>
      </c>
      <c r="H175" s="1" t="s">
        <v>2317</v>
      </c>
      <c r="I175" s="1">
        <v>1.13425925925926E-3</v>
      </c>
      <c r="J175">
        <v>1.63333333333333</v>
      </c>
    </row>
    <row r="176" spans="1:10" ht="15.75" customHeight="1" x14ac:dyDescent="0.25">
      <c r="A176" s="1" t="s">
        <v>776</v>
      </c>
      <c r="B176" s="1">
        <v>35538</v>
      </c>
      <c r="C176" s="1">
        <v>32144</v>
      </c>
      <c r="D176" s="1">
        <v>1.74768518518519E-3</v>
      </c>
      <c r="E176" s="1">
        <v>4287</v>
      </c>
      <c r="F176" s="1">
        <v>6.6E-3</v>
      </c>
      <c r="G176" s="1">
        <v>6.6299999999999998E-2</v>
      </c>
      <c r="H176" s="1" t="s">
        <v>2314</v>
      </c>
      <c r="I176" s="1">
        <v>1.74768518518519E-3</v>
      </c>
      <c r="J176">
        <v>2.5166666666666599</v>
      </c>
    </row>
    <row r="177" spans="1:10" ht="15.75" customHeight="1" x14ac:dyDescent="0.25">
      <c r="A177" s="1" t="s">
        <v>349</v>
      </c>
      <c r="B177" s="1">
        <v>50075</v>
      </c>
      <c r="C177" s="1">
        <v>41421</v>
      </c>
      <c r="D177" s="1">
        <v>2.9513888888888901E-3</v>
      </c>
      <c r="E177" s="1">
        <v>8114</v>
      </c>
      <c r="F177" s="1">
        <v>4.5999999999999999E-3</v>
      </c>
      <c r="G177" s="1">
        <v>0.14269999999999999</v>
      </c>
      <c r="H177" s="1" t="s">
        <v>2313</v>
      </c>
      <c r="I177" s="1">
        <v>2.9513888888888901E-3</v>
      </c>
      <c r="J177">
        <v>4.25</v>
      </c>
    </row>
    <row r="178" spans="1:10" ht="15.75" customHeight="1" x14ac:dyDescent="0.25">
      <c r="A178" s="1" t="s">
        <v>343</v>
      </c>
      <c r="B178" s="1">
        <v>45584</v>
      </c>
      <c r="C178" s="1">
        <v>38199</v>
      </c>
      <c r="D178" s="1">
        <v>2.9745370370370399E-3</v>
      </c>
      <c r="E178" s="1">
        <v>3848</v>
      </c>
      <c r="F178" s="1">
        <v>3.3999999999999998E-3</v>
      </c>
      <c r="G178" s="1">
        <v>0.1145</v>
      </c>
      <c r="H178" s="1" t="s">
        <v>2310</v>
      </c>
      <c r="I178" s="1">
        <v>2.9745370370370399E-3</v>
      </c>
      <c r="J178">
        <v>4.2833333333333297</v>
      </c>
    </row>
    <row r="179" spans="1:10" ht="15.75" customHeight="1" x14ac:dyDescent="0.25">
      <c r="A179" s="1" t="s">
        <v>442</v>
      </c>
      <c r="B179" s="1">
        <v>52737</v>
      </c>
      <c r="C179" s="1">
        <v>44743</v>
      </c>
      <c r="D179" s="1">
        <v>2.5115740740740702E-3</v>
      </c>
      <c r="E179" s="1">
        <v>11338</v>
      </c>
      <c r="F179" s="1">
        <v>4.1000000000000003E-3</v>
      </c>
      <c r="G179" s="1">
        <v>0.16739999999999999</v>
      </c>
      <c r="H179" s="1" t="s">
        <v>2331</v>
      </c>
      <c r="I179" s="1">
        <v>2.5115740740740702E-3</v>
      </c>
      <c r="J179">
        <v>3.61666666666666</v>
      </c>
    </row>
    <row r="180" spans="1:10" ht="15.75" customHeight="1" x14ac:dyDescent="0.25">
      <c r="A180" s="1" t="s">
        <v>734</v>
      </c>
      <c r="B180" s="1">
        <v>42082</v>
      </c>
      <c r="C180" s="1">
        <v>35337</v>
      </c>
      <c r="D180" s="1">
        <v>1.8171296296296299E-3</v>
      </c>
      <c r="E180" s="1">
        <v>5249</v>
      </c>
      <c r="F180" s="1">
        <v>1.6000000000000001E-3</v>
      </c>
      <c r="G180" s="1">
        <v>8.4000000000000005E-2</v>
      </c>
      <c r="H180" s="1" t="s">
        <v>2310</v>
      </c>
      <c r="I180" s="1">
        <v>1.8171296296296299E-3</v>
      </c>
      <c r="J180">
        <v>2.61666666666666</v>
      </c>
    </row>
    <row r="181" spans="1:10" ht="15.75" customHeight="1" x14ac:dyDescent="0.25">
      <c r="A181" s="1" t="s">
        <v>898</v>
      </c>
      <c r="B181" s="1">
        <v>50660</v>
      </c>
      <c r="C181" s="1">
        <v>45017</v>
      </c>
      <c r="D181" s="1">
        <v>1.55092592592593E-3</v>
      </c>
      <c r="E181" s="1">
        <v>3707</v>
      </c>
      <c r="F181" s="1">
        <v>8.6E-3</v>
      </c>
      <c r="G181" s="1">
        <v>9.1300000000000006E-2</v>
      </c>
      <c r="H181" s="1" t="s">
        <v>2332</v>
      </c>
      <c r="I181" s="1">
        <v>1.55092592592593E-3</v>
      </c>
      <c r="J181">
        <v>2.2333333333333298</v>
      </c>
    </row>
    <row r="182" spans="1:10" ht="15.75" customHeight="1" x14ac:dyDescent="0.25">
      <c r="A182" s="1" t="s">
        <v>1565</v>
      </c>
      <c r="B182" s="1">
        <v>227319</v>
      </c>
      <c r="C182" s="1">
        <v>202209</v>
      </c>
      <c r="D182" s="1">
        <v>4.6296296296296298E-4</v>
      </c>
      <c r="E182" s="1">
        <v>16762</v>
      </c>
      <c r="F182" s="1">
        <v>1.01E-2</v>
      </c>
      <c r="G182" s="1">
        <v>5.04E-2</v>
      </c>
      <c r="H182" s="1" t="s">
        <v>2333</v>
      </c>
      <c r="I182" s="1">
        <v>4.6296296296296298E-4</v>
      </c>
      <c r="J182">
        <v>0.66666666666666596</v>
      </c>
    </row>
    <row r="183" spans="1:10" ht="15.75" customHeight="1" x14ac:dyDescent="0.25">
      <c r="A183" s="1" t="s">
        <v>1531</v>
      </c>
      <c r="B183" s="1">
        <v>104573</v>
      </c>
      <c r="C183" s="1">
        <v>90572</v>
      </c>
      <c r="D183" s="1">
        <v>5.32407407407407E-4</v>
      </c>
      <c r="E183" s="1">
        <v>6940</v>
      </c>
      <c r="F183" s="1">
        <v>5.1000000000000004E-3</v>
      </c>
      <c r="G183" s="1">
        <v>3.5900000000000001E-2</v>
      </c>
      <c r="H183" s="1" t="s">
        <v>2316</v>
      </c>
      <c r="I183" s="1">
        <v>5.32407407407407E-4</v>
      </c>
      <c r="J183">
        <v>0.76666666666666605</v>
      </c>
    </row>
    <row r="184" spans="1:10" ht="15.75" customHeight="1" x14ac:dyDescent="0.25">
      <c r="A184" s="1" t="s">
        <v>642</v>
      </c>
      <c r="B184" s="1">
        <v>87989</v>
      </c>
      <c r="C184" s="1">
        <v>81718</v>
      </c>
      <c r="D184" s="1">
        <v>2.00231481481482E-3</v>
      </c>
      <c r="E184" s="1">
        <v>4848</v>
      </c>
      <c r="F184" s="1">
        <v>8.3999999999999995E-3</v>
      </c>
      <c r="G184" s="1">
        <v>6.2E-2</v>
      </c>
      <c r="H184" s="1" t="s">
        <v>2308</v>
      </c>
      <c r="I184" s="1">
        <v>2.00231481481482E-3</v>
      </c>
      <c r="J184">
        <v>2.8833333333333302</v>
      </c>
    </row>
    <row r="185" spans="1:10" ht="15.75" customHeight="1" x14ac:dyDescent="0.25">
      <c r="A185" s="1" t="s">
        <v>865</v>
      </c>
      <c r="B185" s="1">
        <v>5935</v>
      </c>
      <c r="C185" s="1">
        <v>5446</v>
      </c>
      <c r="D185" s="1">
        <v>1.5972222222222199E-3</v>
      </c>
      <c r="E185" s="1">
        <v>455</v>
      </c>
      <c r="F185" s="1">
        <v>4.4000000000000003E-3</v>
      </c>
      <c r="G185" s="1">
        <v>6.0699999999999997E-2</v>
      </c>
      <c r="H185" s="1" t="s">
        <v>2322</v>
      </c>
      <c r="I185" s="1">
        <v>1.5972222222222199E-3</v>
      </c>
      <c r="J185">
        <v>2.2999999999999998</v>
      </c>
    </row>
    <row r="186" spans="1:10" ht="15.75" customHeight="1" x14ac:dyDescent="0.25">
      <c r="A186" s="1" t="s">
        <v>909</v>
      </c>
      <c r="B186" s="1">
        <v>34645</v>
      </c>
      <c r="C186" s="1">
        <v>29460</v>
      </c>
      <c r="D186" s="1">
        <v>1.5393518518518499E-3</v>
      </c>
      <c r="E186" s="1">
        <v>1414</v>
      </c>
      <c r="F186" s="1">
        <v>5.7999999999999996E-3</v>
      </c>
      <c r="G186" s="1">
        <v>4.5699999999999998E-2</v>
      </c>
      <c r="H186" s="1" t="s">
        <v>2317</v>
      </c>
      <c r="I186" s="1">
        <v>1.5393518518518499E-3</v>
      </c>
      <c r="J186">
        <v>2.2166666666666601</v>
      </c>
    </row>
    <row r="187" spans="1:10" ht="15.75" customHeight="1" x14ac:dyDescent="0.25">
      <c r="A187" s="1" t="s">
        <v>932</v>
      </c>
      <c r="B187" s="1">
        <v>83723</v>
      </c>
      <c r="C187" s="1">
        <v>78577</v>
      </c>
      <c r="D187" s="1">
        <v>1.5046296296296301E-3</v>
      </c>
      <c r="E187" s="1">
        <v>3347</v>
      </c>
      <c r="F187" s="1">
        <v>6.4000000000000003E-3</v>
      </c>
      <c r="G187" s="1">
        <v>4.0599999999999997E-2</v>
      </c>
      <c r="H187" s="1" t="s">
        <v>2321</v>
      </c>
      <c r="I187" s="1">
        <v>1.5046296296296301E-3</v>
      </c>
      <c r="J187">
        <v>2.1666666666666599</v>
      </c>
    </row>
    <row r="188" spans="1:10" ht="15.75" customHeight="1" x14ac:dyDescent="0.25">
      <c r="A188" s="1" t="s">
        <v>753</v>
      </c>
      <c r="B188" s="1">
        <v>85106</v>
      </c>
      <c r="C188" s="1">
        <v>80160</v>
      </c>
      <c r="D188" s="1">
        <v>1.79398148148148E-3</v>
      </c>
      <c r="E188" s="1">
        <v>4940</v>
      </c>
      <c r="F188" s="1">
        <v>5.5999999999999999E-3</v>
      </c>
      <c r="G188" s="1">
        <v>6.3399999999999998E-2</v>
      </c>
      <c r="H188" s="1" t="s">
        <v>2318</v>
      </c>
      <c r="I188" s="1">
        <v>1.79398148148148E-3</v>
      </c>
      <c r="J188">
        <v>2.5833333333333299</v>
      </c>
    </row>
    <row r="189" spans="1:10" ht="15.75" customHeight="1" x14ac:dyDescent="0.25">
      <c r="A189" s="1" t="s">
        <v>1029</v>
      </c>
      <c r="B189" s="1">
        <v>967742</v>
      </c>
      <c r="C189" s="1">
        <v>820669</v>
      </c>
      <c r="D189" s="1">
        <v>1.3425925925925901E-3</v>
      </c>
      <c r="E189" s="1">
        <v>276747</v>
      </c>
      <c r="F189" s="1">
        <v>1.1599999999999999E-2</v>
      </c>
      <c r="G189" s="1">
        <v>0.14050000000000001</v>
      </c>
      <c r="H189" s="1" t="s">
        <v>2334</v>
      </c>
      <c r="I189" s="1">
        <v>1.3425925925925901E-3</v>
      </c>
      <c r="J189">
        <v>1.93333333333333</v>
      </c>
    </row>
    <row r="190" spans="1:10" ht="15.75" customHeight="1" x14ac:dyDescent="0.25">
      <c r="A190" s="1" t="s">
        <v>583</v>
      </c>
      <c r="B190" s="1">
        <v>163567</v>
      </c>
      <c r="C190" s="1">
        <v>138782</v>
      </c>
      <c r="D190" s="1">
        <v>2.1296296296296302E-3</v>
      </c>
      <c r="E190" s="1">
        <v>29331</v>
      </c>
      <c r="F190" s="1">
        <v>6.7999999999999996E-3</v>
      </c>
      <c r="G190" s="1">
        <v>0.18959999999999999</v>
      </c>
      <c r="H190" s="1" t="s">
        <v>2335</v>
      </c>
      <c r="I190" s="1">
        <v>2.1296296296296302E-3</v>
      </c>
      <c r="J190">
        <v>3.0666666666666602</v>
      </c>
    </row>
    <row r="191" spans="1:10" ht="15.75" customHeight="1" x14ac:dyDescent="0.25">
      <c r="A191" s="1" t="s">
        <v>1408</v>
      </c>
      <c r="B191" s="1">
        <v>964</v>
      </c>
      <c r="C191" s="1">
        <v>776</v>
      </c>
      <c r="D191" s="1">
        <v>7.4074074074074103E-4</v>
      </c>
      <c r="E191" s="1">
        <v>549</v>
      </c>
      <c r="F191" s="1">
        <v>1.09E-2</v>
      </c>
      <c r="G191" s="1">
        <v>7.3700000000000002E-2</v>
      </c>
      <c r="H191" s="1" t="s">
        <v>2336</v>
      </c>
      <c r="I191" s="1">
        <v>7.4074074074074103E-4</v>
      </c>
      <c r="J191">
        <v>1.06666666666667</v>
      </c>
    </row>
    <row r="192" spans="1:10" ht="15.75" customHeight="1" x14ac:dyDescent="0.25">
      <c r="A192" s="1" t="s">
        <v>857</v>
      </c>
      <c r="B192" s="1">
        <v>243925</v>
      </c>
      <c r="C192" s="1">
        <v>223661</v>
      </c>
      <c r="D192" s="1">
        <v>1.6203703703703701E-3</v>
      </c>
      <c r="E192" s="1">
        <v>15253</v>
      </c>
      <c r="F192" s="1">
        <v>9.9000000000000008E-3</v>
      </c>
      <c r="G192" s="1">
        <v>7.1999999999999995E-2</v>
      </c>
      <c r="H192" s="1" t="s">
        <v>2337</v>
      </c>
      <c r="I192" s="1">
        <v>1.6203703703703701E-3</v>
      </c>
      <c r="J192">
        <v>2.3333333333333299</v>
      </c>
    </row>
    <row r="193" spans="1:10" ht="15.75" customHeight="1" x14ac:dyDescent="0.25">
      <c r="A193" s="1" t="s">
        <v>384</v>
      </c>
      <c r="B193" s="1">
        <v>117795</v>
      </c>
      <c r="C193" s="1">
        <v>99438</v>
      </c>
      <c r="D193" s="1">
        <v>2.7430555555555602E-3</v>
      </c>
      <c r="E193" s="1">
        <v>16624</v>
      </c>
      <c r="F193" s="1">
        <v>6.0000000000000001E-3</v>
      </c>
      <c r="G193" s="1">
        <v>0.153</v>
      </c>
      <c r="H193" s="1" t="s">
        <v>2308</v>
      </c>
      <c r="I193" s="1">
        <v>2.7430555555555602E-3</v>
      </c>
      <c r="J193">
        <v>3.95</v>
      </c>
    </row>
    <row r="194" spans="1:10" ht="15.75" customHeight="1" x14ac:dyDescent="0.25">
      <c r="A194" s="1" t="s">
        <v>293</v>
      </c>
      <c r="B194" s="1">
        <v>187194</v>
      </c>
      <c r="C194" s="1">
        <v>155801</v>
      </c>
      <c r="D194" s="1">
        <v>3.2986111111111098E-3</v>
      </c>
      <c r="E194" s="1">
        <v>18359</v>
      </c>
      <c r="F194" s="1">
        <v>5.3E-3</v>
      </c>
      <c r="G194" s="1">
        <v>0.13239999999999999</v>
      </c>
      <c r="H194" s="1" t="s">
        <v>2322</v>
      </c>
      <c r="I194" s="1">
        <v>3.2986111111111098E-3</v>
      </c>
      <c r="J194">
        <v>4.75</v>
      </c>
    </row>
    <row r="195" spans="1:10" ht="15.75" customHeight="1" x14ac:dyDescent="0.25">
      <c r="A195" s="1" t="s">
        <v>501</v>
      </c>
      <c r="B195" s="1">
        <v>71029</v>
      </c>
      <c r="C195" s="1">
        <v>49997</v>
      </c>
      <c r="D195" s="1">
        <v>2.32638888888889E-3</v>
      </c>
      <c r="E195" s="1">
        <v>8140</v>
      </c>
      <c r="F195" s="1">
        <v>2.7000000000000001E-3</v>
      </c>
      <c r="G195" s="1">
        <v>0.1057</v>
      </c>
      <c r="H195" s="1" t="s">
        <v>2310</v>
      </c>
      <c r="I195" s="1">
        <v>2.32638888888889E-3</v>
      </c>
      <c r="J195">
        <v>3.35</v>
      </c>
    </row>
    <row r="196" spans="1:10" ht="15.75" customHeight="1" x14ac:dyDescent="0.25">
      <c r="A196" s="1" t="s">
        <v>539</v>
      </c>
      <c r="B196" s="1">
        <v>46366</v>
      </c>
      <c r="C196" s="1">
        <v>40976</v>
      </c>
      <c r="D196" s="1">
        <v>2.2337962962963001E-3</v>
      </c>
      <c r="E196" s="1">
        <v>3651</v>
      </c>
      <c r="F196" s="1">
        <v>6.1000000000000004E-3</v>
      </c>
      <c r="G196" s="1">
        <v>9.4899999999999998E-2</v>
      </c>
      <c r="H196" s="1" t="s">
        <v>2317</v>
      </c>
      <c r="I196" s="1">
        <v>2.2337962962963001E-3</v>
      </c>
      <c r="J196">
        <v>3.2166666666666601</v>
      </c>
    </row>
    <row r="197" spans="1:10" ht="15.75" customHeight="1" x14ac:dyDescent="0.25">
      <c r="A197" s="1" t="s">
        <v>216</v>
      </c>
      <c r="B197" s="1">
        <v>19075</v>
      </c>
      <c r="C197" s="1">
        <v>16030</v>
      </c>
      <c r="D197" s="1">
        <v>3.93518518518519E-3</v>
      </c>
      <c r="E197" s="1">
        <v>7074</v>
      </c>
      <c r="F197" s="1">
        <v>1.15E-2</v>
      </c>
      <c r="G197" s="1">
        <v>0.3417</v>
      </c>
      <c r="H197" s="1" t="s">
        <v>2308</v>
      </c>
      <c r="I197" s="1">
        <v>3.93518518518519E-3</v>
      </c>
      <c r="J197">
        <v>5.6666666666666599</v>
      </c>
    </row>
    <row r="198" spans="1:10" ht="15.75" customHeight="1" x14ac:dyDescent="0.25">
      <c r="A198" s="1" t="s">
        <v>1329</v>
      </c>
      <c r="B198" s="1">
        <v>144486</v>
      </c>
      <c r="C198" s="1">
        <v>136090</v>
      </c>
      <c r="D198" s="1">
        <v>8.9120370370370395E-4</v>
      </c>
      <c r="E198" s="1">
        <v>7550</v>
      </c>
      <c r="F198" s="1">
        <v>8.8000000000000005E-3</v>
      </c>
      <c r="G198" s="1">
        <v>4.1000000000000002E-2</v>
      </c>
      <c r="H198" s="1" t="s">
        <v>2315</v>
      </c>
      <c r="I198" s="1">
        <v>8.9120370370370395E-4</v>
      </c>
      <c r="J198">
        <v>1.2833333333333301</v>
      </c>
    </row>
    <row r="199" spans="1:10" ht="15.75" customHeight="1" x14ac:dyDescent="0.25">
      <c r="A199" s="1" t="s">
        <v>725</v>
      </c>
      <c r="B199" s="1">
        <v>163624</v>
      </c>
      <c r="C199" s="1">
        <v>137030</v>
      </c>
      <c r="D199" s="1">
        <v>1.8402777777777801E-3</v>
      </c>
      <c r="E199" s="1">
        <v>14365</v>
      </c>
      <c r="F199" s="1">
        <v>5.8999999999999999E-3</v>
      </c>
      <c r="G199" s="1">
        <v>8.1799999999999998E-2</v>
      </c>
      <c r="H199" s="1" t="s">
        <v>2322</v>
      </c>
      <c r="I199" s="1">
        <v>1.8402777777777801E-3</v>
      </c>
      <c r="J199">
        <v>2.65</v>
      </c>
    </row>
    <row r="200" spans="1:10" ht="15.75" customHeight="1" x14ac:dyDescent="0.25">
      <c r="A200" s="1" t="s">
        <v>447</v>
      </c>
      <c r="B200" s="1">
        <v>149463</v>
      </c>
      <c r="C200" s="1">
        <v>128136</v>
      </c>
      <c r="D200" s="1">
        <v>2.5000000000000001E-3</v>
      </c>
      <c r="E200" s="1">
        <v>21298</v>
      </c>
      <c r="F200" s="1">
        <v>6.7999999999999996E-3</v>
      </c>
      <c r="G200" s="1">
        <v>0.11849999999999999</v>
      </c>
      <c r="H200" s="1" t="s">
        <v>2317</v>
      </c>
      <c r="I200" s="1">
        <v>2.5000000000000001E-3</v>
      </c>
      <c r="J200">
        <v>3.6</v>
      </c>
    </row>
    <row r="201" spans="1:10" ht="15.75" customHeight="1" x14ac:dyDescent="0.25">
      <c r="A201" s="1" t="s">
        <v>369</v>
      </c>
      <c r="B201" s="1">
        <v>46116</v>
      </c>
      <c r="C201" s="1">
        <v>38535</v>
      </c>
      <c r="D201" s="1">
        <v>2.82407407407407E-3</v>
      </c>
      <c r="E201" s="1">
        <v>5580</v>
      </c>
      <c r="F201" s="1">
        <v>4.7999999999999996E-3</v>
      </c>
      <c r="G201" s="1">
        <v>0.12429999999999999</v>
      </c>
      <c r="H201" s="1" t="s">
        <v>2310</v>
      </c>
      <c r="I201" s="1">
        <v>2.82407407407407E-3</v>
      </c>
      <c r="J201">
        <v>4.0666666666666602</v>
      </c>
    </row>
    <row r="202" spans="1:10" ht="15.75" customHeight="1" x14ac:dyDescent="0.25">
      <c r="A202" s="1" t="s">
        <v>185</v>
      </c>
      <c r="B202" s="1">
        <v>52046</v>
      </c>
      <c r="C202" s="1">
        <v>43240</v>
      </c>
      <c r="D202" s="1">
        <v>4.2824074074074101E-3</v>
      </c>
      <c r="E202" s="1">
        <v>9026</v>
      </c>
      <c r="F202" s="1">
        <v>4.7000000000000002E-3</v>
      </c>
      <c r="G202" s="1">
        <v>0.2203</v>
      </c>
      <c r="H202" s="1" t="s">
        <v>2310</v>
      </c>
      <c r="I202" s="1">
        <v>4.2824074074074101E-3</v>
      </c>
      <c r="J202">
        <v>6.1666666666666599</v>
      </c>
    </row>
    <row r="203" spans="1:10" ht="15.75" customHeight="1" x14ac:dyDescent="0.25">
      <c r="A203" s="1" t="s">
        <v>472</v>
      </c>
      <c r="B203" s="1">
        <v>42277</v>
      </c>
      <c r="C203" s="1">
        <v>36425</v>
      </c>
      <c r="D203" s="1">
        <v>2.4189814814814799E-3</v>
      </c>
      <c r="E203" s="1">
        <v>4567</v>
      </c>
      <c r="F203" s="1">
        <v>4.4000000000000003E-3</v>
      </c>
      <c r="G203" s="1">
        <v>0.1138</v>
      </c>
      <c r="H203" s="1" t="s">
        <v>2309</v>
      </c>
      <c r="I203" s="1">
        <v>2.4189814814814799E-3</v>
      </c>
      <c r="J203">
        <v>3.4833333333333298</v>
      </c>
    </row>
    <row r="204" spans="1:10" ht="15.75" customHeight="1" x14ac:dyDescent="0.25">
      <c r="A204" s="1" t="s">
        <v>912</v>
      </c>
      <c r="B204" s="1">
        <v>9749</v>
      </c>
      <c r="C204" s="1">
        <v>8638</v>
      </c>
      <c r="D204" s="1">
        <v>1.52777777777778E-3</v>
      </c>
      <c r="E204" s="1">
        <v>3570</v>
      </c>
      <c r="F204" s="1">
        <v>1.7600000000000001E-2</v>
      </c>
      <c r="G204" s="1">
        <v>0.40450000000000003</v>
      </c>
      <c r="H204" s="1" t="s">
        <v>2321</v>
      </c>
      <c r="I204" s="1">
        <v>1.52777777777778E-3</v>
      </c>
      <c r="J204">
        <v>2.2000000000000002</v>
      </c>
    </row>
    <row r="205" spans="1:10" ht="15.75" customHeight="1" x14ac:dyDescent="0.25">
      <c r="A205" s="1" t="s">
        <v>680</v>
      </c>
      <c r="B205" s="1">
        <v>33973</v>
      </c>
      <c r="C205" s="1">
        <v>28316</v>
      </c>
      <c r="D205" s="1">
        <v>1.90972222222222E-3</v>
      </c>
      <c r="E205" s="1">
        <v>10039</v>
      </c>
      <c r="F205" s="1">
        <v>8.8000000000000005E-3</v>
      </c>
      <c r="G205" s="1">
        <v>0.33350000000000002</v>
      </c>
      <c r="H205" s="1" t="s">
        <v>2318</v>
      </c>
      <c r="I205" s="1">
        <v>1.90972222222222E-3</v>
      </c>
      <c r="J205">
        <v>2.75</v>
      </c>
    </row>
    <row r="206" spans="1:10" ht="15.75" customHeight="1" x14ac:dyDescent="0.25">
      <c r="A206" s="1" t="s">
        <v>761</v>
      </c>
      <c r="B206" s="1">
        <v>58580</v>
      </c>
      <c r="C206" s="1">
        <v>52087</v>
      </c>
      <c r="D206" s="1">
        <v>1.7824074074074101E-3</v>
      </c>
      <c r="E206" s="1">
        <v>4310</v>
      </c>
      <c r="F206" s="1">
        <v>4.5999999999999999E-3</v>
      </c>
      <c r="G206" s="1">
        <v>7.8700000000000006E-2</v>
      </c>
      <c r="H206" s="1" t="s">
        <v>2309</v>
      </c>
      <c r="I206" s="1">
        <v>1.7824074074074101E-3</v>
      </c>
      <c r="J206">
        <v>2.5666666666666602</v>
      </c>
    </row>
    <row r="207" spans="1:10" ht="15.75" customHeight="1" x14ac:dyDescent="0.25">
      <c r="A207" s="1" t="s">
        <v>710</v>
      </c>
      <c r="B207" s="1">
        <v>68460</v>
      </c>
      <c r="C207" s="1">
        <v>59259</v>
      </c>
      <c r="D207" s="1">
        <v>1.86342592592593E-3</v>
      </c>
      <c r="E207" s="1">
        <v>5354</v>
      </c>
      <c r="F207" s="1">
        <v>4.4999999999999997E-3</v>
      </c>
      <c r="G207" s="1">
        <v>7.5800000000000006E-2</v>
      </c>
      <c r="H207" s="1" t="s">
        <v>2312</v>
      </c>
      <c r="I207" s="1">
        <v>1.86342592592593E-3</v>
      </c>
      <c r="J207">
        <v>2.68333333333333</v>
      </c>
    </row>
    <row r="208" spans="1:10" ht="15.75" customHeight="1" x14ac:dyDescent="0.25">
      <c r="A208" s="1" t="s">
        <v>1045</v>
      </c>
      <c r="B208" s="1">
        <v>61074</v>
      </c>
      <c r="C208" s="1">
        <v>52467</v>
      </c>
      <c r="D208" s="1">
        <v>1.33101851851852E-3</v>
      </c>
      <c r="E208" s="1">
        <v>3601</v>
      </c>
      <c r="F208" s="1">
        <v>4.3E-3</v>
      </c>
      <c r="G208" s="1">
        <v>5.4199999999999998E-2</v>
      </c>
      <c r="H208" s="1" t="s">
        <v>2309</v>
      </c>
      <c r="I208" s="1">
        <v>1.33101851851852E-3</v>
      </c>
      <c r="J208">
        <v>1.9166666666666701</v>
      </c>
    </row>
    <row r="209" spans="1:10" ht="15.75" customHeight="1" x14ac:dyDescent="0.25">
      <c r="A209" s="1" t="s">
        <v>775</v>
      </c>
      <c r="B209" s="1">
        <v>55137</v>
      </c>
      <c r="C209" s="1">
        <v>48842</v>
      </c>
      <c r="D209" s="1">
        <v>1.7592592592592601E-3</v>
      </c>
      <c r="E209" s="1">
        <v>2895</v>
      </c>
      <c r="F209" s="1">
        <v>6.1000000000000004E-3</v>
      </c>
      <c r="G209" s="1">
        <v>5.91E-2</v>
      </c>
      <c r="H209" s="1" t="s">
        <v>2317</v>
      </c>
      <c r="I209" s="1">
        <v>1.7592592592592601E-3</v>
      </c>
      <c r="J209">
        <v>2.5333333333333301</v>
      </c>
    </row>
    <row r="210" spans="1:10" ht="15.75" customHeight="1" x14ac:dyDescent="0.25">
      <c r="A210" s="1" t="s">
        <v>245</v>
      </c>
      <c r="B210" s="1">
        <v>66167</v>
      </c>
      <c r="C210" s="1">
        <v>48820</v>
      </c>
      <c r="D210" s="1">
        <v>3.65740740740741E-3</v>
      </c>
      <c r="E210" s="1">
        <v>10608</v>
      </c>
      <c r="F210" s="1">
        <v>3.3E-3</v>
      </c>
      <c r="G210" s="1">
        <v>0.17630000000000001</v>
      </c>
      <c r="H210" s="1" t="s">
        <v>2338</v>
      </c>
      <c r="I210" s="1">
        <v>3.65740740740741E-3</v>
      </c>
      <c r="J210">
        <v>5.2666666666666604</v>
      </c>
    </row>
    <row r="211" spans="1:10" ht="15.75" customHeight="1" x14ac:dyDescent="0.25">
      <c r="A211" s="1" t="s">
        <v>931</v>
      </c>
      <c r="B211" s="1">
        <v>5835</v>
      </c>
      <c r="C211" s="1">
        <v>5173</v>
      </c>
      <c r="D211" s="1">
        <v>1.5046296296296301E-3</v>
      </c>
      <c r="E211" s="1">
        <v>1601</v>
      </c>
      <c r="F211" s="1">
        <v>7.4000000000000003E-3</v>
      </c>
      <c r="G211" s="1">
        <v>0.30399999999999999</v>
      </c>
      <c r="H211" s="1" t="s">
        <v>2315</v>
      </c>
      <c r="I211" s="1">
        <v>1.5046296296296301E-3</v>
      </c>
      <c r="J211">
        <v>2.1666666666666599</v>
      </c>
    </row>
    <row r="212" spans="1:10" ht="15.75" customHeight="1" x14ac:dyDescent="0.25">
      <c r="A212" s="1" t="s">
        <v>291</v>
      </c>
      <c r="B212" s="1">
        <v>11129</v>
      </c>
      <c r="C212" s="1">
        <v>9388</v>
      </c>
      <c r="D212" s="1">
        <v>3.2986111111111098E-3</v>
      </c>
      <c r="E212" s="1">
        <v>2672</v>
      </c>
      <c r="F212" s="1">
        <v>5.3E-3</v>
      </c>
      <c r="G212" s="1">
        <v>0.2243</v>
      </c>
      <c r="H212" s="1" t="s">
        <v>2309</v>
      </c>
      <c r="I212" s="1">
        <v>3.2986111111111098E-3</v>
      </c>
      <c r="J212">
        <v>4.75</v>
      </c>
    </row>
    <row r="213" spans="1:10" ht="15.75" customHeight="1" x14ac:dyDescent="0.25">
      <c r="A213" s="1" t="s">
        <v>107</v>
      </c>
      <c r="B213" s="1">
        <v>19667</v>
      </c>
      <c r="C213" s="1">
        <v>16046</v>
      </c>
      <c r="D213" s="1">
        <v>5.3472222222222202E-3</v>
      </c>
      <c r="E213" s="1">
        <v>4802</v>
      </c>
      <c r="F213" s="1">
        <v>3.5999999999999999E-3</v>
      </c>
      <c r="G213" s="1">
        <v>0.2576</v>
      </c>
      <c r="H213" s="1" t="s">
        <v>2312</v>
      </c>
      <c r="I213" s="1">
        <v>5.3472222222222202E-3</v>
      </c>
      <c r="J213">
        <v>7.6999999999999904</v>
      </c>
    </row>
    <row r="214" spans="1:10" ht="15.75" customHeight="1" x14ac:dyDescent="0.25">
      <c r="A214" s="1" t="s">
        <v>1026</v>
      </c>
      <c r="B214" s="1">
        <v>49720</v>
      </c>
      <c r="C214" s="1">
        <v>46936</v>
      </c>
      <c r="D214" s="1">
        <v>1.35416666666667E-3</v>
      </c>
      <c r="E214" s="1">
        <v>3156</v>
      </c>
      <c r="F214" s="1">
        <v>2.8E-3</v>
      </c>
      <c r="G214" s="1">
        <v>5.5199999999999999E-2</v>
      </c>
      <c r="H214" s="1" t="s">
        <v>2308</v>
      </c>
      <c r="I214" s="1">
        <v>1.35416666666667E-3</v>
      </c>
      <c r="J214">
        <v>1.95</v>
      </c>
    </row>
    <row r="215" spans="1:10" ht="15.75" customHeight="1" x14ac:dyDescent="0.25">
      <c r="A215" s="1" t="s">
        <v>385</v>
      </c>
      <c r="B215" s="1">
        <v>48046</v>
      </c>
      <c r="C215" s="1">
        <v>41509</v>
      </c>
      <c r="D215" s="1">
        <v>2.7430555555555602E-3</v>
      </c>
      <c r="E215" s="1">
        <v>4943</v>
      </c>
      <c r="F215" s="1">
        <v>5.4999999999999997E-3</v>
      </c>
      <c r="G215" s="1">
        <v>0.1108</v>
      </c>
      <c r="H215" s="1" t="s">
        <v>2310</v>
      </c>
      <c r="I215" s="1">
        <v>2.7430555555555602E-3</v>
      </c>
      <c r="J215">
        <v>3.95</v>
      </c>
    </row>
    <row r="216" spans="1:10" ht="15.75" customHeight="1" x14ac:dyDescent="0.25">
      <c r="A216" s="1" t="s">
        <v>1384</v>
      </c>
      <c r="B216" s="1">
        <v>57728</v>
      </c>
      <c r="C216" s="1">
        <v>55538</v>
      </c>
      <c r="D216" s="1">
        <v>7.7546296296296304E-4</v>
      </c>
      <c r="E216" s="1">
        <v>2646</v>
      </c>
      <c r="F216" s="1">
        <v>3.5999999999999999E-3</v>
      </c>
      <c r="G216" s="1">
        <v>3.1899999999999998E-2</v>
      </c>
      <c r="H216" s="1" t="s">
        <v>2316</v>
      </c>
      <c r="I216" s="1">
        <v>7.7546296296296304E-4</v>
      </c>
      <c r="J216">
        <v>1.11666666666667</v>
      </c>
    </row>
    <row r="217" spans="1:10" ht="15.75" customHeight="1" x14ac:dyDescent="0.25">
      <c r="A217" s="1" t="s">
        <v>1574</v>
      </c>
      <c r="B217" s="1">
        <v>60819</v>
      </c>
      <c r="C217" s="1">
        <v>58795</v>
      </c>
      <c r="D217" s="1">
        <v>4.5138888888888898E-4</v>
      </c>
      <c r="E217" s="1">
        <v>3571</v>
      </c>
      <c r="F217" s="1">
        <v>2.41E-2</v>
      </c>
      <c r="G217" s="1">
        <v>5.7200000000000001E-2</v>
      </c>
      <c r="H217" s="1" t="s">
        <v>2317</v>
      </c>
      <c r="I217" s="1">
        <v>4.5138888888888898E-4</v>
      </c>
      <c r="J217">
        <v>0.65</v>
      </c>
    </row>
    <row r="218" spans="1:10" ht="15.75" customHeight="1" x14ac:dyDescent="0.25">
      <c r="A218" s="1" t="s">
        <v>89</v>
      </c>
      <c r="B218" s="1">
        <v>51342</v>
      </c>
      <c r="C218" s="1">
        <v>41063</v>
      </c>
      <c r="D218" s="1">
        <v>5.7638888888888896E-3</v>
      </c>
      <c r="E218" s="1">
        <v>11053</v>
      </c>
      <c r="F218" s="1">
        <v>5.0000000000000001E-3</v>
      </c>
      <c r="G218" s="1">
        <v>0.2626</v>
      </c>
      <c r="H218" s="1" t="s">
        <v>2312</v>
      </c>
      <c r="I218" s="1">
        <v>5.7638888888888896E-3</v>
      </c>
      <c r="J218">
        <v>8.2999999999999901</v>
      </c>
    </row>
    <row r="219" spans="1:10" ht="15.75" customHeight="1" x14ac:dyDescent="0.25">
      <c r="A219" s="1" t="s">
        <v>420</v>
      </c>
      <c r="B219" s="1">
        <v>173899</v>
      </c>
      <c r="C219" s="1">
        <v>147370</v>
      </c>
      <c r="D219" s="1">
        <v>2.5925925925925899E-3</v>
      </c>
      <c r="E219" s="1">
        <v>19914</v>
      </c>
      <c r="F219" s="1">
        <v>7.1999999999999998E-3</v>
      </c>
      <c r="G219" s="1">
        <v>0.11650000000000001</v>
      </c>
      <c r="H219" s="1" t="s">
        <v>2317</v>
      </c>
      <c r="I219" s="1">
        <v>2.5925925925925899E-3</v>
      </c>
      <c r="J219">
        <v>3.7333333333333298</v>
      </c>
    </row>
    <row r="220" spans="1:10" ht="15.75" customHeight="1" x14ac:dyDescent="0.25">
      <c r="A220" s="1" t="s">
        <v>594</v>
      </c>
      <c r="B220" s="1">
        <v>138389</v>
      </c>
      <c r="C220" s="1">
        <v>126280</v>
      </c>
      <c r="D220" s="1">
        <v>2.1180555555555601E-3</v>
      </c>
      <c r="E220" s="1">
        <v>15135</v>
      </c>
      <c r="F220" s="1">
        <v>6.7000000000000002E-3</v>
      </c>
      <c r="G220" s="1">
        <v>0.12820000000000001</v>
      </c>
      <c r="H220" s="1" t="s">
        <v>2317</v>
      </c>
      <c r="I220" s="1">
        <v>2.1180555555555601E-3</v>
      </c>
      <c r="J220">
        <v>3.05</v>
      </c>
    </row>
    <row r="221" spans="1:10" ht="15.75" customHeight="1" x14ac:dyDescent="0.25">
      <c r="A221" s="1" t="s">
        <v>1157</v>
      </c>
      <c r="B221" s="1">
        <v>49850</v>
      </c>
      <c r="C221" s="1">
        <v>47325</v>
      </c>
      <c r="D221" s="1">
        <v>1.1458333333333301E-3</v>
      </c>
      <c r="E221" s="1">
        <v>3407</v>
      </c>
      <c r="F221" s="1">
        <v>3.2000000000000002E-3</v>
      </c>
      <c r="G221" s="1">
        <v>4.6100000000000002E-2</v>
      </c>
      <c r="H221" s="1" t="s">
        <v>2309</v>
      </c>
      <c r="I221" s="1">
        <v>1.1458333333333301E-3</v>
      </c>
      <c r="J221">
        <v>1.65</v>
      </c>
    </row>
    <row r="222" spans="1:10" ht="15.75" customHeight="1" x14ac:dyDescent="0.25">
      <c r="A222" s="1" t="s">
        <v>208</v>
      </c>
      <c r="B222" s="1">
        <v>54551</v>
      </c>
      <c r="C222" s="1">
        <v>43314</v>
      </c>
      <c r="D222" s="1">
        <v>4.0393518518518504E-3</v>
      </c>
      <c r="E222" s="1">
        <v>8160</v>
      </c>
      <c r="F222" s="1">
        <v>4.4999999999999997E-3</v>
      </c>
      <c r="G222" s="1">
        <v>0.18459999999999999</v>
      </c>
      <c r="H222" s="1" t="s">
        <v>2312</v>
      </c>
      <c r="I222" s="1">
        <v>4.0393518518518504E-3</v>
      </c>
      <c r="J222">
        <v>5.8166666666666602</v>
      </c>
    </row>
    <row r="223" spans="1:10" ht="15.75" customHeight="1" x14ac:dyDescent="0.25">
      <c r="A223" s="1" t="s">
        <v>170</v>
      </c>
      <c r="B223" s="1">
        <v>27256</v>
      </c>
      <c r="C223" s="1">
        <v>20303</v>
      </c>
      <c r="D223" s="1">
        <v>4.43287037037037E-3</v>
      </c>
      <c r="E223" s="1">
        <v>9150</v>
      </c>
      <c r="F223" s="1">
        <v>4.7000000000000002E-3</v>
      </c>
      <c r="G223" s="1">
        <v>0.35299999999999998</v>
      </c>
      <c r="H223" s="1" t="s">
        <v>2322</v>
      </c>
      <c r="I223" s="1">
        <v>4.43287037037037E-3</v>
      </c>
      <c r="J223">
        <v>6.3833333333333302</v>
      </c>
    </row>
    <row r="224" spans="1:10" ht="15.75" customHeight="1" x14ac:dyDescent="0.25">
      <c r="A224" s="1" t="s">
        <v>856</v>
      </c>
      <c r="B224" s="1">
        <v>104917</v>
      </c>
      <c r="C224" s="1">
        <v>98616</v>
      </c>
      <c r="D224" s="1">
        <v>1.6203703703703701E-3</v>
      </c>
      <c r="E224" s="1">
        <v>5819</v>
      </c>
      <c r="F224" s="1">
        <v>6.7999999999999996E-3</v>
      </c>
      <c r="G224" s="1">
        <v>6.0199999999999997E-2</v>
      </c>
      <c r="H224" s="1" t="s">
        <v>2318</v>
      </c>
      <c r="I224" s="1">
        <v>1.6203703703703701E-3</v>
      </c>
      <c r="J224">
        <v>2.3333333333333299</v>
      </c>
    </row>
    <row r="225" spans="1:10" ht="15.75" customHeight="1" x14ac:dyDescent="0.25">
      <c r="A225" s="1" t="s">
        <v>631</v>
      </c>
      <c r="B225" s="1">
        <v>110300</v>
      </c>
      <c r="C225" s="1">
        <v>101907</v>
      </c>
      <c r="D225" s="1">
        <v>2.0138888888888901E-3</v>
      </c>
      <c r="E225" s="1">
        <v>7913</v>
      </c>
      <c r="F225" s="1">
        <v>4.4000000000000003E-3</v>
      </c>
      <c r="G225" s="1">
        <v>7.7299999999999994E-2</v>
      </c>
      <c r="H225" s="1" t="s">
        <v>2319</v>
      </c>
      <c r="I225" s="1">
        <v>2.0138888888888901E-3</v>
      </c>
      <c r="J225">
        <v>2.9</v>
      </c>
    </row>
    <row r="226" spans="1:10" ht="15.75" customHeight="1" x14ac:dyDescent="0.25">
      <c r="A226" s="1" t="s">
        <v>908</v>
      </c>
      <c r="B226" s="1">
        <v>105611</v>
      </c>
      <c r="C226" s="1">
        <v>98735</v>
      </c>
      <c r="D226" s="1">
        <v>1.5393518518518499E-3</v>
      </c>
      <c r="E226" s="1">
        <v>6866</v>
      </c>
      <c r="F226" s="1">
        <v>4.5999999999999999E-3</v>
      </c>
      <c r="G226" s="1">
        <v>5.5800000000000002E-2</v>
      </c>
      <c r="H226" s="1" t="s">
        <v>2315</v>
      </c>
      <c r="I226" s="1">
        <v>1.5393518518518499E-3</v>
      </c>
      <c r="J226">
        <v>2.2166666666666601</v>
      </c>
    </row>
    <row r="227" spans="1:10" ht="15.75" customHeight="1" x14ac:dyDescent="0.25">
      <c r="A227" s="1" t="s">
        <v>659</v>
      </c>
      <c r="B227" s="1">
        <v>114252</v>
      </c>
      <c r="C227" s="1">
        <v>103870</v>
      </c>
      <c r="D227" s="1">
        <v>1.9560185185185201E-3</v>
      </c>
      <c r="E227" s="1">
        <v>8775</v>
      </c>
      <c r="F227" s="1">
        <v>5.8999999999999999E-3</v>
      </c>
      <c r="G227" s="1">
        <v>8.1600000000000006E-2</v>
      </c>
      <c r="H227" s="1" t="s">
        <v>2319</v>
      </c>
      <c r="I227" s="1">
        <v>1.9560185185185201E-3</v>
      </c>
      <c r="J227">
        <v>2.8166666666666602</v>
      </c>
    </row>
    <row r="228" spans="1:10" ht="15.75" customHeight="1" x14ac:dyDescent="0.25">
      <c r="A228" s="1" t="s">
        <v>194</v>
      </c>
      <c r="B228" s="1">
        <v>13062</v>
      </c>
      <c r="C228" s="1">
        <v>10837</v>
      </c>
      <c r="D228" s="1">
        <v>4.21296296296296E-3</v>
      </c>
      <c r="E228" s="1">
        <v>3523</v>
      </c>
      <c r="F228" s="1">
        <v>5.4000000000000003E-3</v>
      </c>
      <c r="G228" s="1">
        <v>0.28889999999999999</v>
      </c>
      <c r="H228" s="1" t="s">
        <v>2317</v>
      </c>
      <c r="I228" s="1">
        <v>4.21296296296296E-3</v>
      </c>
      <c r="J228">
        <v>6.0666666666666602</v>
      </c>
    </row>
    <row r="229" spans="1:10" ht="15.75" customHeight="1" x14ac:dyDescent="0.25">
      <c r="A229" s="1" t="s">
        <v>405</v>
      </c>
      <c r="B229" s="1">
        <v>59195</v>
      </c>
      <c r="C229" s="1">
        <v>52398</v>
      </c>
      <c r="D229" s="1">
        <v>2.6504629629629599E-3</v>
      </c>
      <c r="E229" s="1">
        <v>7225</v>
      </c>
      <c r="F229" s="1">
        <v>4.7000000000000002E-3</v>
      </c>
      <c r="G229" s="1">
        <v>0.1341</v>
      </c>
      <c r="H229" s="1" t="s">
        <v>2309</v>
      </c>
      <c r="I229" s="1">
        <v>2.6504629629629599E-3</v>
      </c>
      <c r="J229">
        <v>3.8166666666666602</v>
      </c>
    </row>
    <row r="230" spans="1:10" ht="15.75" customHeight="1" x14ac:dyDescent="0.25">
      <c r="A230" s="1" t="s">
        <v>90</v>
      </c>
      <c r="B230" s="1">
        <v>26262</v>
      </c>
      <c r="C230" s="1">
        <v>20447</v>
      </c>
      <c r="D230" s="1">
        <v>5.70601851851852E-3</v>
      </c>
      <c r="E230" s="1">
        <v>7486</v>
      </c>
      <c r="F230" s="1">
        <v>4.3E-3</v>
      </c>
      <c r="G230" s="1">
        <v>0.2913</v>
      </c>
      <c r="H230" s="1" t="s">
        <v>2312</v>
      </c>
      <c r="I230" s="1">
        <v>5.70601851851852E-3</v>
      </c>
      <c r="J230">
        <v>8.2166666666666597</v>
      </c>
    </row>
    <row r="231" spans="1:10" ht="15.75" customHeight="1" x14ac:dyDescent="0.25">
      <c r="A231" s="1" t="s">
        <v>1004</v>
      </c>
      <c r="B231" s="1">
        <v>33368</v>
      </c>
      <c r="C231" s="1">
        <v>28909</v>
      </c>
      <c r="D231" s="1">
        <v>1.37731481481481E-3</v>
      </c>
      <c r="E231" s="1">
        <v>3339</v>
      </c>
      <c r="F231" s="1">
        <v>6.4000000000000003E-3</v>
      </c>
      <c r="G231" s="1">
        <v>0.10630000000000001</v>
      </c>
      <c r="H231" s="1" t="s">
        <v>2315</v>
      </c>
      <c r="I231" s="1">
        <v>1.37731481481481E-3</v>
      </c>
      <c r="J231">
        <v>1.9833333333333301</v>
      </c>
    </row>
    <row r="232" spans="1:10" ht="15.75" customHeight="1" x14ac:dyDescent="0.25">
      <c r="A232" s="1" t="s">
        <v>591</v>
      </c>
      <c r="B232" s="1">
        <v>120896</v>
      </c>
      <c r="C232" s="1">
        <v>103438</v>
      </c>
      <c r="D232" s="1">
        <v>2.1180555555555601E-3</v>
      </c>
      <c r="E232" s="1">
        <v>7396</v>
      </c>
      <c r="F232" s="1">
        <v>6.0000000000000001E-3</v>
      </c>
      <c r="G232" s="1">
        <v>6.8500000000000005E-2</v>
      </c>
      <c r="H232" s="1" t="s">
        <v>2319</v>
      </c>
      <c r="I232" s="1">
        <v>2.1180555555555601E-3</v>
      </c>
      <c r="J232">
        <v>3.05</v>
      </c>
    </row>
    <row r="233" spans="1:10" ht="15.75" customHeight="1" x14ac:dyDescent="0.25">
      <c r="A233" s="1" t="s">
        <v>81</v>
      </c>
      <c r="B233" s="1">
        <v>79253</v>
      </c>
      <c r="C233" s="1">
        <v>58674</v>
      </c>
      <c r="D233" s="1">
        <v>5.8796296296296296E-3</v>
      </c>
      <c r="E233" s="1">
        <v>15734</v>
      </c>
      <c r="F233" s="1">
        <v>5.1000000000000004E-3</v>
      </c>
      <c r="G233" s="1">
        <v>0.26769999999999999</v>
      </c>
      <c r="H233" s="1" t="s">
        <v>2311</v>
      </c>
      <c r="I233" s="1">
        <v>5.8796296296296296E-3</v>
      </c>
      <c r="J233">
        <v>8.4666666666666597</v>
      </c>
    </row>
    <row r="234" spans="1:10" ht="15.75" customHeight="1" x14ac:dyDescent="0.25">
      <c r="A234" s="1" t="s">
        <v>494</v>
      </c>
      <c r="B234" s="1">
        <v>71944</v>
      </c>
      <c r="C234" s="1">
        <v>60505</v>
      </c>
      <c r="D234" s="1">
        <v>2.3495370370370402E-3</v>
      </c>
      <c r="E234" s="1">
        <v>8160</v>
      </c>
      <c r="F234" s="1">
        <v>4.4999999999999997E-3</v>
      </c>
      <c r="G234" s="1">
        <v>0.1195</v>
      </c>
      <c r="H234" s="1" t="s">
        <v>2320</v>
      </c>
      <c r="I234" s="1">
        <v>2.3495370370370402E-3</v>
      </c>
      <c r="J234">
        <v>3.3833333333333302</v>
      </c>
    </row>
    <row r="235" spans="1:10" ht="15.75" customHeight="1" x14ac:dyDescent="0.25">
      <c r="A235" s="1" t="s">
        <v>1002</v>
      </c>
      <c r="B235" s="1">
        <v>209450</v>
      </c>
      <c r="C235" s="1">
        <v>192989</v>
      </c>
      <c r="D235" s="1">
        <v>1.37731481481481E-3</v>
      </c>
      <c r="E235" s="1">
        <v>12054</v>
      </c>
      <c r="F235" s="1">
        <v>9.7999999999999997E-3</v>
      </c>
      <c r="G235" s="1">
        <v>7.5800000000000006E-2</v>
      </c>
      <c r="H235" s="1" t="s">
        <v>2339</v>
      </c>
      <c r="I235" s="1">
        <v>1.37731481481481E-3</v>
      </c>
      <c r="J235">
        <v>1.9833333333333301</v>
      </c>
    </row>
    <row r="236" spans="1:10" ht="15.75" customHeight="1" x14ac:dyDescent="0.25">
      <c r="A236" s="1" t="s">
        <v>123</v>
      </c>
      <c r="B236" s="1">
        <v>125892</v>
      </c>
      <c r="C236" s="1">
        <v>86475</v>
      </c>
      <c r="D236" s="1">
        <v>5.0231481481481498E-3</v>
      </c>
      <c r="E236" s="1">
        <v>26885</v>
      </c>
      <c r="F236" s="1">
        <v>6.0000000000000001E-3</v>
      </c>
      <c r="G236" s="1">
        <v>0.27589999999999998</v>
      </c>
      <c r="H236" s="1" t="s">
        <v>2311</v>
      </c>
      <c r="I236" s="1">
        <v>5.0231481481481498E-3</v>
      </c>
      <c r="J236">
        <v>7.2333333333333298</v>
      </c>
    </row>
    <row r="237" spans="1:10" ht="15.75" customHeight="1" x14ac:dyDescent="0.25">
      <c r="A237" s="1" t="s">
        <v>1084</v>
      </c>
      <c r="B237" s="1">
        <v>81119</v>
      </c>
      <c r="C237" s="1">
        <v>74783</v>
      </c>
      <c r="D237" s="1">
        <v>1.27314814814815E-3</v>
      </c>
      <c r="E237" s="1">
        <v>6786</v>
      </c>
      <c r="F237" s="1">
        <v>4.5999999999999999E-3</v>
      </c>
      <c r="G237" s="1">
        <v>4.9099999999999998E-2</v>
      </c>
      <c r="H237" s="1" t="s">
        <v>2315</v>
      </c>
      <c r="I237" s="1">
        <v>1.27314814814815E-3</v>
      </c>
      <c r="J237">
        <v>1.8333333333333299</v>
      </c>
    </row>
    <row r="238" spans="1:10" ht="15.75" customHeight="1" x14ac:dyDescent="0.25">
      <c r="A238" s="1" t="s">
        <v>848</v>
      </c>
      <c r="B238" s="1">
        <v>95166</v>
      </c>
      <c r="C238" s="1">
        <v>85020</v>
      </c>
      <c r="D238" s="1">
        <v>1.6435185185185201E-3</v>
      </c>
      <c r="E238" s="1">
        <v>12358</v>
      </c>
      <c r="F238" s="1">
        <v>7.4000000000000003E-3</v>
      </c>
      <c r="G238" s="1">
        <v>0.12180000000000001</v>
      </c>
      <c r="H238" s="1" t="s">
        <v>2319</v>
      </c>
      <c r="I238" s="1">
        <v>1.6435185185185201E-3</v>
      </c>
      <c r="J238">
        <v>2.36666666666666</v>
      </c>
    </row>
    <row r="239" spans="1:10" ht="15.75" customHeight="1" x14ac:dyDescent="0.25">
      <c r="A239" s="1" t="s">
        <v>801</v>
      </c>
      <c r="B239" s="1">
        <v>37316</v>
      </c>
      <c r="C239" s="1">
        <v>31163</v>
      </c>
      <c r="D239" s="1">
        <v>1.71296296296296E-3</v>
      </c>
      <c r="E239" s="1">
        <v>4824</v>
      </c>
      <c r="F239" s="1">
        <v>5.0000000000000001E-3</v>
      </c>
      <c r="G239" s="1">
        <v>0.12709999999999999</v>
      </c>
      <c r="H239" s="1" t="s">
        <v>2316</v>
      </c>
      <c r="I239" s="1">
        <v>1.71296296296296E-3</v>
      </c>
      <c r="J239">
        <v>2.4666666666666601</v>
      </c>
    </row>
    <row r="240" spans="1:10" ht="15.75" customHeight="1" x14ac:dyDescent="0.25">
      <c r="A240" s="1" t="s">
        <v>289</v>
      </c>
      <c r="B240" s="1">
        <v>2178</v>
      </c>
      <c r="C240" s="1">
        <v>1785</v>
      </c>
      <c r="D240" s="1">
        <v>3.32175925925926E-3</v>
      </c>
      <c r="E240" s="1">
        <v>399</v>
      </c>
      <c r="F240" s="1">
        <v>2.8999999999999998E-3</v>
      </c>
      <c r="G240" s="1">
        <v>0.1203</v>
      </c>
      <c r="H240" s="1" t="s">
        <v>2314</v>
      </c>
      <c r="I240" s="1">
        <v>3.32175925925926E-3</v>
      </c>
      <c r="J240">
        <v>4.7833333333333297</v>
      </c>
    </row>
    <row r="241" spans="1:10" ht="15.75" customHeight="1" x14ac:dyDescent="0.25">
      <c r="A241" s="1" t="s">
        <v>266</v>
      </c>
      <c r="B241" s="1">
        <v>36362</v>
      </c>
      <c r="C241" s="1">
        <v>30179</v>
      </c>
      <c r="D241" s="1">
        <v>3.4837962962962999E-3</v>
      </c>
      <c r="E241" s="1">
        <v>7093</v>
      </c>
      <c r="F241" s="1">
        <v>3.5999999999999999E-3</v>
      </c>
      <c r="G241" s="1">
        <v>0.13919999999999999</v>
      </c>
      <c r="H241" s="1" t="s">
        <v>2311</v>
      </c>
      <c r="I241" s="1">
        <v>3.4837962962962999E-3</v>
      </c>
      <c r="J241">
        <v>5.0166666666666604</v>
      </c>
    </row>
    <row r="242" spans="1:10" ht="15.75" customHeight="1" x14ac:dyDescent="0.25">
      <c r="A242" s="1" t="s">
        <v>319</v>
      </c>
      <c r="B242" s="1">
        <v>47651</v>
      </c>
      <c r="C242" s="1">
        <v>40877</v>
      </c>
      <c r="D242" s="1">
        <v>3.1134259259259301E-3</v>
      </c>
      <c r="E242" s="1">
        <v>4593</v>
      </c>
      <c r="F242" s="1">
        <v>6.4000000000000003E-3</v>
      </c>
      <c r="G242" s="1">
        <v>9.8100000000000007E-2</v>
      </c>
      <c r="H242" s="1" t="s">
        <v>2320</v>
      </c>
      <c r="I242" s="1">
        <v>3.1134259259259301E-3</v>
      </c>
      <c r="J242">
        <v>4.4833333333333298</v>
      </c>
    </row>
    <row r="243" spans="1:10" ht="15.75" customHeight="1" x14ac:dyDescent="0.25">
      <c r="A243" s="1" t="s">
        <v>789</v>
      </c>
      <c r="B243" s="1">
        <v>7525</v>
      </c>
      <c r="C243" s="1">
        <v>6067</v>
      </c>
      <c r="D243" s="1">
        <v>1.72453703703704E-3</v>
      </c>
      <c r="E243" s="1">
        <v>2097</v>
      </c>
      <c r="F243" s="1">
        <v>4.3E-3</v>
      </c>
      <c r="G243" s="1">
        <v>0.29360000000000003</v>
      </c>
      <c r="H243" s="1" t="s">
        <v>2329</v>
      </c>
      <c r="I243" s="1">
        <v>1.72453703703704E-3</v>
      </c>
      <c r="J243">
        <v>2.4833333333333298</v>
      </c>
    </row>
    <row r="244" spans="1:10" ht="15.75" customHeight="1" x14ac:dyDescent="0.25">
      <c r="A244" s="1" t="s">
        <v>506</v>
      </c>
      <c r="B244" s="1">
        <v>96477</v>
      </c>
      <c r="C244" s="1">
        <v>87215</v>
      </c>
      <c r="D244" s="1">
        <v>2.3148148148148099E-3</v>
      </c>
      <c r="E244" s="1">
        <v>8727</v>
      </c>
      <c r="F244" s="1">
        <v>6.1000000000000004E-3</v>
      </c>
      <c r="G244" s="1">
        <v>8.3299999999999999E-2</v>
      </c>
      <c r="H244" s="1" t="s">
        <v>2316</v>
      </c>
      <c r="I244" s="1">
        <v>2.3148148148148099E-3</v>
      </c>
      <c r="J244">
        <v>3.3333333333333299</v>
      </c>
    </row>
    <row r="245" spans="1:10" ht="15.75" customHeight="1" x14ac:dyDescent="0.25">
      <c r="A245" s="1" t="s">
        <v>313</v>
      </c>
      <c r="B245" s="1">
        <v>105439</v>
      </c>
      <c r="C245" s="1">
        <v>93427</v>
      </c>
      <c r="D245" s="1">
        <v>3.15972222222222E-3</v>
      </c>
      <c r="E245" s="1">
        <v>10638</v>
      </c>
      <c r="F245" s="1">
        <v>4.8999999999999998E-3</v>
      </c>
      <c r="G245" s="1">
        <v>0.1188</v>
      </c>
      <c r="H245" s="1" t="s">
        <v>2322</v>
      </c>
      <c r="I245" s="1">
        <v>3.15972222222222E-3</v>
      </c>
      <c r="J245">
        <v>4.55</v>
      </c>
    </row>
    <row r="246" spans="1:10" ht="15.75" customHeight="1" x14ac:dyDescent="0.25">
      <c r="A246" s="1" t="s">
        <v>691</v>
      </c>
      <c r="B246" s="1">
        <v>51963</v>
      </c>
      <c r="C246" s="1">
        <v>46386</v>
      </c>
      <c r="D246" s="1">
        <v>1.8981481481481501E-3</v>
      </c>
      <c r="E246" s="1">
        <v>4211</v>
      </c>
      <c r="F246" s="1">
        <v>4.1999999999999997E-3</v>
      </c>
      <c r="G246" s="1">
        <v>8.3400000000000002E-2</v>
      </c>
      <c r="H246" s="1" t="s">
        <v>2309</v>
      </c>
      <c r="I246" s="1">
        <v>1.8981481481481501E-3</v>
      </c>
      <c r="J246">
        <v>2.7333333333333298</v>
      </c>
    </row>
    <row r="247" spans="1:10" ht="15.75" customHeight="1" x14ac:dyDescent="0.25">
      <c r="A247" s="1" t="s">
        <v>419</v>
      </c>
      <c r="B247" s="1">
        <v>53703</v>
      </c>
      <c r="C247" s="1">
        <v>44070</v>
      </c>
      <c r="D247" s="1">
        <v>2.60416666666667E-3</v>
      </c>
      <c r="E247" s="1">
        <v>6050</v>
      </c>
      <c r="F247" s="1">
        <v>5.4999999999999997E-3</v>
      </c>
      <c r="G247" s="1">
        <v>0.1198</v>
      </c>
      <c r="H247" s="1" t="s">
        <v>2320</v>
      </c>
      <c r="I247" s="1">
        <v>2.60416666666667E-3</v>
      </c>
      <c r="J247">
        <v>3.75</v>
      </c>
    </row>
    <row r="248" spans="1:10" ht="15.75" customHeight="1" x14ac:dyDescent="0.25">
      <c r="A248" s="1" t="s">
        <v>171</v>
      </c>
      <c r="B248" s="1">
        <v>57925</v>
      </c>
      <c r="C248" s="1">
        <v>45836</v>
      </c>
      <c r="D248" s="1">
        <v>4.4097222222222203E-3</v>
      </c>
      <c r="E248" s="1">
        <v>14789</v>
      </c>
      <c r="F248" s="1">
        <v>5.3E-3</v>
      </c>
      <c r="G248" s="1">
        <v>0.2404</v>
      </c>
      <c r="H248" s="1" t="s">
        <v>2314</v>
      </c>
      <c r="I248" s="1">
        <v>4.4097222222222203E-3</v>
      </c>
      <c r="J248">
        <v>6.3499999999999899</v>
      </c>
    </row>
    <row r="249" spans="1:10" ht="15.75" customHeight="1" x14ac:dyDescent="0.25">
      <c r="A249" s="1" t="s">
        <v>617</v>
      </c>
      <c r="B249" s="1">
        <v>48835</v>
      </c>
      <c r="C249" s="1">
        <v>41301</v>
      </c>
      <c r="D249" s="1">
        <v>2.0601851851851901E-3</v>
      </c>
      <c r="E249" s="1">
        <v>4868</v>
      </c>
      <c r="F249" s="1">
        <v>4.3E-3</v>
      </c>
      <c r="G249" s="1">
        <v>9.9699999999999997E-2</v>
      </c>
      <c r="H249" s="1" t="s">
        <v>2320</v>
      </c>
      <c r="I249" s="1">
        <v>2.0601851851851901E-3</v>
      </c>
      <c r="J249">
        <v>2.9666666666666601</v>
      </c>
    </row>
    <row r="250" spans="1:10" ht="15.75" customHeight="1" x14ac:dyDescent="0.25">
      <c r="A250" s="1" t="s">
        <v>332</v>
      </c>
      <c r="B250" s="1">
        <v>91046</v>
      </c>
      <c r="C250" s="1">
        <v>71549</v>
      </c>
      <c r="D250" s="1">
        <v>3.0208333333333298E-3</v>
      </c>
      <c r="E250" s="1">
        <v>12954</v>
      </c>
      <c r="F250" s="1">
        <v>8.0000000000000002E-3</v>
      </c>
      <c r="G250" s="1">
        <v>0.1792</v>
      </c>
      <c r="H250" s="1" t="s">
        <v>2323</v>
      </c>
      <c r="I250" s="1">
        <v>3.0208333333333298E-3</v>
      </c>
      <c r="J250">
        <v>4.3499999999999996</v>
      </c>
    </row>
    <row r="251" spans="1:10" ht="15.75" customHeight="1" x14ac:dyDescent="0.25">
      <c r="A251" s="1" t="s">
        <v>1081</v>
      </c>
      <c r="B251" s="1">
        <v>35555</v>
      </c>
      <c r="C251" s="1">
        <v>29669</v>
      </c>
      <c r="D251" s="1">
        <v>1.2847222222222201E-3</v>
      </c>
      <c r="E251" s="1">
        <v>2777</v>
      </c>
      <c r="F251" s="1">
        <v>5.0000000000000001E-3</v>
      </c>
      <c r="G251" s="1">
        <v>4.9500000000000002E-2</v>
      </c>
      <c r="H251" s="1" t="s">
        <v>2310</v>
      </c>
      <c r="I251" s="1">
        <v>1.2847222222222201E-3</v>
      </c>
      <c r="J251">
        <v>1.85</v>
      </c>
    </row>
    <row r="252" spans="1:10" ht="15.75" customHeight="1" x14ac:dyDescent="0.25">
      <c r="A252" s="1" t="s">
        <v>93</v>
      </c>
      <c r="B252" s="1">
        <v>44434</v>
      </c>
      <c r="C252" s="1">
        <v>34518</v>
      </c>
      <c r="D252" s="1">
        <v>5.6828703703703702E-3</v>
      </c>
      <c r="E252" s="1">
        <v>14740</v>
      </c>
      <c r="F252" s="1">
        <v>4.7999999999999996E-3</v>
      </c>
      <c r="G252" s="1">
        <v>0.37769999999999998</v>
      </c>
      <c r="H252" s="1" t="s">
        <v>2309</v>
      </c>
      <c r="I252" s="1">
        <v>5.6828703703703702E-3</v>
      </c>
      <c r="J252">
        <v>8.18333333333333</v>
      </c>
    </row>
    <row r="253" spans="1:10" ht="15.75" customHeight="1" x14ac:dyDescent="0.25">
      <c r="A253" s="1" t="s">
        <v>199</v>
      </c>
      <c r="B253" s="1">
        <v>350</v>
      </c>
      <c r="C253" s="1">
        <v>202</v>
      </c>
      <c r="D253" s="1">
        <v>4.1435185185185203E-3</v>
      </c>
      <c r="E253" s="1">
        <v>27</v>
      </c>
      <c r="F253" s="1">
        <v>0</v>
      </c>
      <c r="G253" s="1">
        <v>9.4299999999999995E-2</v>
      </c>
      <c r="H253" s="1" t="s">
        <v>2308</v>
      </c>
      <c r="I253" s="1">
        <v>4.1435185185185203E-3</v>
      </c>
      <c r="J253">
        <v>5.9666666666666597</v>
      </c>
    </row>
    <row r="254" spans="1:10" ht="15.75" customHeight="1" x14ac:dyDescent="0.25">
      <c r="A254" s="1" t="s">
        <v>741</v>
      </c>
      <c r="B254" s="1">
        <v>29155</v>
      </c>
      <c r="C254" s="1">
        <v>25023</v>
      </c>
      <c r="D254" s="1">
        <v>1.80555555555556E-3</v>
      </c>
      <c r="E254" s="1">
        <v>8469</v>
      </c>
      <c r="F254" s="1">
        <v>9.4999999999999998E-3</v>
      </c>
      <c r="G254" s="1">
        <v>0.36270000000000002</v>
      </c>
      <c r="H254" s="1" t="s">
        <v>2315</v>
      </c>
      <c r="I254" s="1">
        <v>1.80555555555556E-3</v>
      </c>
      <c r="J254">
        <v>2.6</v>
      </c>
    </row>
    <row r="255" spans="1:10" ht="15.75" customHeight="1" x14ac:dyDescent="0.25">
      <c r="A255" s="1" t="s">
        <v>1082</v>
      </c>
      <c r="B255" s="1">
        <v>384112</v>
      </c>
      <c r="C255" s="1">
        <v>319477</v>
      </c>
      <c r="D255" s="1">
        <v>1.27314814814815E-3</v>
      </c>
      <c r="E255" s="1">
        <v>53627</v>
      </c>
      <c r="F255" s="1">
        <v>1.2800000000000001E-2</v>
      </c>
      <c r="G255" s="1">
        <v>0.14169999999999999</v>
      </c>
      <c r="H255" s="1" t="s">
        <v>2340</v>
      </c>
      <c r="I255" s="1">
        <v>1.27314814814815E-3</v>
      </c>
      <c r="J255">
        <v>1.8333333333333299</v>
      </c>
    </row>
    <row r="256" spans="1:10" ht="15.75" customHeight="1" x14ac:dyDescent="0.25">
      <c r="A256" s="1" t="s">
        <v>103</v>
      </c>
      <c r="B256" s="1">
        <v>25886</v>
      </c>
      <c r="C256" s="1">
        <v>21003</v>
      </c>
      <c r="D256" s="1">
        <v>5.4976851851851897E-3</v>
      </c>
      <c r="E256" s="1">
        <v>8052</v>
      </c>
      <c r="F256" s="1">
        <v>5.4000000000000003E-3</v>
      </c>
      <c r="G256" s="1">
        <v>0.29039999999999999</v>
      </c>
      <c r="H256" s="1" t="s">
        <v>2314</v>
      </c>
      <c r="I256" s="1">
        <v>5.4976851851851897E-3</v>
      </c>
      <c r="J256">
        <v>7.9166666666666599</v>
      </c>
    </row>
    <row r="257" spans="1:10" ht="15.75" customHeight="1" x14ac:dyDescent="0.25">
      <c r="A257" s="1" t="s">
        <v>83</v>
      </c>
      <c r="B257" s="1">
        <v>65439</v>
      </c>
      <c r="C257" s="1">
        <v>50108</v>
      </c>
      <c r="D257" s="1">
        <v>5.8449074074074098E-3</v>
      </c>
      <c r="E257" s="1">
        <v>17814</v>
      </c>
      <c r="F257" s="1">
        <v>4.1999999999999997E-3</v>
      </c>
      <c r="G257" s="1">
        <v>0.30270000000000002</v>
      </c>
      <c r="H257" s="1" t="s">
        <v>2312</v>
      </c>
      <c r="I257" s="1">
        <v>5.8449074074074098E-3</v>
      </c>
      <c r="J257">
        <v>8.4166666666666607</v>
      </c>
    </row>
    <row r="258" spans="1:10" ht="15.75" customHeight="1" x14ac:dyDescent="0.25">
      <c r="A258" s="1" t="s">
        <v>230</v>
      </c>
      <c r="B258" s="1">
        <v>65724</v>
      </c>
      <c r="C258" s="1">
        <v>53343</v>
      </c>
      <c r="D258" s="1">
        <v>3.8310185185185201E-3</v>
      </c>
      <c r="E258" s="1">
        <v>11939</v>
      </c>
      <c r="F258" s="1">
        <v>4.7000000000000002E-3</v>
      </c>
      <c r="G258" s="1">
        <v>0.1938</v>
      </c>
      <c r="H258" s="1" t="s">
        <v>2314</v>
      </c>
      <c r="I258" s="1">
        <v>3.8310185185185201E-3</v>
      </c>
      <c r="J258">
        <v>5.5166666666666604</v>
      </c>
    </row>
    <row r="259" spans="1:10" ht="15.75" customHeight="1" x14ac:dyDescent="0.25">
      <c r="A259" s="1" t="s">
        <v>963</v>
      </c>
      <c r="B259" s="1">
        <v>184684</v>
      </c>
      <c r="C259" s="1">
        <v>160089</v>
      </c>
      <c r="D259" s="1">
        <v>1.44675925925926E-3</v>
      </c>
      <c r="E259" s="1">
        <v>14718</v>
      </c>
      <c r="F259" s="1">
        <v>1.1599999999999999E-2</v>
      </c>
      <c r="G259" s="1">
        <v>6.9099999999999995E-2</v>
      </c>
      <c r="H259" s="1" t="s">
        <v>2319</v>
      </c>
      <c r="I259" s="1">
        <v>1.44675925925926E-3</v>
      </c>
      <c r="J259">
        <v>2.0833333333333299</v>
      </c>
    </row>
    <row r="260" spans="1:10" ht="15.75" customHeight="1" x14ac:dyDescent="0.25">
      <c r="A260" s="1" t="s">
        <v>580</v>
      </c>
      <c r="B260" s="1">
        <v>135739</v>
      </c>
      <c r="C260" s="1">
        <v>119265</v>
      </c>
      <c r="D260" s="1">
        <v>2.1412037037036999E-3</v>
      </c>
      <c r="E260" s="1">
        <v>11964</v>
      </c>
      <c r="F260" s="1">
        <v>5.1000000000000004E-3</v>
      </c>
      <c r="G260" s="1">
        <v>0.10290000000000001</v>
      </c>
      <c r="H260" s="1" t="s">
        <v>2322</v>
      </c>
      <c r="I260" s="1">
        <v>2.1412037037036999E-3</v>
      </c>
      <c r="J260">
        <v>3.0833333333333299</v>
      </c>
    </row>
    <row r="261" spans="1:10" ht="15.75" customHeight="1" x14ac:dyDescent="0.25">
      <c r="A261" s="1" t="s">
        <v>584</v>
      </c>
      <c r="B261" s="1">
        <v>54531</v>
      </c>
      <c r="C261" s="1">
        <v>48684</v>
      </c>
      <c r="D261" s="1">
        <v>2.1296296296296302E-3</v>
      </c>
      <c r="E261" s="1">
        <v>3450</v>
      </c>
      <c r="F261" s="1">
        <v>3.0000000000000001E-3</v>
      </c>
      <c r="G261" s="1">
        <v>7.3899999999999993E-2</v>
      </c>
      <c r="H261" s="1" t="s">
        <v>2317</v>
      </c>
      <c r="I261" s="1">
        <v>2.1296296296296302E-3</v>
      </c>
      <c r="J261">
        <v>3.0666666666666602</v>
      </c>
    </row>
    <row r="262" spans="1:10" ht="15.75" customHeight="1" x14ac:dyDescent="0.25">
      <c r="A262" s="1" t="s">
        <v>867</v>
      </c>
      <c r="B262" s="1">
        <v>4199</v>
      </c>
      <c r="C262" s="1">
        <v>3678</v>
      </c>
      <c r="D262" s="1">
        <v>1.5972222222222199E-3</v>
      </c>
      <c r="E262" s="1">
        <v>1166</v>
      </c>
      <c r="F262" s="1">
        <v>1.4500000000000001E-2</v>
      </c>
      <c r="G262" s="1">
        <v>0.28549999999999998</v>
      </c>
      <c r="H262" s="1" t="s">
        <v>2318</v>
      </c>
      <c r="I262" s="1">
        <v>1.5972222222222199E-3</v>
      </c>
      <c r="J262">
        <v>2.2999999999999998</v>
      </c>
    </row>
    <row r="263" spans="1:10" ht="15.75" customHeight="1" x14ac:dyDescent="0.25">
      <c r="A263" s="1" t="s">
        <v>847</v>
      </c>
      <c r="B263" s="1">
        <v>701</v>
      </c>
      <c r="C263" s="1">
        <v>608</v>
      </c>
      <c r="D263" s="1">
        <v>1.6435185185185201E-3</v>
      </c>
      <c r="E263" s="1">
        <v>254</v>
      </c>
      <c r="F263" s="1">
        <v>1.5699999999999999E-2</v>
      </c>
      <c r="G263" s="1">
        <v>0.39369999999999999</v>
      </c>
      <c r="H263" s="1" t="s">
        <v>2318</v>
      </c>
      <c r="I263" s="1">
        <v>1.6435185185185201E-3</v>
      </c>
      <c r="J263">
        <v>2.36666666666666</v>
      </c>
    </row>
    <row r="264" spans="1:10" ht="15.75" customHeight="1" x14ac:dyDescent="0.25">
      <c r="A264" s="1" t="s">
        <v>474</v>
      </c>
      <c r="B264" s="1">
        <v>97150</v>
      </c>
      <c r="C264" s="1">
        <v>82455</v>
      </c>
      <c r="D264" s="1">
        <v>2.4074074074074102E-3</v>
      </c>
      <c r="E264" s="1">
        <v>38693</v>
      </c>
      <c r="F264" s="1">
        <v>8.5000000000000006E-3</v>
      </c>
      <c r="G264" s="1">
        <v>0.43619999999999998</v>
      </c>
      <c r="H264" s="1" t="s">
        <v>2315</v>
      </c>
      <c r="I264" s="1">
        <v>2.4074074074074102E-3</v>
      </c>
      <c r="J264">
        <v>3.4666666666666601</v>
      </c>
    </row>
    <row r="265" spans="1:10" ht="15.75" customHeight="1" x14ac:dyDescent="0.25">
      <c r="A265" s="1" t="s">
        <v>593</v>
      </c>
      <c r="B265" s="1">
        <v>44473</v>
      </c>
      <c r="C265" s="1">
        <v>36563</v>
      </c>
      <c r="D265" s="1">
        <v>2.1180555555555601E-3</v>
      </c>
      <c r="E265" s="1">
        <v>5126</v>
      </c>
      <c r="F265" s="1">
        <v>3.8999999999999998E-3</v>
      </c>
      <c r="G265" s="1">
        <v>0.1057</v>
      </c>
      <c r="H265" s="1" t="s">
        <v>2314</v>
      </c>
      <c r="I265" s="1">
        <v>2.1180555555555601E-3</v>
      </c>
      <c r="J265">
        <v>3.05</v>
      </c>
    </row>
    <row r="266" spans="1:10" ht="15.75" customHeight="1" x14ac:dyDescent="0.25">
      <c r="A266" s="1" t="s">
        <v>269</v>
      </c>
      <c r="B266" s="1">
        <v>205397</v>
      </c>
      <c r="C266" s="1">
        <v>173282</v>
      </c>
      <c r="D266" s="1">
        <v>3.4606481481481502E-3</v>
      </c>
      <c r="E266" s="1">
        <v>23838</v>
      </c>
      <c r="F266" s="1">
        <v>6.4000000000000003E-3</v>
      </c>
      <c r="G266" s="1">
        <v>0.1346</v>
      </c>
      <c r="H266" s="1" t="s">
        <v>2322</v>
      </c>
      <c r="I266" s="1">
        <v>3.4606481481481502E-3</v>
      </c>
      <c r="J266">
        <v>4.9833333333333298</v>
      </c>
    </row>
    <row r="267" spans="1:10" ht="15.75" customHeight="1" x14ac:dyDescent="0.25">
      <c r="A267" s="1" t="s">
        <v>335</v>
      </c>
      <c r="B267" s="1">
        <v>40762</v>
      </c>
      <c r="C267" s="1">
        <v>33630</v>
      </c>
      <c r="D267" s="1">
        <v>3.0092592592592601E-3</v>
      </c>
      <c r="E267" s="1">
        <v>10106</v>
      </c>
      <c r="F267" s="1">
        <v>2.8E-3</v>
      </c>
      <c r="G267" s="1">
        <v>0.1618</v>
      </c>
      <c r="H267" s="1" t="s">
        <v>2313</v>
      </c>
      <c r="I267" s="1">
        <v>3.0092592592592601E-3</v>
      </c>
      <c r="J267">
        <v>4.3333333333333304</v>
      </c>
    </row>
    <row r="268" spans="1:10" ht="15.75" customHeight="1" x14ac:dyDescent="0.25">
      <c r="A268" s="1" t="s">
        <v>106</v>
      </c>
      <c r="B268" s="1">
        <v>33103</v>
      </c>
      <c r="C268" s="1">
        <v>23826</v>
      </c>
      <c r="D268" s="1">
        <v>5.4050925925925898E-3</v>
      </c>
      <c r="E268" s="1">
        <v>9821</v>
      </c>
      <c r="F268" s="1">
        <v>4.5999999999999999E-3</v>
      </c>
      <c r="G268" s="1">
        <v>0.32769999999999999</v>
      </c>
      <c r="H268" s="1" t="s">
        <v>2310</v>
      </c>
      <c r="I268" s="1">
        <v>5.4050925925925898E-3</v>
      </c>
      <c r="J268">
        <v>7.7833333333333297</v>
      </c>
    </row>
    <row r="269" spans="1:10" ht="15.75" customHeight="1" x14ac:dyDescent="0.25">
      <c r="A269" s="1" t="s">
        <v>367</v>
      </c>
      <c r="B269" s="1">
        <v>38017</v>
      </c>
      <c r="C269" s="1">
        <v>33007</v>
      </c>
      <c r="D269" s="1">
        <v>2.82407407407407E-3</v>
      </c>
      <c r="E269" s="1">
        <v>3700</v>
      </c>
      <c r="F269" s="1">
        <v>3.3999999999999998E-3</v>
      </c>
      <c r="G269" s="1">
        <v>0.1018</v>
      </c>
      <c r="H269" s="1" t="s">
        <v>2312</v>
      </c>
      <c r="I269" s="1">
        <v>2.82407407407407E-3</v>
      </c>
      <c r="J269">
        <v>4.0666666666666602</v>
      </c>
    </row>
    <row r="270" spans="1:10" ht="15.75" customHeight="1" x14ac:dyDescent="0.25">
      <c r="A270" s="1" t="s">
        <v>111</v>
      </c>
      <c r="B270" s="1">
        <v>25435</v>
      </c>
      <c r="C270" s="1">
        <v>20165</v>
      </c>
      <c r="D270" s="1">
        <v>5.2199074074074101E-3</v>
      </c>
      <c r="E270" s="1">
        <v>6111</v>
      </c>
      <c r="F270" s="1">
        <v>3.5999999999999999E-3</v>
      </c>
      <c r="G270" s="1">
        <v>0.30130000000000001</v>
      </c>
      <c r="H270" s="1" t="s">
        <v>2310</v>
      </c>
      <c r="I270" s="1">
        <v>5.2199074074074101E-3</v>
      </c>
      <c r="J270">
        <v>7.5166666666666604</v>
      </c>
    </row>
    <row r="271" spans="1:10" ht="15.75" customHeight="1" x14ac:dyDescent="0.25">
      <c r="A271" s="1" t="s">
        <v>708</v>
      </c>
      <c r="B271" s="1">
        <v>170744</v>
      </c>
      <c r="C271" s="1">
        <v>155017</v>
      </c>
      <c r="D271" s="1">
        <v>1.86342592592593E-3</v>
      </c>
      <c r="E271" s="1">
        <v>13608</v>
      </c>
      <c r="F271" s="1">
        <v>6.7999999999999996E-3</v>
      </c>
      <c r="G271" s="1">
        <v>8.4699999999999998E-2</v>
      </c>
      <c r="H271" s="1" t="s">
        <v>2319</v>
      </c>
      <c r="I271" s="1">
        <v>1.86342592592593E-3</v>
      </c>
      <c r="J271">
        <v>2.68333333333333</v>
      </c>
    </row>
    <row r="272" spans="1:10" ht="15.75" customHeight="1" x14ac:dyDescent="0.25">
      <c r="A272" s="1" t="s">
        <v>69</v>
      </c>
      <c r="B272" s="1">
        <v>23000</v>
      </c>
      <c r="C272" s="1">
        <v>18001</v>
      </c>
      <c r="D272" s="1">
        <v>6.4351851851851896E-3</v>
      </c>
      <c r="E272" s="1">
        <v>6007</v>
      </c>
      <c r="F272" s="1">
        <v>4.8999999999999998E-3</v>
      </c>
      <c r="G272" s="1">
        <v>0.29239999999999999</v>
      </c>
      <c r="H272" s="1" t="s">
        <v>2310</v>
      </c>
      <c r="I272" s="1">
        <v>6.4351851851851896E-3</v>
      </c>
      <c r="J272">
        <v>9.2666666666666604</v>
      </c>
    </row>
    <row r="273" spans="1:10" ht="15.75" customHeight="1" x14ac:dyDescent="0.25">
      <c r="A273" s="1" t="s">
        <v>809</v>
      </c>
      <c r="B273" s="1">
        <v>37052</v>
      </c>
      <c r="C273" s="1">
        <v>30346</v>
      </c>
      <c r="D273" s="1">
        <v>1.7013888888888901E-3</v>
      </c>
      <c r="E273" s="1">
        <v>1611</v>
      </c>
      <c r="F273" s="1">
        <v>2.5999999999999999E-3</v>
      </c>
      <c r="G273" s="1">
        <v>4.48E-2</v>
      </c>
      <c r="H273" s="1" t="s">
        <v>2309</v>
      </c>
      <c r="I273" s="1">
        <v>1.7013888888888901E-3</v>
      </c>
      <c r="J273">
        <v>2.4500000000000002</v>
      </c>
    </row>
    <row r="274" spans="1:10" ht="15.75" customHeight="1" x14ac:dyDescent="0.25">
      <c r="A274" s="1" t="s">
        <v>1088</v>
      </c>
      <c r="B274" s="1">
        <v>88974</v>
      </c>
      <c r="C274" s="1">
        <v>83457</v>
      </c>
      <c r="D274" s="1">
        <v>1.2615740740740699E-3</v>
      </c>
      <c r="E274" s="1">
        <v>3092</v>
      </c>
      <c r="F274" s="1">
        <v>4.0000000000000001E-3</v>
      </c>
      <c r="G274" s="1">
        <v>4.19E-2</v>
      </c>
      <c r="H274" s="1" t="s">
        <v>2318</v>
      </c>
      <c r="I274" s="1">
        <v>1.2615740740740699E-3</v>
      </c>
      <c r="J274">
        <v>1.81666666666667</v>
      </c>
    </row>
    <row r="275" spans="1:10" ht="15.75" customHeight="1" x14ac:dyDescent="0.25">
      <c r="A275" s="1" t="s">
        <v>180</v>
      </c>
      <c r="B275" s="1">
        <v>89117</v>
      </c>
      <c r="C275" s="1">
        <v>64859</v>
      </c>
      <c r="D275" s="1">
        <v>4.31712962962963E-3</v>
      </c>
      <c r="E275" s="1">
        <v>14949</v>
      </c>
      <c r="F275" s="1">
        <v>7.7999999999999996E-3</v>
      </c>
      <c r="G275" s="1">
        <v>0.21179999999999999</v>
      </c>
      <c r="H275" s="1" t="s">
        <v>2311</v>
      </c>
      <c r="I275" s="1">
        <v>4.31712962962963E-3</v>
      </c>
      <c r="J275">
        <v>6.2166666666666597</v>
      </c>
    </row>
    <row r="276" spans="1:10" ht="15.75" customHeight="1" x14ac:dyDescent="0.25">
      <c r="A276" s="1" t="s">
        <v>825</v>
      </c>
      <c r="B276" s="1">
        <v>27469</v>
      </c>
      <c r="C276" s="1">
        <v>23487</v>
      </c>
      <c r="D276" s="1">
        <v>1.6782407407407399E-3</v>
      </c>
      <c r="E276" s="1">
        <v>11598</v>
      </c>
      <c r="F276" s="1">
        <v>8.2000000000000007E-3</v>
      </c>
      <c r="G276" s="1">
        <v>0.4224</v>
      </c>
      <c r="H276" s="1" t="s">
        <v>2321</v>
      </c>
      <c r="I276" s="1">
        <v>1.6782407407407399E-3</v>
      </c>
      <c r="J276">
        <v>2.4166666666666599</v>
      </c>
    </row>
    <row r="277" spans="1:10" ht="15.75" customHeight="1" x14ac:dyDescent="0.25">
      <c r="A277" s="1" t="s">
        <v>137</v>
      </c>
      <c r="B277" s="1">
        <v>25695</v>
      </c>
      <c r="C277" s="1">
        <v>18104</v>
      </c>
      <c r="D277" s="1">
        <v>4.8032407407407399E-3</v>
      </c>
      <c r="E277" s="1">
        <v>5818</v>
      </c>
      <c r="F277" s="1">
        <v>4.8999999999999998E-3</v>
      </c>
      <c r="G277" s="1">
        <v>0.25879999999999997</v>
      </c>
      <c r="H277" s="1" t="s">
        <v>2310</v>
      </c>
      <c r="I277" s="1">
        <v>4.8032407407407399E-3</v>
      </c>
      <c r="J277">
        <v>6.9166666666666599</v>
      </c>
    </row>
    <row r="278" spans="1:10" ht="15.75" customHeight="1" x14ac:dyDescent="0.25">
      <c r="A278" s="1" t="s">
        <v>1047</v>
      </c>
      <c r="B278" s="1">
        <v>21407</v>
      </c>
      <c r="C278" s="1">
        <v>18697</v>
      </c>
      <c r="D278" s="1">
        <v>1.3194444444444399E-3</v>
      </c>
      <c r="E278" s="1">
        <v>6355</v>
      </c>
      <c r="F278" s="1">
        <v>6.7999999999999996E-3</v>
      </c>
      <c r="G278" s="1">
        <v>0.32919999999999999</v>
      </c>
      <c r="H278" s="1" t="s">
        <v>2315</v>
      </c>
      <c r="I278" s="1">
        <v>1.3194444444444399E-3</v>
      </c>
      <c r="J278">
        <v>1.9</v>
      </c>
    </row>
    <row r="279" spans="1:10" ht="15.75" customHeight="1" x14ac:dyDescent="0.25">
      <c r="A279" s="1" t="s">
        <v>918</v>
      </c>
      <c r="B279" s="1">
        <v>60490</v>
      </c>
      <c r="C279" s="1">
        <v>55543</v>
      </c>
      <c r="D279" s="1">
        <v>1.52777777777778E-3</v>
      </c>
      <c r="E279" s="1">
        <v>9344</v>
      </c>
      <c r="F279" s="1">
        <v>8.6E-3</v>
      </c>
      <c r="G279" s="1">
        <v>0.12920000000000001</v>
      </c>
      <c r="H279" s="1" t="s">
        <v>2311</v>
      </c>
      <c r="I279" s="1">
        <v>1.52777777777778E-3</v>
      </c>
      <c r="J279">
        <v>2.2000000000000002</v>
      </c>
    </row>
    <row r="280" spans="1:10" ht="15.75" customHeight="1" x14ac:dyDescent="0.25">
      <c r="A280" s="1" t="s">
        <v>519</v>
      </c>
      <c r="B280" s="1">
        <v>99363</v>
      </c>
      <c r="C280" s="1">
        <v>83805</v>
      </c>
      <c r="D280" s="1">
        <v>2.2800925925925901E-3</v>
      </c>
      <c r="E280" s="1">
        <v>11772</v>
      </c>
      <c r="F280" s="1">
        <v>6.4000000000000003E-3</v>
      </c>
      <c r="G280" s="1">
        <v>0.1105</v>
      </c>
      <c r="H280" s="1" t="s">
        <v>2330</v>
      </c>
      <c r="I280" s="1">
        <v>2.2800925925925901E-3</v>
      </c>
      <c r="J280">
        <v>3.2833333333333301</v>
      </c>
    </row>
    <row r="281" spans="1:10" ht="15.75" customHeight="1" x14ac:dyDescent="0.25">
      <c r="A281" s="1" t="s">
        <v>923</v>
      </c>
      <c r="B281" s="1">
        <v>198865</v>
      </c>
      <c r="C281" s="1">
        <v>177698</v>
      </c>
      <c r="D281" s="1">
        <v>1.5162037037037E-3</v>
      </c>
      <c r="E281" s="1">
        <v>21019</v>
      </c>
      <c r="F281" s="1">
        <v>8.3999999999999995E-3</v>
      </c>
      <c r="G281" s="1">
        <v>9.1600000000000001E-2</v>
      </c>
      <c r="H281" s="1" t="s">
        <v>2322</v>
      </c>
      <c r="I281" s="1">
        <v>1.5162037037037E-3</v>
      </c>
      <c r="J281">
        <v>2.18333333333333</v>
      </c>
    </row>
    <row r="282" spans="1:10" ht="15.75" customHeight="1" x14ac:dyDescent="0.25">
      <c r="A282" s="1" t="s">
        <v>259</v>
      </c>
      <c r="B282" s="1">
        <v>114791</v>
      </c>
      <c r="C282" s="1">
        <v>96875</v>
      </c>
      <c r="D282" s="1">
        <v>3.54166666666667E-3</v>
      </c>
      <c r="E282" s="1">
        <v>13426</v>
      </c>
      <c r="F282" s="1">
        <v>6.4999999999999997E-3</v>
      </c>
      <c r="G282" s="1">
        <v>0.13800000000000001</v>
      </c>
      <c r="H282" s="1" t="s">
        <v>2317</v>
      </c>
      <c r="I282" s="1">
        <v>3.54166666666667E-3</v>
      </c>
      <c r="J282">
        <v>5.0999999999999996</v>
      </c>
    </row>
    <row r="283" spans="1:10" ht="15.75" customHeight="1" x14ac:dyDescent="0.25">
      <c r="A283" s="1" t="s">
        <v>1190</v>
      </c>
      <c r="B283" s="1">
        <v>114320</v>
      </c>
      <c r="C283" s="1">
        <v>106117</v>
      </c>
      <c r="D283" s="1">
        <v>1.0995370370370399E-3</v>
      </c>
      <c r="E283" s="1">
        <v>5867</v>
      </c>
      <c r="F283" s="1">
        <v>4.4000000000000003E-3</v>
      </c>
      <c r="G283" s="1">
        <v>4.8599999999999997E-2</v>
      </c>
      <c r="H283" s="1" t="s">
        <v>2319</v>
      </c>
      <c r="I283" s="1">
        <v>1.0995370370370399E-3</v>
      </c>
      <c r="J283">
        <v>1.5833333333333299</v>
      </c>
    </row>
    <row r="284" spans="1:10" ht="15.75" customHeight="1" x14ac:dyDescent="0.25">
      <c r="A284" s="1" t="s">
        <v>1495</v>
      </c>
      <c r="B284" s="1">
        <v>60001</v>
      </c>
      <c r="C284" s="1">
        <v>57513</v>
      </c>
      <c r="D284" s="1">
        <v>6.2500000000000001E-4</v>
      </c>
      <c r="E284" s="1">
        <v>2185</v>
      </c>
      <c r="F284" s="1">
        <v>6.3E-3</v>
      </c>
      <c r="G284" s="1">
        <v>0.03</v>
      </c>
      <c r="H284" s="1" t="s">
        <v>2309</v>
      </c>
      <c r="I284" s="1">
        <v>6.2500000000000001E-4</v>
      </c>
      <c r="J284">
        <v>0.89999999999999902</v>
      </c>
    </row>
    <row r="285" spans="1:10" ht="15.75" customHeight="1" x14ac:dyDescent="0.25">
      <c r="A285" s="1" t="s">
        <v>211</v>
      </c>
      <c r="B285" s="1">
        <v>44260</v>
      </c>
      <c r="C285" s="1">
        <v>36879</v>
      </c>
      <c r="D285" s="1">
        <v>4.0393518518518504E-3</v>
      </c>
      <c r="E285" s="1">
        <v>11405</v>
      </c>
      <c r="F285" s="1">
        <v>7.6E-3</v>
      </c>
      <c r="G285" s="1">
        <v>0.25879999999999997</v>
      </c>
      <c r="H285" s="1" t="s">
        <v>2328</v>
      </c>
      <c r="I285" s="1">
        <v>4.0393518518518504E-3</v>
      </c>
      <c r="J285">
        <v>5.8166666666666602</v>
      </c>
    </row>
    <row r="286" spans="1:10" ht="15.75" customHeight="1" x14ac:dyDescent="0.25">
      <c r="A286" s="1" t="s">
        <v>206</v>
      </c>
      <c r="B286" s="1">
        <v>36897</v>
      </c>
      <c r="C286" s="1">
        <v>21123</v>
      </c>
      <c r="D286" s="1">
        <v>4.0740740740740702E-3</v>
      </c>
      <c r="E286" s="1">
        <v>8389</v>
      </c>
      <c r="F286" s="1">
        <v>4.4000000000000003E-3</v>
      </c>
      <c r="G286" s="1">
        <v>0.24629999999999999</v>
      </c>
      <c r="H286" s="1" t="s">
        <v>2312</v>
      </c>
      <c r="I286" s="1">
        <v>4.0740740740740702E-3</v>
      </c>
      <c r="J286">
        <v>5.86666666666666</v>
      </c>
    </row>
    <row r="287" spans="1:10" ht="15.75" customHeight="1" x14ac:dyDescent="0.25">
      <c r="A287" s="1" t="s">
        <v>435</v>
      </c>
      <c r="B287" s="1">
        <v>106</v>
      </c>
      <c r="C287" s="1">
        <v>60</v>
      </c>
      <c r="D287" s="1">
        <v>2.5462962962963E-3</v>
      </c>
      <c r="E287" s="1">
        <v>11</v>
      </c>
      <c r="F287" s="1">
        <v>0</v>
      </c>
      <c r="G287" s="1">
        <v>7.5499999999999998E-2</v>
      </c>
      <c r="H287" s="1" t="s">
        <v>2311</v>
      </c>
      <c r="I287" s="1">
        <v>2.5462962962963E-3</v>
      </c>
      <c r="J287">
        <v>3.6666666666666599</v>
      </c>
    </row>
    <row r="288" spans="1:10" ht="15.75" customHeight="1" x14ac:dyDescent="0.25">
      <c r="A288" s="1" t="s">
        <v>125</v>
      </c>
      <c r="B288" s="1">
        <v>25548</v>
      </c>
      <c r="C288" s="1">
        <v>19007</v>
      </c>
      <c r="D288" s="1">
        <v>4.98842592592593E-3</v>
      </c>
      <c r="E288" s="1">
        <v>6838</v>
      </c>
      <c r="F288" s="1">
        <v>5.4000000000000003E-3</v>
      </c>
      <c r="G288" s="1">
        <v>0.2848</v>
      </c>
      <c r="H288" s="1" t="s">
        <v>2312</v>
      </c>
      <c r="I288" s="1">
        <v>4.98842592592593E-3</v>
      </c>
      <c r="J288">
        <v>7.18333333333333</v>
      </c>
    </row>
    <row r="289" spans="1:10" ht="15.75" customHeight="1" x14ac:dyDescent="0.25">
      <c r="A289" s="1" t="s">
        <v>92</v>
      </c>
      <c r="B289" s="1">
        <v>25438</v>
      </c>
      <c r="C289" s="1">
        <v>20085</v>
      </c>
      <c r="D289" s="1">
        <v>5.6944444444444499E-3</v>
      </c>
      <c r="E289" s="1">
        <v>8507</v>
      </c>
      <c r="F289" s="1">
        <v>4.7999999999999996E-3</v>
      </c>
      <c r="G289" s="1">
        <v>0.35820000000000002</v>
      </c>
      <c r="H289" s="1" t="s">
        <v>2308</v>
      </c>
      <c r="I289" s="1">
        <v>5.6944444444444499E-3</v>
      </c>
      <c r="J289">
        <v>8.1999999999999904</v>
      </c>
    </row>
    <row r="290" spans="1:10" ht="15.75" customHeight="1" x14ac:dyDescent="0.25">
      <c r="A290" s="1" t="s">
        <v>374</v>
      </c>
      <c r="B290" s="1">
        <v>83412</v>
      </c>
      <c r="C290" s="1">
        <v>75889</v>
      </c>
      <c r="D290" s="1">
        <v>2.8009259259259298E-3</v>
      </c>
      <c r="E290" s="1">
        <v>7336</v>
      </c>
      <c r="F290" s="1">
        <v>6.3E-3</v>
      </c>
      <c r="G290" s="1">
        <v>0.1016</v>
      </c>
      <c r="H290" s="1" t="s">
        <v>2315</v>
      </c>
      <c r="I290" s="1">
        <v>2.8009259259259298E-3</v>
      </c>
      <c r="J290">
        <v>4.0333333333333297</v>
      </c>
    </row>
    <row r="291" spans="1:10" ht="15.75" customHeight="1" x14ac:dyDescent="0.25">
      <c r="A291" s="1" t="s">
        <v>433</v>
      </c>
      <c r="B291" s="1">
        <v>106047</v>
      </c>
      <c r="C291" s="1">
        <v>92715</v>
      </c>
      <c r="D291" s="1">
        <v>2.5462962962963E-3</v>
      </c>
      <c r="E291" s="1">
        <v>12024</v>
      </c>
      <c r="F291" s="1">
        <v>8.6E-3</v>
      </c>
      <c r="G291" s="1">
        <v>0.12139999999999999</v>
      </c>
      <c r="H291" s="1" t="s">
        <v>2322</v>
      </c>
      <c r="I291" s="1">
        <v>2.5462962962963E-3</v>
      </c>
      <c r="J291">
        <v>3.6666666666666599</v>
      </c>
    </row>
    <row r="292" spans="1:10" ht="15.75" customHeight="1" x14ac:dyDescent="0.25">
      <c r="A292" s="1" t="s">
        <v>770</v>
      </c>
      <c r="B292" s="1">
        <v>102524</v>
      </c>
      <c r="C292" s="1">
        <v>87496</v>
      </c>
      <c r="D292" s="1">
        <v>1.7592592592592601E-3</v>
      </c>
      <c r="E292" s="1">
        <v>9073</v>
      </c>
      <c r="F292" s="1">
        <v>6.7999999999999996E-3</v>
      </c>
      <c r="G292" s="1">
        <v>8.5900000000000004E-2</v>
      </c>
      <c r="H292" s="1" t="s">
        <v>2322</v>
      </c>
      <c r="I292" s="1">
        <v>1.7592592592592601E-3</v>
      </c>
      <c r="J292">
        <v>2.5333333333333301</v>
      </c>
    </row>
    <row r="293" spans="1:10" ht="15.75" customHeight="1" x14ac:dyDescent="0.25">
      <c r="A293" s="1" t="s">
        <v>787</v>
      </c>
      <c r="B293" s="1">
        <v>77911</v>
      </c>
      <c r="C293" s="1">
        <v>72027</v>
      </c>
      <c r="D293" s="1">
        <v>1.72453703703704E-3</v>
      </c>
      <c r="E293" s="1">
        <v>5808</v>
      </c>
      <c r="F293" s="1">
        <v>2.8999999999999998E-3</v>
      </c>
      <c r="G293" s="1">
        <v>6.1899999999999997E-2</v>
      </c>
      <c r="H293" s="1" t="s">
        <v>2318</v>
      </c>
      <c r="I293" s="1">
        <v>1.72453703703704E-3</v>
      </c>
      <c r="J293">
        <v>2.4833333333333298</v>
      </c>
    </row>
    <row r="294" spans="1:10" ht="15.75" customHeight="1" x14ac:dyDescent="0.25">
      <c r="A294" s="1" t="s">
        <v>469</v>
      </c>
      <c r="B294" s="1">
        <v>116377</v>
      </c>
      <c r="C294" s="1">
        <v>100658</v>
      </c>
      <c r="D294" s="1">
        <v>2.4305555555555599E-3</v>
      </c>
      <c r="E294" s="1">
        <v>18688</v>
      </c>
      <c r="F294" s="1">
        <v>6.4999999999999997E-3</v>
      </c>
      <c r="G294" s="1">
        <v>0.12429999999999999</v>
      </c>
      <c r="H294" s="1" t="s">
        <v>2309</v>
      </c>
      <c r="I294" s="1">
        <v>2.4305555555555599E-3</v>
      </c>
      <c r="J294">
        <v>3.5</v>
      </c>
    </row>
    <row r="295" spans="1:10" ht="15.75" customHeight="1" x14ac:dyDescent="0.25">
      <c r="A295" s="1" t="s">
        <v>673</v>
      </c>
      <c r="B295" s="1">
        <v>79471</v>
      </c>
      <c r="C295" s="1">
        <v>74072</v>
      </c>
      <c r="D295" s="1">
        <v>1.9212962962963001E-3</v>
      </c>
      <c r="E295" s="1">
        <v>7105</v>
      </c>
      <c r="F295" s="1">
        <v>4.4000000000000003E-3</v>
      </c>
      <c r="G295" s="1">
        <v>7.6700000000000004E-2</v>
      </c>
      <c r="H295" s="1" t="s">
        <v>2315</v>
      </c>
      <c r="I295" s="1">
        <v>1.9212962962963001E-3</v>
      </c>
      <c r="J295">
        <v>2.7666666666666599</v>
      </c>
    </row>
    <row r="296" spans="1:10" ht="15.75" customHeight="1" x14ac:dyDescent="0.25">
      <c r="A296" s="1" t="s">
        <v>424</v>
      </c>
      <c r="B296" s="1">
        <v>85406</v>
      </c>
      <c r="C296" s="1">
        <v>78330</v>
      </c>
      <c r="D296" s="1">
        <v>2.5810185185185198E-3</v>
      </c>
      <c r="E296" s="1">
        <v>8039</v>
      </c>
      <c r="F296" s="1">
        <v>4.3E-3</v>
      </c>
      <c r="G296" s="1">
        <v>0.11269999999999999</v>
      </c>
      <c r="H296" s="1" t="s">
        <v>2319</v>
      </c>
      <c r="I296" s="1">
        <v>2.5810185185185198E-3</v>
      </c>
      <c r="J296">
        <v>3.7166666666666601</v>
      </c>
    </row>
    <row r="297" spans="1:10" ht="15.75" customHeight="1" x14ac:dyDescent="0.25">
      <c r="A297" s="1" t="s">
        <v>297</v>
      </c>
      <c r="B297" s="1">
        <v>118933</v>
      </c>
      <c r="C297" s="1">
        <v>91443</v>
      </c>
      <c r="D297" s="1">
        <v>3.2754629629629601E-3</v>
      </c>
      <c r="E297" s="1">
        <v>10781</v>
      </c>
      <c r="F297" s="1">
        <v>5.5999999999999999E-3</v>
      </c>
      <c r="G297" s="1">
        <v>0.12620000000000001</v>
      </c>
      <c r="H297" s="1" t="s">
        <v>2317</v>
      </c>
      <c r="I297" s="1">
        <v>3.2754629629629601E-3</v>
      </c>
      <c r="J297">
        <v>4.7166666666666597</v>
      </c>
    </row>
    <row r="298" spans="1:10" ht="15.75" customHeight="1" x14ac:dyDescent="0.25">
      <c r="A298" s="1" t="s">
        <v>1117</v>
      </c>
      <c r="B298" s="1">
        <v>107059</v>
      </c>
      <c r="C298" s="1">
        <v>99643</v>
      </c>
      <c r="D298" s="1">
        <v>1.2268518518518501E-3</v>
      </c>
      <c r="E298" s="1">
        <v>6442</v>
      </c>
      <c r="F298" s="1">
        <v>5.4000000000000003E-3</v>
      </c>
      <c r="G298" s="1">
        <v>5.7500000000000002E-2</v>
      </c>
      <c r="H298" s="1" t="s">
        <v>2315</v>
      </c>
      <c r="I298" s="1">
        <v>1.2268518518518501E-3</v>
      </c>
      <c r="J298">
        <v>1.7666666666666699</v>
      </c>
    </row>
    <row r="299" spans="1:10" ht="15.75" customHeight="1" x14ac:dyDescent="0.25">
      <c r="A299" s="1" t="s">
        <v>272</v>
      </c>
      <c r="B299" s="1">
        <v>359</v>
      </c>
      <c r="C299" s="1">
        <v>218</v>
      </c>
      <c r="D299" s="1">
        <v>3.4143518518518498E-3</v>
      </c>
      <c r="E299" s="1">
        <v>30</v>
      </c>
      <c r="F299" s="1">
        <v>5.8799999999999998E-2</v>
      </c>
      <c r="G299" s="1">
        <v>8.0799999999999997E-2</v>
      </c>
      <c r="H299" s="1" t="s">
        <v>2331</v>
      </c>
      <c r="I299" s="1">
        <v>3.4143518518518498E-3</v>
      </c>
      <c r="J299">
        <v>4.9166666666666599</v>
      </c>
    </row>
    <row r="300" spans="1:10" ht="15.75" customHeight="1" x14ac:dyDescent="0.25">
      <c r="A300" s="1" t="s">
        <v>190</v>
      </c>
      <c r="B300" s="1">
        <v>74615</v>
      </c>
      <c r="C300" s="1">
        <v>55812</v>
      </c>
      <c r="D300" s="1">
        <v>4.2361111111111098E-3</v>
      </c>
      <c r="E300" s="1">
        <v>11044</v>
      </c>
      <c r="F300" s="1">
        <v>4.4000000000000003E-3</v>
      </c>
      <c r="G300" s="1">
        <v>0.16470000000000001</v>
      </c>
      <c r="H300" s="1" t="s">
        <v>2314</v>
      </c>
      <c r="I300" s="1">
        <v>4.2361111111111098E-3</v>
      </c>
      <c r="J300">
        <v>6.1</v>
      </c>
    </row>
    <row r="301" spans="1:10" ht="15.75" customHeight="1" x14ac:dyDescent="0.25">
      <c r="A301" s="1" t="s">
        <v>863</v>
      </c>
      <c r="B301" s="1">
        <v>18931</v>
      </c>
      <c r="C301" s="1">
        <v>15098</v>
      </c>
      <c r="D301" s="1">
        <v>1.6087962962963E-3</v>
      </c>
      <c r="E301" s="1">
        <v>5646</v>
      </c>
      <c r="F301" s="1">
        <v>5.4999999999999997E-3</v>
      </c>
      <c r="G301" s="1">
        <v>0.30740000000000001</v>
      </c>
      <c r="H301" s="1" t="s">
        <v>2321</v>
      </c>
      <c r="I301" s="1">
        <v>1.6087962962963E-3</v>
      </c>
      <c r="J301">
        <v>2.3166666666666602</v>
      </c>
    </row>
    <row r="302" spans="1:10" ht="15.75" customHeight="1" x14ac:dyDescent="0.25">
      <c r="A302" s="1" t="s">
        <v>101</v>
      </c>
      <c r="B302" s="1">
        <v>66978</v>
      </c>
      <c r="C302" s="1">
        <v>51834</v>
      </c>
      <c r="D302" s="1">
        <v>5.5092592592592598E-3</v>
      </c>
      <c r="E302" s="1">
        <v>16179</v>
      </c>
      <c r="F302" s="1">
        <v>4.1000000000000003E-3</v>
      </c>
      <c r="G302" s="1">
        <v>0.26590000000000003</v>
      </c>
      <c r="H302" s="1" t="s">
        <v>2311</v>
      </c>
      <c r="I302" s="1">
        <v>5.5092592592592598E-3</v>
      </c>
      <c r="J302">
        <v>7.93333333333333</v>
      </c>
    </row>
    <row r="303" spans="1:10" ht="15.75" customHeight="1" x14ac:dyDescent="0.25">
      <c r="A303" s="1" t="s">
        <v>752</v>
      </c>
      <c r="B303" s="1">
        <v>61504</v>
      </c>
      <c r="C303" s="1">
        <v>52163</v>
      </c>
      <c r="D303" s="1">
        <v>1.79398148148148E-3</v>
      </c>
      <c r="E303" s="1">
        <v>15993</v>
      </c>
      <c r="F303" s="1">
        <v>4.5999999999999999E-3</v>
      </c>
      <c r="G303" s="1">
        <v>0.1741</v>
      </c>
      <c r="H303" s="1" t="s">
        <v>2341</v>
      </c>
      <c r="I303" s="1">
        <v>1.79398148148148E-3</v>
      </c>
      <c r="J303">
        <v>2.5833333333333299</v>
      </c>
    </row>
    <row r="304" spans="1:10" ht="15.75" customHeight="1" x14ac:dyDescent="0.25">
      <c r="A304" s="1" t="s">
        <v>102</v>
      </c>
      <c r="B304" s="1">
        <v>48685</v>
      </c>
      <c r="C304" s="1">
        <v>40140</v>
      </c>
      <c r="D304" s="1">
        <v>5.5092592592592598E-3</v>
      </c>
      <c r="E304" s="1">
        <v>9999</v>
      </c>
      <c r="F304" s="1">
        <v>6.0000000000000001E-3</v>
      </c>
      <c r="G304" s="1">
        <v>0.24660000000000001</v>
      </c>
      <c r="H304" s="1" t="s">
        <v>2312</v>
      </c>
      <c r="I304" s="1">
        <v>5.5092592592592598E-3</v>
      </c>
      <c r="J304">
        <v>7.93333333333333</v>
      </c>
    </row>
    <row r="305" spans="1:10" ht="15.75" customHeight="1" x14ac:dyDescent="0.25">
      <c r="A305" s="1" t="s">
        <v>520</v>
      </c>
      <c r="B305" s="1">
        <v>169252</v>
      </c>
      <c r="C305" s="1">
        <v>142123</v>
      </c>
      <c r="D305" s="1">
        <v>2.2800925925925901E-3</v>
      </c>
      <c r="E305" s="1">
        <v>16227</v>
      </c>
      <c r="F305" s="1">
        <v>6.1999999999999998E-3</v>
      </c>
      <c r="G305" s="1">
        <v>0.1149</v>
      </c>
      <c r="H305" s="1" t="s">
        <v>2322</v>
      </c>
      <c r="I305" s="1">
        <v>2.2800925925925901E-3</v>
      </c>
      <c r="J305">
        <v>3.2833333333333301</v>
      </c>
    </row>
    <row r="306" spans="1:10" ht="15.75" customHeight="1" x14ac:dyDescent="0.25">
      <c r="A306" s="1" t="s">
        <v>1156</v>
      </c>
      <c r="B306" s="1">
        <v>221495</v>
      </c>
      <c r="C306" s="1">
        <v>204747</v>
      </c>
      <c r="D306" s="1">
        <v>1.1458333333333301E-3</v>
      </c>
      <c r="E306" s="1">
        <v>13883</v>
      </c>
      <c r="F306" s="1">
        <v>1.2E-2</v>
      </c>
      <c r="G306" s="1">
        <v>7.0499999999999993E-2</v>
      </c>
      <c r="H306" s="1" t="s">
        <v>2319</v>
      </c>
      <c r="I306" s="1">
        <v>1.1458333333333301E-3</v>
      </c>
      <c r="J306">
        <v>1.65</v>
      </c>
    </row>
    <row r="307" spans="1:10" ht="15.75" customHeight="1" x14ac:dyDescent="0.25">
      <c r="A307" s="1" t="s">
        <v>649</v>
      </c>
      <c r="B307" s="1">
        <v>57308</v>
      </c>
      <c r="C307" s="1">
        <v>51187</v>
      </c>
      <c r="D307" s="1">
        <v>1.9791666666666699E-3</v>
      </c>
      <c r="E307" s="1">
        <v>4327</v>
      </c>
      <c r="F307" s="1">
        <v>2.3999999999999998E-3</v>
      </c>
      <c r="G307" s="1">
        <v>7.0699999999999999E-2</v>
      </c>
      <c r="H307" s="1" t="s">
        <v>2309</v>
      </c>
      <c r="I307" s="1">
        <v>1.9791666666666699E-3</v>
      </c>
      <c r="J307">
        <v>2.85</v>
      </c>
    </row>
    <row r="308" spans="1:10" ht="15.75" customHeight="1" x14ac:dyDescent="0.25">
      <c r="A308" s="1" t="s">
        <v>969</v>
      </c>
      <c r="B308" s="1">
        <v>49069</v>
      </c>
      <c r="C308" s="1">
        <v>44298</v>
      </c>
      <c r="D308" s="1">
        <v>1.4351851851851899E-3</v>
      </c>
      <c r="E308" s="1">
        <v>6294</v>
      </c>
      <c r="F308" s="1">
        <v>4.7000000000000002E-3</v>
      </c>
      <c r="G308" s="1">
        <v>9.4899999999999998E-2</v>
      </c>
      <c r="H308" s="1" t="s">
        <v>2314</v>
      </c>
      <c r="I308" s="1">
        <v>1.4351851851851899E-3</v>
      </c>
      <c r="J308">
        <v>2.0666666666666602</v>
      </c>
    </row>
    <row r="309" spans="1:10" ht="15.75" customHeight="1" x14ac:dyDescent="0.25">
      <c r="A309" s="1" t="s">
        <v>390</v>
      </c>
      <c r="B309" s="1">
        <v>73541</v>
      </c>
      <c r="C309" s="1">
        <v>66879</v>
      </c>
      <c r="D309" s="1">
        <v>2.70833333333333E-3</v>
      </c>
      <c r="E309" s="1">
        <v>7495</v>
      </c>
      <c r="F309" s="1">
        <v>9.4000000000000004E-3</v>
      </c>
      <c r="G309" s="1">
        <v>0.12759999999999999</v>
      </c>
      <c r="H309" s="1" t="s">
        <v>2310</v>
      </c>
      <c r="I309" s="1">
        <v>2.70833333333333E-3</v>
      </c>
      <c r="J309">
        <v>3.9</v>
      </c>
    </row>
    <row r="310" spans="1:10" ht="15.75" customHeight="1" x14ac:dyDescent="0.25">
      <c r="A310" s="1" t="s">
        <v>566</v>
      </c>
      <c r="B310" s="1">
        <v>84245</v>
      </c>
      <c r="C310" s="1">
        <v>74889</v>
      </c>
      <c r="D310" s="1">
        <v>2.16435185185185E-3</v>
      </c>
      <c r="E310" s="1">
        <v>6664</v>
      </c>
      <c r="F310" s="1">
        <v>7.1000000000000004E-3</v>
      </c>
      <c r="G310" s="1">
        <v>9.5399999999999999E-2</v>
      </c>
      <c r="H310" s="1" t="s">
        <v>2312</v>
      </c>
      <c r="I310" s="1">
        <v>2.16435185185185E-3</v>
      </c>
      <c r="J310">
        <v>3.11666666666666</v>
      </c>
    </row>
    <row r="311" spans="1:10" ht="15.75" customHeight="1" x14ac:dyDescent="0.25">
      <c r="A311" s="1" t="s">
        <v>757</v>
      </c>
      <c r="B311" s="1">
        <v>52018</v>
      </c>
      <c r="C311" s="1">
        <v>45077</v>
      </c>
      <c r="D311" s="1">
        <v>1.79398148148148E-3</v>
      </c>
      <c r="E311" s="1">
        <v>5559</v>
      </c>
      <c r="F311" s="1">
        <v>3.0000000000000001E-3</v>
      </c>
      <c r="G311" s="1">
        <v>8.77E-2</v>
      </c>
      <c r="H311" s="1" t="s">
        <v>2312</v>
      </c>
      <c r="I311" s="1">
        <v>1.79398148148148E-3</v>
      </c>
      <c r="J311">
        <v>2.5833333333333299</v>
      </c>
    </row>
    <row r="312" spans="1:10" ht="15.75" customHeight="1" x14ac:dyDescent="0.25">
      <c r="A312" s="1" t="s">
        <v>716</v>
      </c>
      <c r="B312" s="1">
        <v>10057</v>
      </c>
      <c r="C312" s="1">
        <v>8576</v>
      </c>
      <c r="D312" s="1">
        <v>1.85185185185185E-3</v>
      </c>
      <c r="E312" s="1">
        <v>3575</v>
      </c>
      <c r="F312" s="1">
        <v>4.4999999999999997E-3</v>
      </c>
      <c r="G312" s="1">
        <v>0.37780000000000002</v>
      </c>
      <c r="H312" s="1" t="s">
        <v>2329</v>
      </c>
      <c r="I312" s="1">
        <v>1.85185185185185E-3</v>
      </c>
      <c r="J312">
        <v>2.6666666666666599</v>
      </c>
    </row>
    <row r="313" spans="1:10" ht="15.75" customHeight="1" x14ac:dyDescent="0.25">
      <c r="A313" s="1" t="s">
        <v>306</v>
      </c>
      <c r="B313" s="1">
        <v>256300</v>
      </c>
      <c r="C313" s="1">
        <v>216486</v>
      </c>
      <c r="D313" s="1">
        <v>3.2060185185185199E-3</v>
      </c>
      <c r="E313" s="1">
        <v>39620</v>
      </c>
      <c r="F313" s="1">
        <v>0.01</v>
      </c>
      <c r="G313" s="1">
        <v>0.18099999999999999</v>
      </c>
      <c r="H313" s="1" t="s">
        <v>2317</v>
      </c>
      <c r="I313" s="1">
        <v>3.2060185185185199E-3</v>
      </c>
      <c r="J313">
        <v>4.61666666666666</v>
      </c>
    </row>
    <row r="314" spans="1:10" ht="15.75" customHeight="1" x14ac:dyDescent="0.25">
      <c r="A314" s="1" t="s">
        <v>1089</v>
      </c>
      <c r="B314" s="1">
        <v>97710</v>
      </c>
      <c r="C314" s="1">
        <v>93898</v>
      </c>
      <c r="D314" s="1">
        <v>1.2615740740740699E-3</v>
      </c>
      <c r="E314" s="1">
        <v>4086</v>
      </c>
      <c r="F314" s="1">
        <v>5.4999999999999997E-3</v>
      </c>
      <c r="G314" s="1">
        <v>3.9600000000000003E-2</v>
      </c>
      <c r="H314" s="1" t="s">
        <v>2318</v>
      </c>
      <c r="I314" s="1">
        <v>1.2615740740740699E-3</v>
      </c>
      <c r="J314">
        <v>1.81666666666667</v>
      </c>
    </row>
    <row r="315" spans="1:10" ht="15.75" customHeight="1" x14ac:dyDescent="0.25">
      <c r="A315" s="1" t="s">
        <v>513</v>
      </c>
      <c r="B315" s="1">
        <v>133065</v>
      </c>
      <c r="C315" s="1">
        <v>117638</v>
      </c>
      <c r="D315" s="1">
        <v>2.3032407407407398E-3</v>
      </c>
      <c r="E315" s="1">
        <v>12519</v>
      </c>
      <c r="F315" s="1">
        <v>4.7000000000000002E-3</v>
      </c>
      <c r="G315" s="1">
        <v>9.9699999999999997E-2</v>
      </c>
      <c r="H315" s="1" t="s">
        <v>2316</v>
      </c>
      <c r="I315" s="1">
        <v>2.3032407407407398E-3</v>
      </c>
      <c r="J315">
        <v>3.3166666666666602</v>
      </c>
    </row>
    <row r="316" spans="1:10" ht="15.75" customHeight="1" x14ac:dyDescent="0.25">
      <c r="A316" s="1" t="s">
        <v>722</v>
      </c>
      <c r="B316" s="1">
        <v>90543</v>
      </c>
      <c r="C316" s="1">
        <v>84663</v>
      </c>
      <c r="D316" s="1">
        <v>1.8402777777777801E-3</v>
      </c>
      <c r="E316" s="1">
        <v>13577</v>
      </c>
      <c r="F316" s="1">
        <v>6.6E-3</v>
      </c>
      <c r="G316" s="1">
        <v>0.1578</v>
      </c>
      <c r="H316" s="1" t="s">
        <v>2319</v>
      </c>
      <c r="I316" s="1">
        <v>1.8402777777777801E-3</v>
      </c>
      <c r="J316">
        <v>2.65</v>
      </c>
    </row>
    <row r="317" spans="1:10" ht="15.75" customHeight="1" x14ac:dyDescent="0.25">
      <c r="A317" s="1" t="s">
        <v>819</v>
      </c>
      <c r="B317" s="1">
        <v>57444</v>
      </c>
      <c r="C317" s="1">
        <v>52577</v>
      </c>
      <c r="D317" s="1">
        <v>1.68981481481481E-3</v>
      </c>
      <c r="E317" s="1">
        <v>5353</v>
      </c>
      <c r="F317" s="1">
        <v>4.5999999999999999E-3</v>
      </c>
      <c r="G317" s="1">
        <v>9.5899999999999999E-2</v>
      </c>
      <c r="H317" s="1" t="s">
        <v>2309</v>
      </c>
      <c r="I317" s="1">
        <v>1.68981481481481E-3</v>
      </c>
      <c r="J317">
        <v>2.43333333333333</v>
      </c>
    </row>
    <row r="318" spans="1:10" ht="15.75" customHeight="1" x14ac:dyDescent="0.25">
      <c r="A318" s="1" t="s">
        <v>972</v>
      </c>
      <c r="B318" s="1">
        <v>51359</v>
      </c>
      <c r="C318" s="1">
        <v>48115</v>
      </c>
      <c r="D318" s="1">
        <v>1.4351851851851899E-3</v>
      </c>
      <c r="E318" s="1">
        <v>3225</v>
      </c>
      <c r="F318" s="1">
        <v>5.1000000000000004E-3</v>
      </c>
      <c r="G318" s="1">
        <v>5.96E-2</v>
      </c>
      <c r="H318" s="1" t="s">
        <v>2317</v>
      </c>
      <c r="I318" s="1">
        <v>1.4351851851851899E-3</v>
      </c>
      <c r="J318">
        <v>2.0666666666666602</v>
      </c>
    </row>
    <row r="319" spans="1:10" ht="15.75" customHeight="1" x14ac:dyDescent="0.25">
      <c r="A319" s="1" t="s">
        <v>1051</v>
      </c>
      <c r="B319" s="1">
        <v>53506</v>
      </c>
      <c r="C319" s="1">
        <v>50009</v>
      </c>
      <c r="D319" s="1">
        <v>1.3194444444444399E-3</v>
      </c>
      <c r="E319" s="1">
        <v>3730</v>
      </c>
      <c r="F319" s="1">
        <v>5.5999999999999999E-3</v>
      </c>
      <c r="G319" s="1">
        <v>7.2800000000000004E-2</v>
      </c>
      <c r="H319" s="1" t="s">
        <v>2308</v>
      </c>
      <c r="I319" s="1">
        <v>1.3194444444444399E-3</v>
      </c>
      <c r="J319">
        <v>1.9</v>
      </c>
    </row>
    <row r="320" spans="1:10" ht="15.75" customHeight="1" x14ac:dyDescent="0.25">
      <c r="A320" s="1" t="s">
        <v>1030</v>
      </c>
      <c r="B320" s="1">
        <v>52895</v>
      </c>
      <c r="C320" s="1">
        <v>48639</v>
      </c>
      <c r="D320" s="1">
        <v>1.3425925925925901E-3</v>
      </c>
      <c r="E320" s="1">
        <v>3219</v>
      </c>
      <c r="F320" s="1">
        <v>8.8999999999999999E-3</v>
      </c>
      <c r="G320" s="1">
        <v>6.1699999999999998E-2</v>
      </c>
      <c r="H320" s="1" t="s">
        <v>2317</v>
      </c>
      <c r="I320" s="1">
        <v>1.3425925925925901E-3</v>
      </c>
      <c r="J320">
        <v>1.93333333333333</v>
      </c>
    </row>
    <row r="321" spans="1:10" ht="15.75" customHeight="1" x14ac:dyDescent="0.25">
      <c r="A321" s="1" t="s">
        <v>1159</v>
      </c>
      <c r="B321" s="1">
        <v>109117</v>
      </c>
      <c r="C321" s="1">
        <v>103254</v>
      </c>
      <c r="D321" s="1">
        <v>1.1458333333333301E-3</v>
      </c>
      <c r="E321" s="1">
        <v>6460</v>
      </c>
      <c r="F321" s="1">
        <v>5.0000000000000001E-3</v>
      </c>
      <c r="G321" s="1">
        <v>6.0299999999999999E-2</v>
      </c>
      <c r="H321" s="1" t="s">
        <v>2315</v>
      </c>
      <c r="I321" s="1">
        <v>1.1458333333333301E-3</v>
      </c>
      <c r="J321">
        <v>1.65</v>
      </c>
    </row>
    <row r="322" spans="1:10" ht="15.75" customHeight="1" x14ac:dyDescent="0.25">
      <c r="A322" s="1" t="s">
        <v>911</v>
      </c>
      <c r="B322" s="1">
        <v>110799</v>
      </c>
      <c r="C322" s="1">
        <v>104867</v>
      </c>
      <c r="D322" s="1">
        <v>1.52777777777778E-3</v>
      </c>
      <c r="E322" s="1">
        <v>7651</v>
      </c>
      <c r="F322" s="1">
        <v>2.8E-3</v>
      </c>
      <c r="G322" s="1">
        <v>7.0099999999999996E-2</v>
      </c>
      <c r="H322" s="1" t="s">
        <v>2315</v>
      </c>
      <c r="I322" s="1">
        <v>1.52777777777778E-3</v>
      </c>
      <c r="J322">
        <v>2.2000000000000002</v>
      </c>
    </row>
    <row r="323" spans="1:10" ht="15.75" customHeight="1" x14ac:dyDescent="0.25">
      <c r="A323" s="1" t="s">
        <v>1179</v>
      </c>
      <c r="B323" s="1">
        <v>85865</v>
      </c>
      <c r="C323" s="1">
        <v>79355</v>
      </c>
      <c r="D323" s="1">
        <v>1.11111111111111E-3</v>
      </c>
      <c r="E323" s="1">
        <v>3037</v>
      </c>
      <c r="F323" s="1">
        <v>4.4000000000000003E-3</v>
      </c>
      <c r="G323" s="1">
        <v>4.07E-2</v>
      </c>
      <c r="H323" s="1" t="s">
        <v>2321</v>
      </c>
      <c r="I323" s="1">
        <v>1.11111111111111E-3</v>
      </c>
      <c r="J323">
        <v>1.6</v>
      </c>
    </row>
    <row r="324" spans="1:10" ht="15.75" customHeight="1" x14ac:dyDescent="0.25">
      <c r="A324" s="1" t="s">
        <v>337</v>
      </c>
      <c r="B324" s="1">
        <v>49753</v>
      </c>
      <c r="C324" s="1">
        <v>44950</v>
      </c>
      <c r="D324" s="1">
        <v>3.0092592592592601E-3</v>
      </c>
      <c r="E324" s="1">
        <v>6082</v>
      </c>
      <c r="F324" s="1">
        <v>3.3999999999999998E-3</v>
      </c>
      <c r="G324" s="1">
        <v>0.1366</v>
      </c>
      <c r="H324" s="1" t="s">
        <v>2310</v>
      </c>
      <c r="I324" s="1">
        <v>3.0092592592592601E-3</v>
      </c>
      <c r="J324">
        <v>4.3333333333333304</v>
      </c>
    </row>
    <row r="325" spans="1:10" ht="15.75" customHeight="1" x14ac:dyDescent="0.25">
      <c r="A325" s="1" t="s">
        <v>387</v>
      </c>
      <c r="B325" s="1">
        <v>254558</v>
      </c>
      <c r="C325" s="1">
        <v>217698</v>
      </c>
      <c r="D325" s="1">
        <v>2.7314814814814801E-3</v>
      </c>
      <c r="E325" s="1">
        <v>28491</v>
      </c>
      <c r="F325" s="1">
        <v>9.4000000000000004E-3</v>
      </c>
      <c r="G325" s="1">
        <v>0.1452</v>
      </c>
      <c r="H325" s="1" t="s">
        <v>2322</v>
      </c>
      <c r="I325" s="1">
        <v>2.7314814814814801E-3</v>
      </c>
      <c r="J325">
        <v>3.93333333333333</v>
      </c>
    </row>
    <row r="326" spans="1:10" ht="15.75" customHeight="1" x14ac:dyDescent="0.25">
      <c r="A326" s="1" t="s">
        <v>874</v>
      </c>
      <c r="B326" s="1">
        <v>107706</v>
      </c>
      <c r="C326" s="1">
        <v>100381</v>
      </c>
      <c r="D326" s="1">
        <v>1.58564814814815E-3</v>
      </c>
      <c r="E326" s="1">
        <v>7213</v>
      </c>
      <c r="F326" s="1">
        <v>6.0000000000000001E-3</v>
      </c>
      <c r="G326" s="1">
        <v>7.2900000000000006E-2</v>
      </c>
      <c r="H326" s="1" t="s">
        <v>2315</v>
      </c>
      <c r="I326" s="1">
        <v>1.58564814814815E-3</v>
      </c>
      <c r="J326">
        <v>2.2833333333333301</v>
      </c>
    </row>
    <row r="327" spans="1:10" ht="15.75" customHeight="1" x14ac:dyDescent="0.25">
      <c r="A327" s="1" t="s">
        <v>1611</v>
      </c>
      <c r="B327" s="1">
        <v>7500</v>
      </c>
      <c r="C327" s="1">
        <v>7390</v>
      </c>
      <c r="D327" s="1">
        <v>3.8194444444444398E-4</v>
      </c>
      <c r="E327" s="1">
        <v>55</v>
      </c>
      <c r="F327" s="1">
        <v>6.9000000000000006E-2</v>
      </c>
      <c r="G327" s="1">
        <v>8.0999999999999996E-3</v>
      </c>
      <c r="H327" s="1" t="s">
        <v>2329</v>
      </c>
      <c r="I327" s="1">
        <v>3.8194444444444398E-4</v>
      </c>
      <c r="J327">
        <v>0.55000000000000004</v>
      </c>
    </row>
    <row r="328" spans="1:10" ht="15.75" customHeight="1" x14ac:dyDescent="0.25">
      <c r="A328" s="1" t="s">
        <v>1608</v>
      </c>
      <c r="B328" s="1">
        <v>7560</v>
      </c>
      <c r="C328" s="1">
        <v>7419</v>
      </c>
      <c r="D328" s="1">
        <v>3.9351851851851901E-4</v>
      </c>
      <c r="E328" s="1">
        <v>134</v>
      </c>
      <c r="F328" s="1">
        <v>1.04E-2</v>
      </c>
      <c r="G328" s="1">
        <v>1.35E-2</v>
      </c>
      <c r="H328" s="1" t="s">
        <v>2329</v>
      </c>
      <c r="I328" s="1">
        <v>3.9351851851851901E-4</v>
      </c>
      <c r="J328">
        <v>0.56666666666666599</v>
      </c>
    </row>
    <row r="329" spans="1:10" ht="15.75" customHeight="1" x14ac:dyDescent="0.25">
      <c r="A329" s="1" t="s">
        <v>1571</v>
      </c>
      <c r="B329" s="1">
        <v>7534</v>
      </c>
      <c r="C329" s="1">
        <v>7411</v>
      </c>
      <c r="D329" s="1">
        <v>4.5138888888888898E-4</v>
      </c>
      <c r="E329" s="1">
        <v>78</v>
      </c>
      <c r="F329" s="1">
        <v>0</v>
      </c>
      <c r="G329" s="1">
        <v>1.11E-2</v>
      </c>
      <c r="H329" s="1" t="s">
        <v>2329</v>
      </c>
      <c r="I329" s="1">
        <v>4.5138888888888898E-4</v>
      </c>
      <c r="J329">
        <v>0.65</v>
      </c>
    </row>
    <row r="330" spans="1:10" ht="15.75" customHeight="1" x14ac:dyDescent="0.25">
      <c r="A330" s="1" t="s">
        <v>1506</v>
      </c>
      <c r="B330" s="1">
        <v>7689</v>
      </c>
      <c r="C330" s="1">
        <v>7530</v>
      </c>
      <c r="D330" s="1">
        <v>5.90277777777778E-4</v>
      </c>
      <c r="E330" s="1">
        <v>231</v>
      </c>
      <c r="F330" s="1">
        <v>4.2099999999999999E-2</v>
      </c>
      <c r="G330" s="1">
        <v>2.6499999999999999E-2</v>
      </c>
      <c r="H330" s="1" t="s">
        <v>2321</v>
      </c>
      <c r="I330" s="1">
        <v>5.90277777777778E-4</v>
      </c>
      <c r="J330">
        <v>0.84999999999999898</v>
      </c>
    </row>
    <row r="331" spans="1:10" ht="15.75" customHeight="1" x14ac:dyDescent="0.25">
      <c r="A331" s="1" t="s">
        <v>1269</v>
      </c>
      <c r="B331" s="1">
        <v>7836</v>
      </c>
      <c r="C331" s="1">
        <v>7602</v>
      </c>
      <c r="D331" s="1">
        <v>9.8379629629629598E-4</v>
      </c>
      <c r="E331" s="1">
        <v>196</v>
      </c>
      <c r="F331" s="1">
        <v>1.3599999999999999E-2</v>
      </c>
      <c r="G331" s="1">
        <v>3.0099999999999998E-2</v>
      </c>
      <c r="H331" s="1" t="s">
        <v>2321</v>
      </c>
      <c r="I331" s="1">
        <v>9.8379629629629598E-4</v>
      </c>
      <c r="J331">
        <v>1.4166666666666701</v>
      </c>
    </row>
    <row r="332" spans="1:10" ht="15.75" customHeight="1" x14ac:dyDescent="0.25">
      <c r="A332" s="1" t="s">
        <v>1494</v>
      </c>
      <c r="B332" s="1">
        <v>7873</v>
      </c>
      <c r="C332" s="1">
        <v>7624</v>
      </c>
      <c r="D332" s="1">
        <v>6.2500000000000001E-4</v>
      </c>
      <c r="E332" s="1">
        <v>403</v>
      </c>
      <c r="F332" s="1">
        <v>1.32E-2</v>
      </c>
      <c r="G332" s="1">
        <v>2.3900000000000001E-2</v>
      </c>
      <c r="H332" s="1" t="s">
        <v>2318</v>
      </c>
      <c r="I332" s="1">
        <v>6.2500000000000001E-4</v>
      </c>
      <c r="J332">
        <v>0.89999999999999902</v>
      </c>
    </row>
    <row r="333" spans="1:10" ht="15.75" customHeight="1" x14ac:dyDescent="0.25">
      <c r="A333" s="1" t="s">
        <v>754</v>
      </c>
      <c r="B333" s="1">
        <v>101845</v>
      </c>
      <c r="C333" s="1">
        <v>96231</v>
      </c>
      <c r="D333" s="1">
        <v>1.79398148148148E-3</v>
      </c>
      <c r="E333" s="1">
        <v>6080</v>
      </c>
      <c r="F333" s="1">
        <v>8.5000000000000006E-3</v>
      </c>
      <c r="G333" s="1">
        <v>5.1700000000000003E-2</v>
      </c>
      <c r="H333" s="1" t="s">
        <v>2318</v>
      </c>
      <c r="I333" s="1">
        <v>1.79398148148148E-3</v>
      </c>
      <c r="J333">
        <v>2.5833333333333299</v>
      </c>
    </row>
    <row r="334" spans="1:10" ht="15.75" customHeight="1" x14ac:dyDescent="0.25">
      <c r="A334" s="1" t="s">
        <v>774</v>
      </c>
      <c r="B334" s="1">
        <v>141260</v>
      </c>
      <c r="C334" s="1">
        <v>126572</v>
      </c>
      <c r="D334" s="1">
        <v>1.7592592592592601E-3</v>
      </c>
      <c r="E334" s="1">
        <v>13044</v>
      </c>
      <c r="F334" s="1">
        <v>6.4999999999999997E-3</v>
      </c>
      <c r="G334" s="1">
        <v>9.69E-2</v>
      </c>
      <c r="H334" s="1" t="s">
        <v>2316</v>
      </c>
      <c r="I334" s="1">
        <v>1.7592592592592601E-3</v>
      </c>
      <c r="J334">
        <v>2.5333333333333301</v>
      </c>
    </row>
    <row r="335" spans="1:10" ht="15.75" customHeight="1" x14ac:dyDescent="0.25">
      <c r="A335" s="1" t="s">
        <v>1076</v>
      </c>
      <c r="B335" s="1">
        <v>83509</v>
      </c>
      <c r="C335" s="1">
        <v>76362</v>
      </c>
      <c r="D335" s="1">
        <v>1.2847222222222201E-3</v>
      </c>
      <c r="E335" s="1">
        <v>5049</v>
      </c>
      <c r="F335" s="1">
        <v>5.0000000000000001E-3</v>
      </c>
      <c r="G335" s="1">
        <v>5.7299999999999997E-2</v>
      </c>
      <c r="H335" s="1" t="s">
        <v>2318</v>
      </c>
      <c r="I335" s="1">
        <v>1.2847222222222201E-3</v>
      </c>
      <c r="J335">
        <v>1.85</v>
      </c>
    </row>
    <row r="336" spans="1:10" ht="15.75" customHeight="1" x14ac:dyDescent="0.25">
      <c r="A336" s="1" t="s">
        <v>508</v>
      </c>
      <c r="B336" s="1">
        <v>214906</v>
      </c>
      <c r="C336" s="1">
        <v>178089</v>
      </c>
      <c r="D336" s="1">
        <v>2.3148148148148099E-3</v>
      </c>
      <c r="E336" s="1">
        <v>36702</v>
      </c>
      <c r="F336" s="1">
        <v>6.1000000000000004E-3</v>
      </c>
      <c r="G336" s="1">
        <v>0.18490000000000001</v>
      </c>
      <c r="H336" s="1" t="s">
        <v>2313</v>
      </c>
      <c r="I336" s="1">
        <v>2.3148148148148099E-3</v>
      </c>
      <c r="J336">
        <v>3.3333333333333299</v>
      </c>
    </row>
    <row r="337" spans="1:10" ht="15.75" customHeight="1" x14ac:dyDescent="0.25">
      <c r="A337" s="1" t="s">
        <v>1688</v>
      </c>
      <c r="B337" s="1">
        <v>7366</v>
      </c>
      <c r="C337" s="1">
        <v>7280</v>
      </c>
      <c r="D337" s="1">
        <v>2.7777777777777799E-4</v>
      </c>
      <c r="E337" s="1">
        <v>45</v>
      </c>
      <c r="F337" s="1">
        <v>0</v>
      </c>
      <c r="G337" s="1">
        <v>6.4000000000000003E-3</v>
      </c>
      <c r="H337" s="1" t="s">
        <v>2342</v>
      </c>
      <c r="I337" s="1">
        <v>2.7777777777777799E-4</v>
      </c>
      <c r="J337">
        <v>0.4</v>
      </c>
    </row>
    <row r="338" spans="1:10" ht="15.75" customHeight="1" x14ac:dyDescent="0.25">
      <c r="A338" s="1" t="s">
        <v>1612</v>
      </c>
      <c r="B338" s="1">
        <v>7769</v>
      </c>
      <c r="C338" s="1">
        <v>7322</v>
      </c>
      <c r="D338" s="1">
        <v>3.8194444444444398E-4</v>
      </c>
      <c r="E338" s="1">
        <v>98</v>
      </c>
      <c r="F338" s="1">
        <v>6.0199999999999997E-2</v>
      </c>
      <c r="G338" s="1">
        <v>0.01</v>
      </c>
      <c r="H338" s="1" t="s">
        <v>2342</v>
      </c>
      <c r="I338" s="1">
        <v>3.8194444444444398E-4</v>
      </c>
      <c r="J338">
        <v>0.55000000000000004</v>
      </c>
    </row>
    <row r="339" spans="1:10" ht="15.75" customHeight="1" x14ac:dyDescent="0.25">
      <c r="A339" s="1" t="s">
        <v>1578</v>
      </c>
      <c r="B339" s="1">
        <v>7451</v>
      </c>
      <c r="C339" s="1">
        <v>7338</v>
      </c>
      <c r="D339" s="1">
        <v>4.3981481481481503E-4</v>
      </c>
      <c r="E339" s="1">
        <v>98</v>
      </c>
      <c r="F339" s="1">
        <v>9.7000000000000003E-3</v>
      </c>
      <c r="G339" s="1">
        <v>1.21E-2</v>
      </c>
      <c r="H339" s="1" t="s">
        <v>2329</v>
      </c>
      <c r="I339" s="1">
        <v>4.3981481481481503E-4</v>
      </c>
      <c r="J339">
        <v>0.63333333333333297</v>
      </c>
    </row>
    <row r="340" spans="1:10" ht="15.75" customHeight="1" x14ac:dyDescent="0.25">
      <c r="A340" s="1" t="s">
        <v>1539</v>
      </c>
      <c r="B340" s="1">
        <v>7503</v>
      </c>
      <c r="C340" s="1">
        <v>7372</v>
      </c>
      <c r="D340" s="1">
        <v>5.09259259259259E-4</v>
      </c>
      <c r="E340" s="1">
        <v>122</v>
      </c>
      <c r="F340" s="1">
        <v>0</v>
      </c>
      <c r="G340" s="1">
        <v>1.3599999999999999E-2</v>
      </c>
      <c r="H340" s="1" t="s">
        <v>2329</v>
      </c>
      <c r="I340" s="1">
        <v>5.09259259259259E-4</v>
      </c>
      <c r="J340">
        <v>0.73333333333333295</v>
      </c>
    </row>
    <row r="341" spans="1:10" ht="15.75" customHeight="1" x14ac:dyDescent="0.25">
      <c r="A341" s="1" t="s">
        <v>1038</v>
      </c>
      <c r="B341" s="1">
        <v>104379</v>
      </c>
      <c r="C341" s="1">
        <v>97835</v>
      </c>
      <c r="D341" s="1">
        <v>1.33101851851852E-3</v>
      </c>
      <c r="E341" s="1">
        <v>4301</v>
      </c>
      <c r="F341" s="1">
        <v>5.1000000000000004E-3</v>
      </c>
      <c r="G341" s="1">
        <v>4.3400000000000001E-2</v>
      </c>
      <c r="H341" s="1" t="s">
        <v>2318</v>
      </c>
      <c r="I341" s="1">
        <v>1.33101851851852E-3</v>
      </c>
      <c r="J341">
        <v>1.9166666666666701</v>
      </c>
    </row>
    <row r="342" spans="1:10" ht="15.75" customHeight="1" x14ac:dyDescent="0.25">
      <c r="A342" s="1" t="s">
        <v>1098</v>
      </c>
      <c r="B342" s="1">
        <v>99381</v>
      </c>
      <c r="C342" s="1">
        <v>94149</v>
      </c>
      <c r="D342" s="1">
        <v>1.25E-3</v>
      </c>
      <c r="E342" s="1">
        <v>3720</v>
      </c>
      <c r="F342" s="1">
        <v>4.7000000000000002E-3</v>
      </c>
      <c r="G342" s="1">
        <v>4.07E-2</v>
      </c>
      <c r="H342" s="1" t="s">
        <v>2321</v>
      </c>
      <c r="I342" s="1">
        <v>1.25E-3</v>
      </c>
      <c r="J342">
        <v>1.8</v>
      </c>
    </row>
    <row r="343" spans="1:10" ht="15.75" customHeight="1" x14ac:dyDescent="0.25">
      <c r="A343" s="1" t="s">
        <v>423</v>
      </c>
      <c r="B343" s="1">
        <v>118000</v>
      </c>
      <c r="C343" s="1">
        <v>105661</v>
      </c>
      <c r="D343" s="1">
        <v>2.5810185185185198E-3</v>
      </c>
      <c r="E343" s="1">
        <v>14591</v>
      </c>
      <c r="F343" s="1">
        <v>4.8999999999999998E-3</v>
      </c>
      <c r="G343" s="1">
        <v>0.13830000000000001</v>
      </c>
      <c r="H343" s="1" t="s">
        <v>2322</v>
      </c>
      <c r="I343" s="1">
        <v>2.5810185185185198E-3</v>
      </c>
      <c r="J343">
        <v>3.7166666666666601</v>
      </c>
    </row>
    <row r="344" spans="1:10" ht="15.75" customHeight="1" x14ac:dyDescent="0.25">
      <c r="A344" s="1" t="s">
        <v>186</v>
      </c>
      <c r="B344" s="1">
        <v>141902</v>
      </c>
      <c r="C344" s="1">
        <v>125418</v>
      </c>
      <c r="D344" s="1">
        <v>4.2824074074074101E-3</v>
      </c>
      <c r="E344" s="1">
        <v>23717</v>
      </c>
      <c r="F344" s="1">
        <v>9.7000000000000003E-3</v>
      </c>
      <c r="G344" s="1">
        <v>0.2261</v>
      </c>
      <c r="H344" s="1" t="s">
        <v>2317</v>
      </c>
      <c r="I344" s="1">
        <v>4.2824074074074101E-3</v>
      </c>
      <c r="J344">
        <v>6.1666666666666599</v>
      </c>
    </row>
    <row r="345" spans="1:10" ht="15.75" customHeight="1" x14ac:dyDescent="0.25">
      <c r="A345" s="1" t="s">
        <v>1203</v>
      </c>
      <c r="B345" s="1">
        <v>16957</v>
      </c>
      <c r="C345" s="1">
        <v>15137</v>
      </c>
      <c r="D345" s="1">
        <v>1.07638888888889E-3</v>
      </c>
      <c r="E345" s="1">
        <v>3519</v>
      </c>
      <c r="F345" s="1">
        <v>1.18E-2</v>
      </c>
      <c r="G345" s="1">
        <v>0.17469999999999999</v>
      </c>
      <c r="H345" s="1" t="s">
        <v>2343</v>
      </c>
      <c r="I345" s="1">
        <v>1.07638888888889E-3</v>
      </c>
      <c r="J345">
        <v>1.55</v>
      </c>
    </row>
    <row r="346" spans="1:10" ht="15.75" customHeight="1" x14ac:dyDescent="0.25">
      <c r="A346" s="1" t="s">
        <v>574</v>
      </c>
      <c r="B346" s="1">
        <v>66046</v>
      </c>
      <c r="C346" s="1">
        <v>56970</v>
      </c>
      <c r="D346" s="1">
        <v>2.1527777777777799E-3</v>
      </c>
      <c r="E346" s="1">
        <v>29042</v>
      </c>
      <c r="F346" s="1">
        <v>8.0999999999999996E-3</v>
      </c>
      <c r="G346" s="1">
        <v>0.42709999999999998</v>
      </c>
      <c r="H346" s="1" t="s">
        <v>2318</v>
      </c>
      <c r="I346" s="1">
        <v>2.1527777777777799E-3</v>
      </c>
      <c r="J346">
        <v>3.1</v>
      </c>
    </row>
    <row r="347" spans="1:10" ht="15.75" customHeight="1" x14ac:dyDescent="0.25">
      <c r="A347" s="1" t="s">
        <v>155</v>
      </c>
      <c r="B347" s="1">
        <v>72259</v>
      </c>
      <c r="C347" s="1">
        <v>55156</v>
      </c>
      <c r="D347" s="1">
        <v>4.5023148148148201E-3</v>
      </c>
      <c r="E347" s="1">
        <v>8233</v>
      </c>
      <c r="F347" s="1">
        <v>6.4999999999999997E-3</v>
      </c>
      <c r="G347" s="1">
        <v>0.17019999999999999</v>
      </c>
      <c r="H347" s="1" t="s">
        <v>2310</v>
      </c>
      <c r="I347" s="1">
        <v>4.5023148148148201E-3</v>
      </c>
      <c r="J347">
        <v>6.4833333333333298</v>
      </c>
    </row>
    <row r="348" spans="1:10" ht="15.75" customHeight="1" x14ac:dyDescent="0.25">
      <c r="A348" s="1" t="s">
        <v>1148</v>
      </c>
      <c r="B348" s="1">
        <v>12386</v>
      </c>
      <c r="C348" s="1">
        <v>10825</v>
      </c>
      <c r="D348" s="1">
        <v>1.1574074074074099E-3</v>
      </c>
      <c r="E348" s="1">
        <v>1001</v>
      </c>
      <c r="F348" s="1">
        <v>1.14E-2</v>
      </c>
      <c r="G348" s="1">
        <v>8.8200000000000001E-2</v>
      </c>
      <c r="H348" s="1" t="s">
        <v>2309</v>
      </c>
      <c r="I348" s="1">
        <v>1.1574074074074099E-3</v>
      </c>
      <c r="J348">
        <v>1.6666666666666701</v>
      </c>
    </row>
    <row r="349" spans="1:10" ht="15.75" customHeight="1" x14ac:dyDescent="0.25">
      <c r="A349" s="1" t="s">
        <v>191</v>
      </c>
      <c r="B349" s="1">
        <v>30480</v>
      </c>
      <c r="C349" s="1">
        <v>25647</v>
      </c>
      <c r="D349" s="1">
        <v>4.2361111111111098E-3</v>
      </c>
      <c r="E349" s="1">
        <v>9155</v>
      </c>
      <c r="F349" s="1">
        <v>4.4000000000000003E-3</v>
      </c>
      <c r="G349" s="1">
        <v>0.30549999999999999</v>
      </c>
      <c r="H349" s="1" t="s">
        <v>2308</v>
      </c>
      <c r="I349" s="1">
        <v>4.2361111111111098E-3</v>
      </c>
      <c r="J349">
        <v>6.1</v>
      </c>
    </row>
    <row r="350" spans="1:10" ht="15.75" customHeight="1" x14ac:dyDescent="0.25">
      <c r="A350" s="1" t="s">
        <v>1140</v>
      </c>
      <c r="B350" s="1">
        <v>17585</v>
      </c>
      <c r="C350" s="1">
        <v>15569</v>
      </c>
      <c r="D350" s="1">
        <v>1.16898148148148E-3</v>
      </c>
      <c r="E350" s="1">
        <v>4283</v>
      </c>
      <c r="F350" s="1">
        <v>1.09E-2</v>
      </c>
      <c r="G350" s="1">
        <v>0.27950000000000003</v>
      </c>
      <c r="H350" s="1" t="s">
        <v>2316</v>
      </c>
      <c r="I350" s="1">
        <v>1.16898148148148E-3</v>
      </c>
      <c r="J350">
        <v>1.68333333333333</v>
      </c>
    </row>
    <row r="351" spans="1:10" ht="15.75" customHeight="1" x14ac:dyDescent="0.25">
      <c r="A351" s="1" t="s">
        <v>1191</v>
      </c>
      <c r="B351" s="1">
        <v>4975</v>
      </c>
      <c r="C351" s="1">
        <v>4440</v>
      </c>
      <c r="D351" s="1">
        <v>1.0879629629629601E-3</v>
      </c>
      <c r="E351" s="1">
        <v>1076</v>
      </c>
      <c r="F351" s="1">
        <v>3.7000000000000002E-3</v>
      </c>
      <c r="G351" s="1">
        <v>0.2555</v>
      </c>
      <c r="H351" s="1" t="s">
        <v>2315</v>
      </c>
      <c r="I351" s="1">
        <v>1.0879629629629601E-3</v>
      </c>
      <c r="J351">
        <v>1.56666666666667</v>
      </c>
    </row>
    <row r="352" spans="1:10" ht="15.75" customHeight="1" x14ac:dyDescent="0.25">
      <c r="A352" s="1" t="s">
        <v>1096</v>
      </c>
      <c r="B352" s="1">
        <v>4795</v>
      </c>
      <c r="C352" s="1">
        <v>4235</v>
      </c>
      <c r="D352" s="1">
        <v>1.2615740740740699E-3</v>
      </c>
      <c r="E352" s="1">
        <v>1251</v>
      </c>
      <c r="F352" s="1">
        <v>4.7999999999999996E-3</v>
      </c>
      <c r="G352" s="1">
        <v>0.28129999999999999</v>
      </c>
      <c r="H352" s="1" t="s">
        <v>2315</v>
      </c>
      <c r="I352" s="1">
        <v>1.2615740740740699E-3</v>
      </c>
      <c r="J352">
        <v>1.81666666666667</v>
      </c>
    </row>
    <row r="353" spans="1:10" ht="15.75" customHeight="1" x14ac:dyDescent="0.25">
      <c r="A353" s="1" t="s">
        <v>977</v>
      </c>
      <c r="B353" s="1">
        <v>101852</v>
      </c>
      <c r="C353" s="1">
        <v>95958</v>
      </c>
      <c r="D353" s="1">
        <v>1.4236111111111101E-3</v>
      </c>
      <c r="E353" s="1">
        <v>6331</v>
      </c>
      <c r="F353" s="1">
        <v>8.5000000000000006E-3</v>
      </c>
      <c r="G353" s="1">
        <v>5.7299999999999997E-2</v>
      </c>
      <c r="H353" s="1" t="s">
        <v>2315</v>
      </c>
      <c r="I353" s="1">
        <v>1.4236111111111101E-3</v>
      </c>
      <c r="J353">
        <v>2.0499999999999998</v>
      </c>
    </row>
    <row r="354" spans="1:10" ht="15.75" customHeight="1" x14ac:dyDescent="0.25">
      <c r="A354" s="1" t="s">
        <v>1267</v>
      </c>
      <c r="B354" s="1">
        <v>91794</v>
      </c>
      <c r="C354" s="1">
        <v>86118</v>
      </c>
      <c r="D354" s="1">
        <v>9.8379629629629598E-4</v>
      </c>
      <c r="E354" s="1">
        <v>3900</v>
      </c>
      <c r="F354" s="1">
        <v>6.4000000000000003E-3</v>
      </c>
      <c r="G354" s="1">
        <v>4.6100000000000002E-2</v>
      </c>
      <c r="H354" s="1" t="s">
        <v>2317</v>
      </c>
      <c r="I354" s="1">
        <v>9.8379629629629598E-4</v>
      </c>
      <c r="J354">
        <v>1.4166666666666701</v>
      </c>
    </row>
    <row r="355" spans="1:10" ht="15.75" customHeight="1" x14ac:dyDescent="0.25">
      <c r="A355" s="1" t="s">
        <v>345</v>
      </c>
      <c r="B355" s="1">
        <v>364</v>
      </c>
      <c r="C355" s="1">
        <v>307</v>
      </c>
      <c r="D355" s="1">
        <v>2.9745370370370399E-3</v>
      </c>
      <c r="E355" s="1">
        <v>305</v>
      </c>
      <c r="F355" s="1">
        <v>0.25729999999999997</v>
      </c>
      <c r="G355" s="1">
        <v>0.79669999999999996</v>
      </c>
      <c r="H355" s="1" t="s">
        <v>2344</v>
      </c>
      <c r="I355" s="1">
        <v>2.9745370370370399E-3</v>
      </c>
      <c r="J355">
        <v>4.2833333333333297</v>
      </c>
    </row>
    <row r="356" spans="1:10" ht="15.75" customHeight="1" x14ac:dyDescent="0.25">
      <c r="A356" s="1" t="s">
        <v>209</v>
      </c>
      <c r="B356" s="1">
        <v>124</v>
      </c>
      <c r="C356" s="1">
        <v>109</v>
      </c>
      <c r="D356" s="1">
        <v>4.0393518518518504E-3</v>
      </c>
      <c r="E356" s="1">
        <v>106</v>
      </c>
      <c r="F356" s="1">
        <v>0.23810000000000001</v>
      </c>
      <c r="G356" s="1">
        <v>0.80649999999999999</v>
      </c>
      <c r="H356" s="1" t="s">
        <v>2345</v>
      </c>
      <c r="I356" s="1">
        <v>4.0393518518518504E-3</v>
      </c>
      <c r="J356">
        <v>5.8166666666666602</v>
      </c>
    </row>
    <row r="357" spans="1:10" ht="15.75" customHeight="1" x14ac:dyDescent="0.25">
      <c r="A357" s="1" t="s">
        <v>88</v>
      </c>
      <c r="B357" s="1">
        <v>10752</v>
      </c>
      <c r="C357" s="1">
        <v>8051</v>
      </c>
      <c r="D357" s="1">
        <v>5.7638888888888896E-3</v>
      </c>
      <c r="E357" s="1">
        <v>3512</v>
      </c>
      <c r="F357" s="1">
        <v>3.8999999999999998E-3</v>
      </c>
      <c r="G357" s="1">
        <v>0.3644</v>
      </c>
      <c r="H357" s="1" t="s">
        <v>2320</v>
      </c>
      <c r="I357" s="1">
        <v>5.7638888888888896E-3</v>
      </c>
      <c r="J357">
        <v>8.2999999999999901</v>
      </c>
    </row>
    <row r="358" spans="1:10" ht="15.75" customHeight="1" x14ac:dyDescent="0.25">
      <c r="A358" s="1" t="s">
        <v>162</v>
      </c>
      <c r="B358" s="1">
        <v>44691</v>
      </c>
      <c r="C358" s="1">
        <v>36118</v>
      </c>
      <c r="D358" s="1">
        <v>4.4675925925925898E-3</v>
      </c>
      <c r="E358" s="1">
        <v>12372</v>
      </c>
      <c r="F358" s="1">
        <v>3.5000000000000001E-3</v>
      </c>
      <c r="G358" s="1">
        <v>0.22309999999999999</v>
      </c>
      <c r="H358" s="1" t="s">
        <v>2311</v>
      </c>
      <c r="I358" s="1">
        <v>4.4675925925925898E-3</v>
      </c>
      <c r="J358">
        <v>6.43333333333333</v>
      </c>
    </row>
    <row r="359" spans="1:10" ht="15.75" customHeight="1" x14ac:dyDescent="0.25">
      <c r="A359" s="1" t="s">
        <v>149</v>
      </c>
      <c r="B359" s="1">
        <v>339</v>
      </c>
      <c r="C359" s="1">
        <v>229</v>
      </c>
      <c r="D359" s="1">
        <v>4.5949074074074104E-3</v>
      </c>
      <c r="E359" s="1">
        <v>52</v>
      </c>
      <c r="F359" s="1">
        <v>4.1700000000000001E-2</v>
      </c>
      <c r="G359" s="1">
        <v>0.1888</v>
      </c>
      <c r="H359" s="1" t="s">
        <v>2313</v>
      </c>
      <c r="I359" s="1">
        <v>4.5949074074074104E-3</v>
      </c>
      <c r="J359">
        <v>6.61666666666666</v>
      </c>
    </row>
    <row r="360" spans="1:10" ht="15.75" customHeight="1" x14ac:dyDescent="0.25">
      <c r="A360" s="1" t="s">
        <v>82</v>
      </c>
      <c r="B360" s="1">
        <v>35237</v>
      </c>
      <c r="C360" s="1">
        <v>28106</v>
      </c>
      <c r="D360" s="1">
        <v>5.8564814814814799E-3</v>
      </c>
      <c r="E360" s="1">
        <v>12118</v>
      </c>
      <c r="F360" s="1">
        <v>4.5999999999999999E-3</v>
      </c>
      <c r="G360" s="1">
        <v>0.37980000000000003</v>
      </c>
      <c r="H360" s="1" t="s">
        <v>2320</v>
      </c>
      <c r="I360" s="1">
        <v>5.8564814814814799E-3</v>
      </c>
      <c r="J360">
        <v>8.43333333333333</v>
      </c>
    </row>
    <row r="361" spans="1:10" ht="15.75" customHeight="1" x14ac:dyDescent="0.25">
      <c r="A361" s="1" t="s">
        <v>172</v>
      </c>
      <c r="B361" s="1">
        <v>76064</v>
      </c>
      <c r="C361" s="1">
        <v>63282</v>
      </c>
      <c r="D361" s="1">
        <v>4.3981481481481502E-3</v>
      </c>
      <c r="E361" s="1">
        <v>11277</v>
      </c>
      <c r="F361" s="1">
        <v>6.8999999999999999E-3</v>
      </c>
      <c r="G361" s="1">
        <v>0.20330000000000001</v>
      </c>
      <c r="H361" s="1" t="s">
        <v>2310</v>
      </c>
      <c r="I361" s="1">
        <v>4.3981481481481502E-3</v>
      </c>
      <c r="J361">
        <v>6.3333333333333304</v>
      </c>
    </row>
    <row r="362" spans="1:10" ht="15.75" customHeight="1" x14ac:dyDescent="0.25">
      <c r="A362" s="1" t="s">
        <v>567</v>
      </c>
      <c r="B362" s="1">
        <v>56838</v>
      </c>
      <c r="C362" s="1">
        <v>51562</v>
      </c>
      <c r="D362" s="1">
        <v>2.16435185185185E-3</v>
      </c>
      <c r="E362" s="1">
        <v>5704</v>
      </c>
      <c r="F362" s="1">
        <v>5.4999999999999997E-3</v>
      </c>
      <c r="G362" s="1">
        <v>0.1128</v>
      </c>
      <c r="H362" s="1" t="s">
        <v>2309</v>
      </c>
      <c r="I362" s="1">
        <v>2.16435185185185E-3</v>
      </c>
      <c r="J362">
        <v>3.11666666666666</v>
      </c>
    </row>
    <row r="363" spans="1:10" ht="15.75" customHeight="1" x14ac:dyDescent="0.25">
      <c r="A363" s="1" t="s">
        <v>1071</v>
      </c>
      <c r="B363" s="1">
        <v>103</v>
      </c>
      <c r="C363" s="1">
        <v>73</v>
      </c>
      <c r="D363" s="1">
        <v>1.2962962962962999E-3</v>
      </c>
      <c r="E363" s="1">
        <v>16</v>
      </c>
      <c r="F363" s="1">
        <v>0.16669999999999999</v>
      </c>
      <c r="G363" s="1">
        <v>0.28160000000000002</v>
      </c>
      <c r="H363" s="1" t="s">
        <v>2342</v>
      </c>
      <c r="I363" s="1">
        <v>1.2962962962962999E-3</v>
      </c>
      <c r="J363">
        <v>1.86666666666666</v>
      </c>
    </row>
    <row r="364" spans="1:10" ht="15.75" customHeight="1" x14ac:dyDescent="0.25">
      <c r="A364" s="1" t="s">
        <v>987</v>
      </c>
      <c r="B364" s="1">
        <v>206</v>
      </c>
      <c r="C364" s="1">
        <v>144</v>
      </c>
      <c r="D364" s="1">
        <v>1.4004629629629599E-3</v>
      </c>
      <c r="E364" s="1">
        <v>41</v>
      </c>
      <c r="F364" s="1">
        <v>0</v>
      </c>
      <c r="G364" s="1">
        <v>0.34470000000000001</v>
      </c>
      <c r="H364" s="1" t="s">
        <v>2344</v>
      </c>
      <c r="I364" s="1">
        <v>1.4004629629629599E-3</v>
      </c>
      <c r="J364">
        <v>2.0166666666666599</v>
      </c>
    </row>
    <row r="365" spans="1:10" ht="15.75" customHeight="1" x14ac:dyDescent="0.25">
      <c r="A365" s="1" t="s">
        <v>1028</v>
      </c>
      <c r="B365" s="1">
        <v>170</v>
      </c>
      <c r="C365" s="1">
        <v>104</v>
      </c>
      <c r="D365" s="1">
        <v>1.3425925925925901E-3</v>
      </c>
      <c r="E365" s="1">
        <v>36</v>
      </c>
      <c r="F365" s="1">
        <v>0</v>
      </c>
      <c r="G365" s="1">
        <v>0.32350000000000001</v>
      </c>
      <c r="H365" s="1" t="s">
        <v>2344</v>
      </c>
      <c r="I365" s="1">
        <v>1.3425925925925901E-3</v>
      </c>
      <c r="J365">
        <v>1.93333333333333</v>
      </c>
    </row>
    <row r="366" spans="1:10" ht="15.75" customHeight="1" x14ac:dyDescent="0.25">
      <c r="A366" s="1" t="s">
        <v>935</v>
      </c>
      <c r="B366" s="1">
        <v>140</v>
      </c>
      <c r="C366" s="1">
        <v>86</v>
      </c>
      <c r="D366" s="1">
        <v>1.49305555555556E-3</v>
      </c>
      <c r="E366" s="1">
        <v>31</v>
      </c>
      <c r="F366" s="1">
        <v>0</v>
      </c>
      <c r="G366" s="1">
        <v>0.34289999999999998</v>
      </c>
      <c r="H366" s="1" t="s">
        <v>2344</v>
      </c>
      <c r="I366" s="1">
        <v>1.49305555555556E-3</v>
      </c>
      <c r="J366">
        <v>2.15</v>
      </c>
    </row>
    <row r="367" spans="1:10" ht="15.75" customHeight="1" x14ac:dyDescent="0.25">
      <c r="A367" s="1" t="s">
        <v>1006</v>
      </c>
      <c r="B367" s="1">
        <v>164</v>
      </c>
      <c r="C367" s="1">
        <v>96</v>
      </c>
      <c r="D367" s="1">
        <v>1.3657407407407401E-3</v>
      </c>
      <c r="E367" s="1">
        <v>24</v>
      </c>
      <c r="F367" s="1">
        <v>0</v>
      </c>
      <c r="G367" s="1">
        <v>0.24390000000000001</v>
      </c>
      <c r="H367" s="1" t="s">
        <v>2344</v>
      </c>
      <c r="I367" s="1">
        <v>1.3657407407407401E-3</v>
      </c>
      <c r="J367">
        <v>1.9666666666666699</v>
      </c>
    </row>
    <row r="368" spans="1:10" ht="15.75" customHeight="1" x14ac:dyDescent="0.25">
      <c r="A368" s="1" t="s">
        <v>532</v>
      </c>
      <c r="B368" s="1">
        <v>193</v>
      </c>
      <c r="C368" s="1">
        <v>124</v>
      </c>
      <c r="D368" s="1">
        <v>2.2569444444444399E-3</v>
      </c>
      <c r="E368" s="1">
        <v>23</v>
      </c>
      <c r="F368" s="1">
        <v>0.20830000000000001</v>
      </c>
      <c r="G368" s="1">
        <v>0.2591</v>
      </c>
      <c r="H368" s="1" t="s">
        <v>2344</v>
      </c>
      <c r="I368" s="1">
        <v>2.2569444444444399E-3</v>
      </c>
      <c r="J368">
        <v>3.25</v>
      </c>
    </row>
    <row r="369" spans="1:10" ht="15.75" customHeight="1" x14ac:dyDescent="0.25">
      <c r="A369" s="1" t="s">
        <v>656</v>
      </c>
      <c r="B369" s="1">
        <v>264</v>
      </c>
      <c r="C369" s="1">
        <v>179</v>
      </c>
      <c r="D369" s="1">
        <v>1.9675925925925898E-3</v>
      </c>
      <c r="E369" s="1">
        <v>41</v>
      </c>
      <c r="F369" s="1">
        <v>4.4400000000000002E-2</v>
      </c>
      <c r="G369" s="1">
        <v>0.23480000000000001</v>
      </c>
      <c r="H369" s="1" t="s">
        <v>2345</v>
      </c>
      <c r="I369" s="1">
        <v>1.9675925925925898E-3</v>
      </c>
      <c r="J369">
        <v>2.8333333333333299</v>
      </c>
    </row>
    <row r="370" spans="1:10" ht="15.75" customHeight="1" x14ac:dyDescent="0.25">
      <c r="A370" s="1" t="s">
        <v>679</v>
      </c>
      <c r="B370" s="1">
        <v>261</v>
      </c>
      <c r="C370" s="1">
        <v>166</v>
      </c>
      <c r="D370" s="1">
        <v>1.90972222222222E-3</v>
      </c>
      <c r="E370" s="1">
        <v>34</v>
      </c>
      <c r="F370" s="1">
        <v>2.63E-2</v>
      </c>
      <c r="G370" s="1">
        <v>0.19159999999999999</v>
      </c>
      <c r="H370" s="1" t="s">
        <v>2342</v>
      </c>
      <c r="I370" s="1">
        <v>1.90972222222222E-3</v>
      </c>
      <c r="J370">
        <v>2.75</v>
      </c>
    </row>
    <row r="371" spans="1:10" ht="15.75" customHeight="1" x14ac:dyDescent="0.25">
      <c r="A371" s="1" t="s">
        <v>480</v>
      </c>
      <c r="B371" s="1">
        <v>202</v>
      </c>
      <c r="C371" s="1">
        <v>140</v>
      </c>
      <c r="D371" s="1">
        <v>2.3958333333333301E-3</v>
      </c>
      <c r="E371" s="1">
        <v>29</v>
      </c>
      <c r="F371" s="1">
        <v>6.6699999999999995E-2</v>
      </c>
      <c r="G371" s="1">
        <v>0.20300000000000001</v>
      </c>
      <c r="H371" s="1" t="s">
        <v>2345</v>
      </c>
      <c r="I371" s="1">
        <v>2.3958333333333301E-3</v>
      </c>
      <c r="J371">
        <v>3.45</v>
      </c>
    </row>
    <row r="372" spans="1:10" ht="15.75" customHeight="1" x14ac:dyDescent="0.25">
      <c r="A372" s="1" t="s">
        <v>696</v>
      </c>
      <c r="B372" s="1">
        <v>193</v>
      </c>
      <c r="C372" s="1">
        <v>139</v>
      </c>
      <c r="D372" s="1">
        <v>1.8981481481481501E-3</v>
      </c>
      <c r="E372" s="1">
        <v>19</v>
      </c>
      <c r="F372" s="1">
        <v>0.05</v>
      </c>
      <c r="G372" s="1">
        <v>0.16059999999999999</v>
      </c>
      <c r="H372" s="1" t="s">
        <v>2345</v>
      </c>
      <c r="I372" s="1">
        <v>1.8981481481481501E-3</v>
      </c>
      <c r="J372">
        <v>2.7333333333333298</v>
      </c>
    </row>
    <row r="373" spans="1:10" ht="15.75" customHeight="1" x14ac:dyDescent="0.25">
      <c r="A373" s="1" t="s">
        <v>964</v>
      </c>
      <c r="B373" s="1">
        <v>131</v>
      </c>
      <c r="C373" s="1">
        <v>85</v>
      </c>
      <c r="D373" s="1">
        <v>1.44675925925926E-3</v>
      </c>
      <c r="E373" s="1">
        <v>17</v>
      </c>
      <c r="F373" s="1">
        <v>0.15790000000000001</v>
      </c>
      <c r="G373" s="1">
        <v>0.13739999999999999</v>
      </c>
      <c r="H373" s="1" t="s">
        <v>2342</v>
      </c>
      <c r="I373" s="1">
        <v>1.44675925925926E-3</v>
      </c>
      <c r="J373">
        <v>2.0833333333333299</v>
      </c>
    </row>
    <row r="374" spans="1:10" ht="15.75" customHeight="1" x14ac:dyDescent="0.25">
      <c r="A374" s="1" t="s">
        <v>644</v>
      </c>
      <c r="B374" s="1">
        <v>321</v>
      </c>
      <c r="C374" s="1">
        <v>159</v>
      </c>
      <c r="D374" s="1">
        <v>1.99074074074074E-3</v>
      </c>
      <c r="E374" s="1">
        <v>33</v>
      </c>
      <c r="F374" s="1">
        <v>2.9399999999999999E-2</v>
      </c>
      <c r="G374" s="1">
        <v>0.14019999999999999</v>
      </c>
      <c r="H374" s="1" t="s">
        <v>2342</v>
      </c>
      <c r="I374" s="1">
        <v>1.99074074074074E-3</v>
      </c>
      <c r="J374">
        <v>2.86666666666666</v>
      </c>
    </row>
    <row r="375" spans="1:10" ht="15.75" customHeight="1" x14ac:dyDescent="0.25">
      <c r="A375" s="1" t="s">
        <v>1482</v>
      </c>
      <c r="B375" s="1">
        <v>141</v>
      </c>
      <c r="C375" s="1">
        <v>110</v>
      </c>
      <c r="D375" s="1">
        <v>6.4814814814814802E-4</v>
      </c>
      <c r="E375" s="1">
        <v>9</v>
      </c>
      <c r="F375" s="1">
        <v>0</v>
      </c>
      <c r="G375" s="1">
        <v>9.2200000000000004E-2</v>
      </c>
      <c r="H375" s="1" t="s">
        <v>2344</v>
      </c>
      <c r="I375" s="1">
        <v>6.4814814814814802E-4</v>
      </c>
      <c r="J375">
        <v>0.93333333333333302</v>
      </c>
    </row>
    <row r="376" spans="1:10" ht="15.75" customHeight="1" x14ac:dyDescent="0.25">
      <c r="A376" s="1" t="s">
        <v>667</v>
      </c>
      <c r="B376" s="1">
        <v>265</v>
      </c>
      <c r="C376" s="1">
        <v>190</v>
      </c>
      <c r="D376" s="1">
        <v>1.9444444444444401E-3</v>
      </c>
      <c r="E376" s="1">
        <v>41</v>
      </c>
      <c r="F376" s="1">
        <v>0</v>
      </c>
      <c r="G376" s="1">
        <v>0.15090000000000001</v>
      </c>
      <c r="H376" s="1" t="s">
        <v>2344</v>
      </c>
      <c r="I376" s="1">
        <v>1.9444444444444401E-3</v>
      </c>
      <c r="J376">
        <v>2.8</v>
      </c>
    </row>
    <row r="377" spans="1:10" ht="15.75" customHeight="1" x14ac:dyDescent="0.25">
      <c r="A377" s="1" t="s">
        <v>694</v>
      </c>
      <c r="B377" s="1">
        <v>161</v>
      </c>
      <c r="C377" s="1">
        <v>106</v>
      </c>
      <c r="D377" s="1">
        <v>1.8981481481481501E-3</v>
      </c>
      <c r="E377" s="1">
        <v>28</v>
      </c>
      <c r="F377" s="1">
        <v>0.1111</v>
      </c>
      <c r="G377" s="1">
        <v>0.14910000000000001</v>
      </c>
      <c r="H377" s="1" t="s">
        <v>2329</v>
      </c>
      <c r="I377" s="1">
        <v>1.8981481481481501E-3</v>
      </c>
      <c r="J377">
        <v>2.7333333333333298</v>
      </c>
    </row>
    <row r="378" spans="1:10" ht="15.75" customHeight="1" x14ac:dyDescent="0.25">
      <c r="A378" s="1" t="s">
        <v>558</v>
      </c>
      <c r="B378" s="1">
        <v>240</v>
      </c>
      <c r="C378" s="1">
        <v>145</v>
      </c>
      <c r="D378" s="1">
        <v>2.1875000000000002E-3</v>
      </c>
      <c r="E378" s="1">
        <v>39</v>
      </c>
      <c r="F378" s="1">
        <v>0.1163</v>
      </c>
      <c r="G378" s="1">
        <v>0.20830000000000001</v>
      </c>
      <c r="H378" s="1" t="s">
        <v>2342</v>
      </c>
      <c r="I378" s="1">
        <v>2.1875000000000002E-3</v>
      </c>
      <c r="J378">
        <v>3.15</v>
      </c>
    </row>
    <row r="379" spans="1:10" ht="15.75" customHeight="1" x14ac:dyDescent="0.25">
      <c r="A379" s="1" t="s">
        <v>984</v>
      </c>
      <c r="B379" s="1">
        <v>302</v>
      </c>
      <c r="C379" s="1">
        <v>196</v>
      </c>
      <c r="D379" s="1">
        <v>1.41203703703704E-3</v>
      </c>
      <c r="E379" s="1">
        <v>27</v>
      </c>
      <c r="F379" s="1">
        <v>0</v>
      </c>
      <c r="G379" s="1">
        <v>0.1391</v>
      </c>
      <c r="H379" s="1" t="s">
        <v>2342</v>
      </c>
      <c r="I379" s="1">
        <v>1.41203703703704E-3</v>
      </c>
      <c r="J379">
        <v>2.0333333333333301</v>
      </c>
    </row>
    <row r="380" spans="1:10" ht="15.75" customHeight="1" x14ac:dyDescent="0.25">
      <c r="A380" s="1" t="s">
        <v>503</v>
      </c>
      <c r="B380" s="1">
        <v>235</v>
      </c>
      <c r="C380" s="1">
        <v>150</v>
      </c>
      <c r="D380" s="1">
        <v>2.32638888888889E-3</v>
      </c>
      <c r="E380" s="1">
        <v>49</v>
      </c>
      <c r="F380" s="1">
        <v>0.1132</v>
      </c>
      <c r="G380" s="1">
        <v>0.28510000000000002</v>
      </c>
      <c r="H380" s="1" t="s">
        <v>2329</v>
      </c>
      <c r="I380" s="1">
        <v>2.32638888888889E-3</v>
      </c>
      <c r="J380">
        <v>3.35</v>
      </c>
    </row>
    <row r="381" spans="1:10" ht="15.75" customHeight="1" x14ac:dyDescent="0.25">
      <c r="A381" s="1" t="s">
        <v>529</v>
      </c>
      <c r="B381" s="1">
        <v>1267</v>
      </c>
      <c r="C381" s="1">
        <v>735</v>
      </c>
      <c r="D381" s="1">
        <v>2.26851851851852E-3</v>
      </c>
      <c r="E381" s="1">
        <v>121</v>
      </c>
      <c r="F381" s="1">
        <v>7.1000000000000004E-3</v>
      </c>
      <c r="G381" s="1">
        <v>0.18859999999999999</v>
      </c>
      <c r="H381" s="1" t="s">
        <v>2345</v>
      </c>
      <c r="I381" s="1">
        <v>2.26851851851852E-3</v>
      </c>
      <c r="J381">
        <v>3.2666666666666599</v>
      </c>
    </row>
    <row r="382" spans="1:10" ht="15.75" customHeight="1" x14ac:dyDescent="0.25">
      <c r="A382" s="1" t="s">
        <v>341</v>
      </c>
      <c r="B382" s="1">
        <v>218</v>
      </c>
      <c r="C382" s="1">
        <v>157</v>
      </c>
      <c r="D382" s="1">
        <v>2.98611111111111E-3</v>
      </c>
      <c r="E382" s="1">
        <v>38</v>
      </c>
      <c r="F382" s="1">
        <v>7.6899999999999996E-2</v>
      </c>
      <c r="G382" s="1">
        <v>0.2477</v>
      </c>
      <c r="H382" s="1" t="s">
        <v>2342</v>
      </c>
      <c r="I382" s="1">
        <v>2.98611111111111E-3</v>
      </c>
      <c r="J382">
        <v>4.3</v>
      </c>
    </row>
    <row r="383" spans="1:10" ht="15.75" customHeight="1" x14ac:dyDescent="0.25">
      <c r="A383" s="1" t="s">
        <v>495</v>
      </c>
      <c r="B383" s="1">
        <v>178</v>
      </c>
      <c r="C383" s="1">
        <v>113</v>
      </c>
      <c r="D383" s="1">
        <v>2.3379629629629601E-3</v>
      </c>
      <c r="E383" s="1">
        <v>22</v>
      </c>
      <c r="F383" s="1">
        <v>7.4099999999999999E-2</v>
      </c>
      <c r="G383" s="1">
        <v>0.18540000000000001</v>
      </c>
      <c r="H383" s="1" t="s">
        <v>2329</v>
      </c>
      <c r="I383" s="1">
        <v>2.3379629629629601E-3</v>
      </c>
      <c r="J383">
        <v>3.36666666666666</v>
      </c>
    </row>
    <row r="384" spans="1:10" ht="15.75" customHeight="1" x14ac:dyDescent="0.25">
      <c r="A384" s="1" t="s">
        <v>762</v>
      </c>
      <c r="B384" s="1">
        <v>1455</v>
      </c>
      <c r="C384" s="1">
        <v>895</v>
      </c>
      <c r="D384" s="1">
        <v>1.7824074074074101E-3</v>
      </c>
      <c r="E384" s="1">
        <v>321</v>
      </c>
      <c r="F384" s="1">
        <v>5.4899999999999997E-2</v>
      </c>
      <c r="G384" s="1">
        <v>0.34429999999999999</v>
      </c>
      <c r="H384" s="1" t="s">
        <v>2345</v>
      </c>
      <c r="I384" s="1">
        <v>1.7824074074074101E-3</v>
      </c>
      <c r="J384">
        <v>2.5666666666666602</v>
      </c>
    </row>
    <row r="385" spans="1:10" ht="15.75" customHeight="1" x14ac:dyDescent="0.25">
      <c r="A385" s="1" t="s">
        <v>668</v>
      </c>
      <c r="B385" s="1">
        <v>1470</v>
      </c>
      <c r="C385" s="1">
        <v>965</v>
      </c>
      <c r="D385" s="1">
        <v>1.9444444444444401E-3</v>
      </c>
      <c r="E385" s="1">
        <v>297</v>
      </c>
      <c r="F385" s="1">
        <v>2.52E-2</v>
      </c>
      <c r="G385" s="1">
        <v>0.28839999999999999</v>
      </c>
      <c r="H385" s="1" t="s">
        <v>2345</v>
      </c>
      <c r="I385" s="1">
        <v>1.9444444444444401E-3</v>
      </c>
      <c r="J385">
        <v>2.8</v>
      </c>
    </row>
    <row r="386" spans="1:10" ht="15.75" customHeight="1" x14ac:dyDescent="0.25">
      <c r="A386" s="1" t="s">
        <v>597</v>
      </c>
      <c r="B386" s="1">
        <v>594</v>
      </c>
      <c r="C386" s="1">
        <v>441</v>
      </c>
      <c r="D386" s="1">
        <v>2.10648148148148E-3</v>
      </c>
      <c r="E386" s="1">
        <v>53</v>
      </c>
      <c r="F386" s="1">
        <v>0</v>
      </c>
      <c r="G386" s="1">
        <v>0.13800000000000001</v>
      </c>
      <c r="H386" s="1" t="s">
        <v>2345</v>
      </c>
      <c r="I386" s="1">
        <v>2.10648148148148E-3</v>
      </c>
      <c r="J386">
        <v>3.0333333333333301</v>
      </c>
    </row>
    <row r="387" spans="1:10" ht="15.75" customHeight="1" x14ac:dyDescent="0.25">
      <c r="A387" s="1" t="s">
        <v>875</v>
      </c>
      <c r="B387" s="1">
        <v>137</v>
      </c>
      <c r="C387" s="1">
        <v>102</v>
      </c>
      <c r="D387" s="1">
        <v>1.58564814814815E-3</v>
      </c>
      <c r="E387" s="1">
        <v>4</v>
      </c>
      <c r="F387" s="1">
        <v>0.25</v>
      </c>
      <c r="G387" s="1">
        <v>5.11E-2</v>
      </c>
      <c r="H387" s="1" t="s">
        <v>2321</v>
      </c>
      <c r="I387" s="1">
        <v>1.58564814814815E-3</v>
      </c>
      <c r="J387">
        <v>2.2833333333333301</v>
      </c>
    </row>
    <row r="388" spans="1:10" ht="15.75" customHeight="1" x14ac:dyDescent="0.25">
      <c r="A388" s="1" t="s">
        <v>627</v>
      </c>
      <c r="B388" s="1">
        <v>192</v>
      </c>
      <c r="C388" s="1">
        <v>144</v>
      </c>
      <c r="D388" s="1">
        <v>2.0254629629629598E-3</v>
      </c>
      <c r="E388" s="1">
        <v>25</v>
      </c>
      <c r="F388" s="1">
        <v>4.1700000000000001E-2</v>
      </c>
      <c r="G388" s="1">
        <v>0.11459999999999999</v>
      </c>
      <c r="H388" s="1" t="s">
        <v>2318</v>
      </c>
      <c r="I388" s="1">
        <v>2.0254629629629598E-3</v>
      </c>
      <c r="J388">
        <v>2.9166666666666599</v>
      </c>
    </row>
    <row r="389" spans="1:10" ht="15.75" customHeight="1" x14ac:dyDescent="0.25">
      <c r="A389" s="1" t="s">
        <v>462</v>
      </c>
      <c r="B389" s="1">
        <v>121</v>
      </c>
      <c r="C389" s="1">
        <v>107</v>
      </c>
      <c r="D389" s="1">
        <v>2.44212962962963E-3</v>
      </c>
      <c r="E389" s="1">
        <v>12</v>
      </c>
      <c r="F389" s="1">
        <v>9.0899999999999995E-2</v>
      </c>
      <c r="G389" s="1">
        <v>9.0899999999999995E-2</v>
      </c>
      <c r="H389" s="1" t="s">
        <v>2321</v>
      </c>
      <c r="I389" s="1">
        <v>2.44212962962963E-3</v>
      </c>
      <c r="J389">
        <v>3.5166666666666599</v>
      </c>
    </row>
    <row r="390" spans="1:10" ht="15.75" customHeight="1" x14ac:dyDescent="0.25">
      <c r="A390" s="1" t="s">
        <v>605</v>
      </c>
      <c r="B390" s="1">
        <v>232</v>
      </c>
      <c r="C390" s="1">
        <v>161</v>
      </c>
      <c r="D390" s="1">
        <v>2.0833333333333298E-3</v>
      </c>
      <c r="E390" s="1">
        <v>29</v>
      </c>
      <c r="F390" s="1">
        <v>6.6699999999999995E-2</v>
      </c>
      <c r="G390" s="1">
        <v>0.1595</v>
      </c>
      <c r="H390" s="1" t="s">
        <v>2321</v>
      </c>
      <c r="I390" s="1">
        <v>2.0833333333333298E-3</v>
      </c>
      <c r="J390">
        <v>3</v>
      </c>
    </row>
    <row r="391" spans="1:10" ht="15.75" customHeight="1" x14ac:dyDescent="0.25">
      <c r="A391" s="1" t="s">
        <v>794</v>
      </c>
      <c r="B391" s="1">
        <v>133</v>
      </c>
      <c r="C391" s="1">
        <v>108</v>
      </c>
      <c r="D391" s="1">
        <v>1.71296296296296E-3</v>
      </c>
      <c r="E391" s="1">
        <v>6</v>
      </c>
      <c r="F391" s="1">
        <v>0.1429</v>
      </c>
      <c r="G391" s="1">
        <v>8.2699999999999996E-2</v>
      </c>
      <c r="H391" s="1" t="s">
        <v>2329</v>
      </c>
      <c r="I391" s="1">
        <v>1.71296296296296E-3</v>
      </c>
      <c r="J391">
        <v>2.4666666666666601</v>
      </c>
    </row>
    <row r="392" spans="1:10" ht="15.75" customHeight="1" x14ac:dyDescent="0.25">
      <c r="A392" s="1" t="s">
        <v>562</v>
      </c>
      <c r="B392" s="1">
        <v>140</v>
      </c>
      <c r="C392" s="1">
        <v>113</v>
      </c>
      <c r="D392" s="1">
        <v>2.1759259259259301E-3</v>
      </c>
      <c r="E392" s="1">
        <v>19</v>
      </c>
      <c r="F392" s="1">
        <v>5.8799999999999998E-2</v>
      </c>
      <c r="G392" s="1">
        <v>0.12139999999999999</v>
      </c>
      <c r="H392" s="1" t="s">
        <v>2318</v>
      </c>
      <c r="I392" s="1">
        <v>2.1759259259259301E-3</v>
      </c>
      <c r="J392">
        <v>3.1333333333333302</v>
      </c>
    </row>
    <row r="393" spans="1:10" ht="15.75" customHeight="1" x14ac:dyDescent="0.25">
      <c r="A393" s="1" t="s">
        <v>465</v>
      </c>
      <c r="B393" s="1">
        <v>254</v>
      </c>
      <c r="C393" s="1">
        <v>160</v>
      </c>
      <c r="D393" s="1">
        <v>2.44212962962963E-3</v>
      </c>
      <c r="E393" s="1">
        <v>28</v>
      </c>
      <c r="F393" s="1">
        <v>0</v>
      </c>
      <c r="G393" s="1">
        <v>0.14960000000000001</v>
      </c>
      <c r="H393" s="1" t="s">
        <v>2329</v>
      </c>
      <c r="I393" s="1">
        <v>2.44212962962963E-3</v>
      </c>
      <c r="J393">
        <v>3.5166666666666599</v>
      </c>
    </row>
    <row r="394" spans="1:10" ht="15.75" customHeight="1" x14ac:dyDescent="0.25">
      <c r="A394" s="1" t="s">
        <v>929</v>
      </c>
      <c r="B394" s="1">
        <v>141</v>
      </c>
      <c r="C394" s="1">
        <v>102</v>
      </c>
      <c r="D394" s="1">
        <v>1.5046296296296301E-3</v>
      </c>
      <c r="E394" s="1">
        <v>8</v>
      </c>
      <c r="F394" s="1">
        <v>0</v>
      </c>
      <c r="G394" s="1">
        <v>7.8E-2</v>
      </c>
      <c r="H394" s="1" t="s">
        <v>2345</v>
      </c>
      <c r="I394" s="1">
        <v>1.5046296296296301E-3</v>
      </c>
      <c r="J394">
        <v>2.1666666666666599</v>
      </c>
    </row>
    <row r="395" spans="1:10" ht="15.75" customHeight="1" x14ac:dyDescent="0.25">
      <c r="A395" s="1" t="s">
        <v>1104</v>
      </c>
      <c r="B395" s="1">
        <v>344</v>
      </c>
      <c r="C395" s="1">
        <v>201</v>
      </c>
      <c r="D395" s="1">
        <v>1.2384259259259299E-3</v>
      </c>
      <c r="E395" s="1">
        <v>39</v>
      </c>
      <c r="F395" s="1">
        <v>5.4100000000000002E-2</v>
      </c>
      <c r="G395" s="1">
        <v>0.1017</v>
      </c>
      <c r="H395" s="1" t="s">
        <v>2321</v>
      </c>
      <c r="I395" s="1">
        <v>1.2384259259259299E-3</v>
      </c>
      <c r="J395">
        <v>1.7833333333333301</v>
      </c>
    </row>
    <row r="396" spans="1:10" ht="15.75" customHeight="1" x14ac:dyDescent="0.25">
      <c r="A396" s="1" t="s">
        <v>942</v>
      </c>
      <c r="B396" s="1">
        <v>215</v>
      </c>
      <c r="C396" s="1">
        <v>141</v>
      </c>
      <c r="D396" s="1">
        <v>1.49305555555556E-3</v>
      </c>
      <c r="E396" s="1">
        <v>15</v>
      </c>
      <c r="F396" s="1">
        <v>0</v>
      </c>
      <c r="G396" s="1">
        <v>8.3699999999999997E-2</v>
      </c>
      <c r="H396" s="1" t="s">
        <v>2344</v>
      </c>
      <c r="I396" s="1">
        <v>1.49305555555556E-3</v>
      </c>
      <c r="J396">
        <v>2.15</v>
      </c>
    </row>
    <row r="397" spans="1:10" ht="15.75" customHeight="1" x14ac:dyDescent="0.25">
      <c r="A397" s="1" t="s">
        <v>611</v>
      </c>
      <c r="B397" s="1">
        <v>174</v>
      </c>
      <c r="C397" s="1">
        <v>102</v>
      </c>
      <c r="D397" s="1">
        <v>2.0717592592592602E-3</v>
      </c>
      <c r="E397" s="1">
        <v>18</v>
      </c>
      <c r="F397" s="1">
        <v>0</v>
      </c>
      <c r="G397" s="1">
        <v>0.13789999999999999</v>
      </c>
      <c r="H397" s="1" t="s">
        <v>2329</v>
      </c>
      <c r="I397" s="1">
        <v>2.0717592592592602E-3</v>
      </c>
      <c r="J397">
        <v>2.9833333333333298</v>
      </c>
    </row>
    <row r="398" spans="1:10" ht="15.75" customHeight="1" x14ac:dyDescent="0.25">
      <c r="A398" s="1" t="s">
        <v>893</v>
      </c>
      <c r="B398" s="1">
        <v>105</v>
      </c>
      <c r="C398" s="1">
        <v>96</v>
      </c>
      <c r="D398" s="1">
        <v>1.55092592592593E-3</v>
      </c>
      <c r="E398" s="1">
        <v>7</v>
      </c>
      <c r="F398" s="1">
        <v>0.1429</v>
      </c>
      <c r="G398" s="1">
        <v>4.7600000000000003E-2</v>
      </c>
      <c r="H398" s="1" t="s">
        <v>2321</v>
      </c>
      <c r="I398" s="1">
        <v>1.55092592592593E-3</v>
      </c>
      <c r="J398">
        <v>2.2333333333333298</v>
      </c>
    </row>
    <row r="399" spans="1:10" ht="15.75" customHeight="1" x14ac:dyDescent="0.25">
      <c r="A399" s="1" t="s">
        <v>511</v>
      </c>
      <c r="B399" s="1">
        <v>132</v>
      </c>
      <c r="C399" s="1">
        <v>101</v>
      </c>
      <c r="D399" s="1">
        <v>2.3032407407407398E-3</v>
      </c>
      <c r="E399" s="1">
        <v>12</v>
      </c>
      <c r="F399" s="1">
        <v>0</v>
      </c>
      <c r="G399" s="1">
        <v>0.1212</v>
      </c>
      <c r="H399" s="1" t="s">
        <v>2317</v>
      </c>
      <c r="I399" s="1">
        <v>2.3032407407407398E-3</v>
      </c>
      <c r="J399">
        <v>3.3166666666666602</v>
      </c>
    </row>
    <row r="400" spans="1:10" ht="15.75" customHeight="1" x14ac:dyDescent="0.25">
      <c r="A400" s="1" t="s">
        <v>755</v>
      </c>
      <c r="B400" s="1">
        <v>147</v>
      </c>
      <c r="C400" s="1">
        <v>99</v>
      </c>
      <c r="D400" s="1">
        <v>1.79398148148148E-3</v>
      </c>
      <c r="E400" s="1">
        <v>7</v>
      </c>
      <c r="F400" s="1">
        <v>0.2</v>
      </c>
      <c r="G400" s="1">
        <v>0.11559999999999999</v>
      </c>
      <c r="H400" s="1" t="s">
        <v>2344</v>
      </c>
      <c r="I400" s="1">
        <v>1.79398148148148E-3</v>
      </c>
      <c r="J400">
        <v>2.5833333333333299</v>
      </c>
    </row>
    <row r="401" spans="1:10" ht="15.75" customHeight="1" x14ac:dyDescent="0.25">
      <c r="A401" s="1" t="s">
        <v>579</v>
      </c>
      <c r="B401" s="1">
        <v>151</v>
      </c>
      <c r="C401" s="1">
        <v>116</v>
      </c>
      <c r="D401" s="1">
        <v>2.1412037037036999E-3</v>
      </c>
      <c r="E401" s="1">
        <v>17</v>
      </c>
      <c r="F401" s="1">
        <v>6.25E-2</v>
      </c>
      <c r="G401" s="1">
        <v>0.20530000000000001</v>
      </c>
      <c r="H401" s="1" t="s">
        <v>2321</v>
      </c>
      <c r="I401" s="1">
        <v>2.1412037037036999E-3</v>
      </c>
      <c r="J401">
        <v>3.0833333333333299</v>
      </c>
    </row>
    <row r="402" spans="1:10" ht="15.75" customHeight="1" x14ac:dyDescent="0.25">
      <c r="A402" s="1" t="s">
        <v>948</v>
      </c>
      <c r="B402" s="1">
        <v>698</v>
      </c>
      <c r="C402" s="1">
        <v>423</v>
      </c>
      <c r="D402" s="1">
        <v>1.46990740740741E-3</v>
      </c>
      <c r="E402" s="1">
        <v>87</v>
      </c>
      <c r="F402" s="1">
        <v>4.2900000000000001E-2</v>
      </c>
      <c r="G402" s="1">
        <v>0.12889999999999999</v>
      </c>
      <c r="H402" s="1" t="s">
        <v>2329</v>
      </c>
      <c r="I402" s="1">
        <v>1.46990740740741E-3</v>
      </c>
      <c r="J402">
        <v>2.11666666666666</v>
      </c>
    </row>
    <row r="403" spans="1:10" ht="15.75" customHeight="1" x14ac:dyDescent="0.25">
      <c r="A403" s="1" t="s">
        <v>884</v>
      </c>
      <c r="B403" s="1">
        <v>103</v>
      </c>
      <c r="C403" s="1">
        <v>67</v>
      </c>
      <c r="D403" s="1">
        <v>1.5625000000000001E-3</v>
      </c>
      <c r="E403" s="1">
        <v>7</v>
      </c>
      <c r="F403" s="1">
        <v>0</v>
      </c>
      <c r="G403" s="1">
        <v>0.15529999999999999</v>
      </c>
      <c r="H403" s="1" t="s">
        <v>2342</v>
      </c>
      <c r="I403" s="1">
        <v>1.5625000000000001E-3</v>
      </c>
      <c r="J403">
        <v>2.25</v>
      </c>
    </row>
    <row r="404" spans="1:10" ht="15.75" customHeight="1" x14ac:dyDescent="0.25">
      <c r="A404" s="1" t="s">
        <v>1069</v>
      </c>
      <c r="B404" s="1">
        <v>433</v>
      </c>
      <c r="C404" s="1">
        <v>108</v>
      </c>
      <c r="D404" s="1">
        <v>1.30787037037037E-3</v>
      </c>
      <c r="E404" s="1">
        <v>19</v>
      </c>
      <c r="F404" s="1">
        <v>5.2600000000000001E-2</v>
      </c>
      <c r="G404" s="1">
        <v>5.5399999999999998E-2</v>
      </c>
      <c r="H404" s="1" t="s">
        <v>2321</v>
      </c>
      <c r="I404" s="1">
        <v>1.30787037037037E-3</v>
      </c>
      <c r="J404">
        <v>1.88333333333333</v>
      </c>
    </row>
    <row r="405" spans="1:10" ht="15.75" customHeight="1" x14ac:dyDescent="0.25">
      <c r="A405" s="1" t="s">
        <v>468</v>
      </c>
      <c r="B405" s="1">
        <v>103</v>
      </c>
      <c r="C405" s="1">
        <v>74</v>
      </c>
      <c r="D405" s="1">
        <v>2.4305555555555599E-3</v>
      </c>
      <c r="E405" s="1">
        <v>12</v>
      </c>
      <c r="F405" s="1">
        <v>0</v>
      </c>
      <c r="G405" s="1">
        <v>0.10680000000000001</v>
      </c>
      <c r="H405" s="1" t="s">
        <v>2318</v>
      </c>
      <c r="I405" s="1">
        <v>2.4305555555555599E-3</v>
      </c>
      <c r="J405">
        <v>3.5</v>
      </c>
    </row>
    <row r="406" spans="1:10" ht="15.75" customHeight="1" x14ac:dyDescent="0.25">
      <c r="A406" s="1" t="s">
        <v>853</v>
      </c>
      <c r="B406" s="1">
        <v>182</v>
      </c>
      <c r="C406" s="1">
        <v>159</v>
      </c>
      <c r="D406" s="1">
        <v>1.6203703703703701E-3</v>
      </c>
      <c r="E406" s="1">
        <v>6</v>
      </c>
      <c r="F406" s="1">
        <v>0</v>
      </c>
      <c r="G406" s="1">
        <v>9.8900000000000002E-2</v>
      </c>
      <c r="H406" s="1" t="s">
        <v>2329</v>
      </c>
      <c r="I406" s="1">
        <v>1.6203703703703701E-3</v>
      </c>
      <c r="J406">
        <v>2.3333333333333299</v>
      </c>
    </row>
    <row r="407" spans="1:10" ht="15.75" customHeight="1" x14ac:dyDescent="0.25">
      <c r="A407" s="1" t="s">
        <v>1328</v>
      </c>
      <c r="B407" s="1">
        <v>188</v>
      </c>
      <c r="C407" s="1">
        <v>154</v>
      </c>
      <c r="D407" s="1">
        <v>8.9120370370370395E-4</v>
      </c>
      <c r="E407" s="1">
        <v>12</v>
      </c>
      <c r="F407" s="1">
        <v>0</v>
      </c>
      <c r="G407" s="1">
        <v>6.9099999999999995E-2</v>
      </c>
      <c r="H407" s="1" t="s">
        <v>2321</v>
      </c>
      <c r="I407" s="1">
        <v>8.9120370370370395E-4</v>
      </c>
      <c r="J407">
        <v>1.2833333333333301</v>
      </c>
    </row>
    <row r="408" spans="1:10" ht="15.75" customHeight="1" x14ac:dyDescent="0.25">
      <c r="A408" s="1" t="s">
        <v>1281</v>
      </c>
      <c r="B408" s="1">
        <v>146</v>
      </c>
      <c r="C408" s="1">
        <v>138</v>
      </c>
      <c r="D408" s="1">
        <v>9.6064814814814797E-4</v>
      </c>
      <c r="E408" s="1">
        <v>7</v>
      </c>
      <c r="F408" s="1">
        <v>0</v>
      </c>
      <c r="G408" s="1">
        <v>5.4800000000000001E-2</v>
      </c>
      <c r="H408" s="1" t="s">
        <v>2321</v>
      </c>
      <c r="I408" s="1">
        <v>9.6064814814814797E-4</v>
      </c>
      <c r="J408">
        <v>1.38333333333333</v>
      </c>
    </row>
    <row r="409" spans="1:10" ht="15.75" customHeight="1" x14ac:dyDescent="0.25">
      <c r="A409" s="1" t="s">
        <v>1247</v>
      </c>
      <c r="B409" s="1">
        <v>196</v>
      </c>
      <c r="C409" s="1">
        <v>146</v>
      </c>
      <c r="D409" s="1">
        <v>1.0185185185185199E-3</v>
      </c>
      <c r="E409" s="1">
        <v>12</v>
      </c>
      <c r="F409" s="1">
        <v>0</v>
      </c>
      <c r="G409" s="1">
        <v>4.0800000000000003E-2</v>
      </c>
      <c r="H409" s="1" t="s">
        <v>2329</v>
      </c>
      <c r="I409" s="1">
        <v>1.0185185185185199E-3</v>
      </c>
      <c r="J409">
        <v>1.4666666666666699</v>
      </c>
    </row>
    <row r="410" spans="1:10" ht="15.75" customHeight="1" x14ac:dyDescent="0.25">
      <c r="A410" s="1" t="s">
        <v>1102</v>
      </c>
      <c r="B410" s="1">
        <v>170</v>
      </c>
      <c r="C410" s="1">
        <v>136</v>
      </c>
      <c r="D410" s="1">
        <v>1.25E-3</v>
      </c>
      <c r="E410" s="1">
        <v>17</v>
      </c>
      <c r="F410" s="1">
        <v>7.1400000000000005E-2</v>
      </c>
      <c r="G410" s="1">
        <v>0.12939999999999999</v>
      </c>
      <c r="H410" s="1" t="s">
        <v>2318</v>
      </c>
      <c r="I410" s="1">
        <v>1.25E-3</v>
      </c>
      <c r="J410">
        <v>1.8</v>
      </c>
    </row>
    <row r="411" spans="1:10" ht="15.75" customHeight="1" x14ac:dyDescent="0.25">
      <c r="A411" s="1" t="s">
        <v>470</v>
      </c>
      <c r="B411" s="1">
        <v>147</v>
      </c>
      <c r="C411" s="1">
        <v>117</v>
      </c>
      <c r="D411" s="1">
        <v>2.4305555555555599E-3</v>
      </c>
      <c r="E411" s="1">
        <v>15</v>
      </c>
      <c r="F411" s="1">
        <v>0</v>
      </c>
      <c r="G411" s="1">
        <v>0.10199999999999999</v>
      </c>
      <c r="H411" s="1" t="s">
        <v>2318</v>
      </c>
      <c r="I411" s="1">
        <v>2.4305555555555599E-3</v>
      </c>
      <c r="J411">
        <v>3.5</v>
      </c>
    </row>
    <row r="412" spans="1:10" ht="15.75" customHeight="1" x14ac:dyDescent="0.25">
      <c r="A412" s="1" t="s">
        <v>814</v>
      </c>
      <c r="B412" s="1">
        <v>124</v>
      </c>
      <c r="C412" s="1">
        <v>110</v>
      </c>
      <c r="D412" s="1">
        <v>1.68981481481481E-3</v>
      </c>
      <c r="E412" s="1">
        <v>9</v>
      </c>
      <c r="F412" s="1">
        <v>0</v>
      </c>
      <c r="G412" s="1">
        <v>9.6799999999999997E-2</v>
      </c>
      <c r="H412" s="1" t="s">
        <v>2315</v>
      </c>
      <c r="I412" s="1">
        <v>1.68981481481481E-3</v>
      </c>
      <c r="J412">
        <v>2.43333333333333</v>
      </c>
    </row>
    <row r="413" spans="1:10" ht="15.75" customHeight="1" x14ac:dyDescent="0.25">
      <c r="A413" s="1" t="s">
        <v>325</v>
      </c>
      <c r="B413" s="1">
        <v>295</v>
      </c>
      <c r="C413" s="1">
        <v>231</v>
      </c>
      <c r="D413" s="1">
        <v>3.0555555555555601E-3</v>
      </c>
      <c r="E413" s="1">
        <v>39</v>
      </c>
      <c r="F413" s="1">
        <v>6.6699999999999995E-2</v>
      </c>
      <c r="G413" s="1">
        <v>0.20680000000000001</v>
      </c>
      <c r="H413" s="1" t="s">
        <v>2321</v>
      </c>
      <c r="I413" s="1">
        <v>3.0555555555555601E-3</v>
      </c>
      <c r="J413">
        <v>4.4000000000000004</v>
      </c>
    </row>
    <row r="414" spans="1:10" ht="15.75" customHeight="1" x14ac:dyDescent="0.25">
      <c r="A414" s="1" t="s">
        <v>1294</v>
      </c>
      <c r="B414" s="1">
        <v>174</v>
      </c>
      <c r="C414" s="1">
        <v>91</v>
      </c>
      <c r="D414" s="1">
        <v>9.3749999999999997E-4</v>
      </c>
      <c r="E414" s="1">
        <v>13</v>
      </c>
      <c r="F414" s="1">
        <v>0.16669999999999999</v>
      </c>
      <c r="G414" s="1">
        <v>9.1999999999999998E-2</v>
      </c>
      <c r="H414" s="1" t="s">
        <v>2342</v>
      </c>
      <c r="I414" s="1">
        <v>9.3749999999999997E-4</v>
      </c>
      <c r="J414">
        <v>1.35</v>
      </c>
    </row>
    <row r="415" spans="1:10" ht="15.75" customHeight="1" x14ac:dyDescent="0.25">
      <c r="A415" s="1" t="s">
        <v>521</v>
      </c>
      <c r="B415" s="1">
        <v>357</v>
      </c>
      <c r="C415" s="1">
        <v>197</v>
      </c>
      <c r="D415" s="1">
        <v>2.2800925925925901E-3</v>
      </c>
      <c r="E415" s="1">
        <v>48</v>
      </c>
      <c r="F415" s="1">
        <v>5.5599999999999997E-2</v>
      </c>
      <c r="G415" s="1">
        <v>0.22969999999999999</v>
      </c>
      <c r="H415" s="1" t="s">
        <v>2342</v>
      </c>
      <c r="I415" s="1">
        <v>2.2800925925925901E-3</v>
      </c>
      <c r="J415">
        <v>3.2833333333333301</v>
      </c>
    </row>
    <row r="416" spans="1:10" ht="15.75" customHeight="1" x14ac:dyDescent="0.25">
      <c r="A416" s="1" t="s">
        <v>815</v>
      </c>
      <c r="B416" s="1">
        <v>1349</v>
      </c>
      <c r="C416" s="1">
        <v>771</v>
      </c>
      <c r="D416" s="1">
        <v>1.68981481481481E-3</v>
      </c>
      <c r="E416" s="1">
        <v>115</v>
      </c>
      <c r="F416" s="1">
        <v>7.7999999999999996E-3</v>
      </c>
      <c r="G416" s="1">
        <v>0.13189999999999999</v>
      </c>
      <c r="H416" s="1" t="s">
        <v>2342</v>
      </c>
      <c r="I416" s="1">
        <v>1.68981481481481E-3</v>
      </c>
      <c r="J416">
        <v>2.43333333333333</v>
      </c>
    </row>
    <row r="417" spans="1:10" ht="15.75" customHeight="1" x14ac:dyDescent="0.25">
      <c r="A417" s="1" t="s">
        <v>1234</v>
      </c>
      <c r="B417" s="1">
        <v>162</v>
      </c>
      <c r="C417" s="1">
        <v>154</v>
      </c>
      <c r="D417" s="1">
        <v>1.03009259259259E-3</v>
      </c>
      <c r="E417" s="1">
        <v>6</v>
      </c>
      <c r="F417" s="1">
        <v>0</v>
      </c>
      <c r="G417" s="1">
        <v>0.10489999999999999</v>
      </c>
      <c r="H417" s="1" t="s">
        <v>2329</v>
      </c>
      <c r="I417" s="1">
        <v>1.03009259259259E-3</v>
      </c>
      <c r="J417">
        <v>1.4833333333333301</v>
      </c>
    </row>
    <row r="418" spans="1:10" ht="15.75" customHeight="1" x14ac:dyDescent="0.25">
      <c r="A418" s="1" t="s">
        <v>876</v>
      </c>
      <c r="B418" s="1">
        <v>399</v>
      </c>
      <c r="C418" s="1">
        <v>304</v>
      </c>
      <c r="D418" s="1">
        <v>1.58564814814815E-3</v>
      </c>
      <c r="E418" s="1">
        <v>38</v>
      </c>
      <c r="F418" s="1">
        <v>0.122</v>
      </c>
      <c r="G418" s="1">
        <v>0.193</v>
      </c>
      <c r="H418" s="1" t="s">
        <v>2329</v>
      </c>
      <c r="I418" s="1">
        <v>1.58564814814815E-3</v>
      </c>
      <c r="J418">
        <v>2.2833333333333301</v>
      </c>
    </row>
    <row r="419" spans="1:10" ht="15.75" customHeight="1" x14ac:dyDescent="0.25">
      <c r="A419" s="1" t="s">
        <v>778</v>
      </c>
      <c r="B419" s="1">
        <v>208</v>
      </c>
      <c r="C419" s="1">
        <v>165</v>
      </c>
      <c r="D419" s="1">
        <v>1.74768518518519E-3</v>
      </c>
      <c r="E419" s="1">
        <v>19</v>
      </c>
      <c r="F419" s="1">
        <v>0.1176</v>
      </c>
      <c r="G419" s="1">
        <v>9.1300000000000006E-2</v>
      </c>
      <c r="H419" s="1" t="s">
        <v>2329</v>
      </c>
      <c r="I419" s="1">
        <v>1.74768518518519E-3</v>
      </c>
      <c r="J419">
        <v>2.5166666666666599</v>
      </c>
    </row>
    <row r="420" spans="1:10" ht="15.75" customHeight="1" x14ac:dyDescent="0.25">
      <c r="A420" s="1" t="s">
        <v>1266</v>
      </c>
      <c r="B420" s="1">
        <v>164</v>
      </c>
      <c r="C420" s="1">
        <v>152</v>
      </c>
      <c r="D420" s="1">
        <v>9.8379629629629598E-4</v>
      </c>
      <c r="E420" s="1">
        <v>4</v>
      </c>
      <c r="F420" s="1">
        <v>0</v>
      </c>
      <c r="G420" s="1">
        <v>3.6600000000000001E-2</v>
      </c>
      <c r="H420" s="1" t="s">
        <v>2321</v>
      </c>
      <c r="I420" s="1">
        <v>9.8379629629629598E-4</v>
      </c>
      <c r="J420">
        <v>1.4166666666666701</v>
      </c>
    </row>
    <row r="421" spans="1:10" ht="15.75" customHeight="1" x14ac:dyDescent="0.25">
      <c r="A421" s="1" t="s">
        <v>1059</v>
      </c>
      <c r="B421" s="1">
        <v>125</v>
      </c>
      <c r="C421" s="1">
        <v>99</v>
      </c>
      <c r="D421" s="1">
        <v>1.30787037037037E-3</v>
      </c>
      <c r="E421" s="1">
        <v>12</v>
      </c>
      <c r="F421" s="1">
        <v>0</v>
      </c>
      <c r="G421" s="1">
        <v>7.1999999999999995E-2</v>
      </c>
      <c r="H421" s="1" t="s">
        <v>2342</v>
      </c>
      <c r="I421" s="1">
        <v>1.30787037037037E-3</v>
      </c>
      <c r="J421">
        <v>1.88333333333333</v>
      </c>
    </row>
    <row r="422" spans="1:10" ht="15.75" customHeight="1" x14ac:dyDescent="0.25">
      <c r="A422" s="1" t="s">
        <v>1310</v>
      </c>
      <c r="B422" s="1">
        <v>190</v>
      </c>
      <c r="C422" s="1">
        <v>148</v>
      </c>
      <c r="D422" s="1">
        <v>9.0277777777777795E-4</v>
      </c>
      <c r="E422" s="1">
        <v>6</v>
      </c>
      <c r="F422" s="1">
        <v>0.16669999999999999</v>
      </c>
      <c r="G422" s="1">
        <v>4.7399999999999998E-2</v>
      </c>
      <c r="H422" s="1" t="s">
        <v>2342</v>
      </c>
      <c r="I422" s="1">
        <v>9.0277777777777795E-4</v>
      </c>
      <c r="J422">
        <v>1.3</v>
      </c>
    </row>
    <row r="423" spans="1:10" ht="15.75" customHeight="1" x14ac:dyDescent="0.25">
      <c r="A423" s="1" t="s">
        <v>1511</v>
      </c>
      <c r="B423" s="1">
        <v>160</v>
      </c>
      <c r="C423" s="1">
        <v>153</v>
      </c>
      <c r="D423" s="1">
        <v>5.78703703703704E-4</v>
      </c>
      <c r="E423" s="1">
        <v>4</v>
      </c>
      <c r="F423" s="1">
        <v>0</v>
      </c>
      <c r="G423" s="1">
        <v>5.62E-2</v>
      </c>
      <c r="H423" s="1" t="s">
        <v>2321</v>
      </c>
      <c r="I423" s="1">
        <v>5.78703703703704E-4</v>
      </c>
      <c r="J423">
        <v>0.83333333333333304</v>
      </c>
    </row>
    <row r="424" spans="1:10" ht="15.75" customHeight="1" x14ac:dyDescent="0.25">
      <c r="A424" s="1" t="s">
        <v>545</v>
      </c>
      <c r="B424" s="1">
        <v>356</v>
      </c>
      <c r="C424" s="1">
        <v>180</v>
      </c>
      <c r="D424" s="1">
        <v>2.2222222222222201E-3</v>
      </c>
      <c r="E424" s="1">
        <v>32</v>
      </c>
      <c r="F424" s="1">
        <v>5.8799999999999998E-2</v>
      </c>
      <c r="G424" s="1">
        <v>0.1573</v>
      </c>
      <c r="H424" s="1" t="s">
        <v>2329</v>
      </c>
      <c r="I424" s="1">
        <v>2.2222222222222201E-3</v>
      </c>
      <c r="J424">
        <v>3.2</v>
      </c>
    </row>
    <row r="425" spans="1:10" ht="15.75" customHeight="1" x14ac:dyDescent="0.25">
      <c r="A425" s="1" t="s">
        <v>569</v>
      </c>
      <c r="B425" s="1">
        <v>1003</v>
      </c>
      <c r="C425" s="1">
        <v>463</v>
      </c>
      <c r="D425" s="1">
        <v>2.16435185185185E-3</v>
      </c>
      <c r="E425" s="1">
        <v>114</v>
      </c>
      <c r="F425" s="1">
        <v>1.6500000000000001E-2</v>
      </c>
      <c r="G425" s="1">
        <v>0.1615</v>
      </c>
      <c r="H425" s="1" t="s">
        <v>2321</v>
      </c>
      <c r="I425" s="1">
        <v>2.16435185185185E-3</v>
      </c>
      <c r="J425">
        <v>3.11666666666666</v>
      </c>
    </row>
    <row r="426" spans="1:10" ht="15.75" customHeight="1" x14ac:dyDescent="0.25">
      <c r="A426" s="1" t="s">
        <v>1007</v>
      </c>
      <c r="B426" s="1">
        <v>138</v>
      </c>
      <c r="C426" s="1">
        <v>107</v>
      </c>
      <c r="D426" s="1">
        <v>1.3657407407407401E-3</v>
      </c>
      <c r="E426" s="1">
        <v>9</v>
      </c>
      <c r="F426" s="1">
        <v>0</v>
      </c>
      <c r="G426" s="1">
        <v>9.4200000000000006E-2</v>
      </c>
      <c r="H426" s="1" t="s">
        <v>2329</v>
      </c>
      <c r="I426" s="1">
        <v>1.3657407407407401E-3</v>
      </c>
      <c r="J426">
        <v>1.9666666666666699</v>
      </c>
    </row>
    <row r="427" spans="1:10" ht="15.75" customHeight="1" x14ac:dyDescent="0.25">
      <c r="A427" s="1" t="s">
        <v>748</v>
      </c>
      <c r="B427" s="1">
        <v>206</v>
      </c>
      <c r="C427" s="1">
        <v>177</v>
      </c>
      <c r="D427" s="1">
        <v>1.79398148148148E-3</v>
      </c>
      <c r="E427" s="1">
        <v>19</v>
      </c>
      <c r="F427" s="1">
        <v>0.27779999999999999</v>
      </c>
      <c r="G427" s="1">
        <v>0.12620000000000001</v>
      </c>
      <c r="H427" s="1" t="s">
        <v>2329</v>
      </c>
      <c r="I427" s="1">
        <v>1.79398148148148E-3</v>
      </c>
      <c r="J427">
        <v>2.5833333333333299</v>
      </c>
    </row>
    <row r="428" spans="1:10" ht="15.75" customHeight="1" x14ac:dyDescent="0.25">
      <c r="A428" s="1" t="s">
        <v>833</v>
      </c>
      <c r="B428" s="1">
        <v>133</v>
      </c>
      <c r="C428" s="1">
        <v>102</v>
      </c>
      <c r="D428" s="1">
        <v>1.66666666666667E-3</v>
      </c>
      <c r="E428" s="1">
        <v>22</v>
      </c>
      <c r="F428" s="1">
        <v>0.1111</v>
      </c>
      <c r="G428" s="1">
        <v>0.19550000000000001</v>
      </c>
      <c r="H428" s="1" t="s">
        <v>2321</v>
      </c>
      <c r="I428" s="1">
        <v>1.66666666666667E-3</v>
      </c>
      <c r="J428">
        <v>2.4</v>
      </c>
    </row>
    <row r="429" spans="1:10" ht="15.75" customHeight="1" x14ac:dyDescent="0.25">
      <c r="A429" s="1" t="s">
        <v>1180</v>
      </c>
      <c r="B429" s="1">
        <v>368</v>
      </c>
      <c r="C429" s="1">
        <v>192</v>
      </c>
      <c r="D429" s="1">
        <v>1.11111111111111E-3</v>
      </c>
      <c r="E429" s="1">
        <v>105</v>
      </c>
      <c r="F429" s="1">
        <v>1.9400000000000001E-2</v>
      </c>
      <c r="G429" s="1">
        <v>0.26900000000000002</v>
      </c>
      <c r="H429" s="1" t="s">
        <v>2329</v>
      </c>
      <c r="I429" s="1">
        <v>1.11111111111111E-3</v>
      </c>
      <c r="J429">
        <v>1.6</v>
      </c>
    </row>
    <row r="430" spans="1:10" ht="15.75" customHeight="1" x14ac:dyDescent="0.25">
      <c r="A430" s="1" t="s">
        <v>448</v>
      </c>
      <c r="B430" s="1">
        <v>361</v>
      </c>
      <c r="C430" s="1">
        <v>205</v>
      </c>
      <c r="D430" s="1">
        <v>2.48842592592593E-3</v>
      </c>
      <c r="E430" s="1">
        <v>52</v>
      </c>
      <c r="F430" s="1">
        <v>4.9200000000000001E-2</v>
      </c>
      <c r="G430" s="1">
        <v>0.21879999999999999</v>
      </c>
      <c r="H430" s="1" t="s">
        <v>2321</v>
      </c>
      <c r="I430" s="1">
        <v>2.48842592592593E-3</v>
      </c>
      <c r="J430">
        <v>3.5833333333333299</v>
      </c>
    </row>
    <row r="431" spans="1:10" ht="15.75" customHeight="1" x14ac:dyDescent="0.25">
      <c r="A431" s="1" t="s">
        <v>745</v>
      </c>
      <c r="B431" s="1">
        <v>131</v>
      </c>
      <c r="C431" s="1">
        <v>87</v>
      </c>
      <c r="D431" s="1">
        <v>1.80555555555556E-3</v>
      </c>
      <c r="E431" s="1">
        <v>8</v>
      </c>
      <c r="F431" s="1">
        <v>0</v>
      </c>
      <c r="G431" s="1">
        <v>9.9199999999999997E-2</v>
      </c>
      <c r="H431" s="1" t="s">
        <v>2344</v>
      </c>
      <c r="I431" s="1">
        <v>1.80555555555556E-3</v>
      </c>
      <c r="J431">
        <v>2.6</v>
      </c>
    </row>
    <row r="432" spans="1:10" ht="15.75" customHeight="1" x14ac:dyDescent="0.25">
      <c r="A432" s="1" t="s">
        <v>764</v>
      </c>
      <c r="B432" s="1">
        <v>581</v>
      </c>
      <c r="C432" s="1">
        <v>212</v>
      </c>
      <c r="D432" s="1">
        <v>1.7824074074074101E-3</v>
      </c>
      <c r="E432" s="1">
        <v>55</v>
      </c>
      <c r="F432" s="1">
        <v>3.5099999999999999E-2</v>
      </c>
      <c r="G432" s="1">
        <v>0.13250000000000001</v>
      </c>
      <c r="H432" s="1" t="s">
        <v>2316</v>
      </c>
      <c r="I432" s="1">
        <v>1.7824074074074101E-3</v>
      </c>
      <c r="J432">
        <v>2.5666666666666602</v>
      </c>
    </row>
    <row r="433" spans="1:10" ht="15.75" customHeight="1" x14ac:dyDescent="0.25">
      <c r="A433" s="1" t="s">
        <v>563</v>
      </c>
      <c r="B433" s="1">
        <v>127</v>
      </c>
      <c r="C433" s="1">
        <v>89</v>
      </c>
      <c r="D433" s="1">
        <v>2.1759259259259301E-3</v>
      </c>
      <c r="E433" s="1">
        <v>18</v>
      </c>
      <c r="F433" s="1">
        <v>0</v>
      </c>
      <c r="G433" s="1">
        <v>7.0900000000000005E-2</v>
      </c>
      <c r="H433" s="1" t="s">
        <v>2322</v>
      </c>
      <c r="I433" s="1">
        <v>2.1759259259259301E-3</v>
      </c>
      <c r="J433">
        <v>3.1333333333333302</v>
      </c>
    </row>
    <row r="434" spans="1:10" ht="15.75" customHeight="1" x14ac:dyDescent="0.25">
      <c r="A434" s="1" t="s">
        <v>363</v>
      </c>
      <c r="B434" s="1">
        <v>169</v>
      </c>
      <c r="C434" s="1">
        <v>120</v>
      </c>
      <c r="D434" s="1">
        <v>2.8472222222222202E-3</v>
      </c>
      <c r="E434" s="1">
        <v>21</v>
      </c>
      <c r="F434" s="1">
        <v>0.2</v>
      </c>
      <c r="G434" s="1">
        <v>0.17749999999999999</v>
      </c>
      <c r="H434" s="1" t="s">
        <v>2344</v>
      </c>
      <c r="I434" s="1">
        <v>2.8472222222222202E-3</v>
      </c>
      <c r="J434">
        <v>4.0999999999999996</v>
      </c>
    </row>
    <row r="435" spans="1:10" ht="15.75" customHeight="1" x14ac:dyDescent="0.25">
      <c r="A435" s="1" t="s">
        <v>910</v>
      </c>
      <c r="B435" s="1">
        <v>358</v>
      </c>
      <c r="C435" s="1">
        <v>231</v>
      </c>
      <c r="D435" s="1">
        <v>1.52777777777778E-3</v>
      </c>
      <c r="E435" s="1">
        <v>32</v>
      </c>
      <c r="F435" s="1">
        <v>2.7799999999999998E-2</v>
      </c>
      <c r="G435" s="1">
        <v>0.1341</v>
      </c>
      <c r="H435" s="1" t="s">
        <v>2321</v>
      </c>
      <c r="I435" s="1">
        <v>1.52777777777778E-3</v>
      </c>
      <c r="J435">
        <v>2.2000000000000002</v>
      </c>
    </row>
    <row r="436" spans="1:10" ht="15.75" customHeight="1" x14ac:dyDescent="0.25">
      <c r="A436" s="1" t="s">
        <v>1232</v>
      </c>
      <c r="B436" s="1">
        <v>205</v>
      </c>
      <c r="C436" s="1">
        <v>192</v>
      </c>
      <c r="D436" s="1">
        <v>1.0416666666666699E-3</v>
      </c>
      <c r="E436" s="1">
        <v>15</v>
      </c>
      <c r="F436" s="1">
        <v>7.1400000000000005E-2</v>
      </c>
      <c r="G436" s="1">
        <v>7.8E-2</v>
      </c>
      <c r="H436" s="1" t="s">
        <v>2318</v>
      </c>
      <c r="I436" s="1">
        <v>1.0416666666666699E-3</v>
      </c>
      <c r="J436">
        <v>1.5</v>
      </c>
    </row>
    <row r="437" spans="1:10" ht="15.75" customHeight="1" x14ac:dyDescent="0.25">
      <c r="A437" s="1" t="s">
        <v>1246</v>
      </c>
      <c r="B437" s="1">
        <v>171</v>
      </c>
      <c r="C437" s="1">
        <v>114</v>
      </c>
      <c r="D437" s="1">
        <v>1.0185185185185199E-3</v>
      </c>
      <c r="E437" s="1">
        <v>12</v>
      </c>
      <c r="F437" s="1">
        <v>0</v>
      </c>
      <c r="G437" s="1">
        <v>7.0199999999999999E-2</v>
      </c>
      <c r="H437" s="1" t="s">
        <v>2329</v>
      </c>
      <c r="I437" s="1">
        <v>1.0185185185185199E-3</v>
      </c>
      <c r="J437">
        <v>1.4666666666666699</v>
      </c>
    </row>
    <row r="438" spans="1:10" ht="15.75" customHeight="1" x14ac:dyDescent="0.25">
      <c r="A438" s="1" t="s">
        <v>928</v>
      </c>
      <c r="B438" s="1">
        <v>124</v>
      </c>
      <c r="C438" s="1">
        <v>90</v>
      </c>
      <c r="D438" s="1">
        <v>1.5162037037037E-3</v>
      </c>
      <c r="E438" s="1">
        <v>9</v>
      </c>
      <c r="F438" s="1">
        <v>0.2</v>
      </c>
      <c r="G438" s="1">
        <v>8.0600000000000005E-2</v>
      </c>
      <c r="H438" s="1" t="s">
        <v>2342</v>
      </c>
      <c r="I438" s="1">
        <v>1.5162037037037E-3</v>
      </c>
      <c r="J438">
        <v>2.18333333333333</v>
      </c>
    </row>
    <row r="439" spans="1:10" ht="15.75" customHeight="1" x14ac:dyDescent="0.25">
      <c r="A439" s="1" t="s">
        <v>760</v>
      </c>
      <c r="B439" s="1">
        <v>254</v>
      </c>
      <c r="C439" s="1">
        <v>124</v>
      </c>
      <c r="D439" s="1">
        <v>1.7824074074074101E-3</v>
      </c>
      <c r="E439" s="1">
        <v>21</v>
      </c>
      <c r="F439" s="1">
        <v>4.7600000000000003E-2</v>
      </c>
      <c r="G439" s="1">
        <v>0.1024</v>
      </c>
      <c r="H439" s="1" t="s">
        <v>2321</v>
      </c>
      <c r="I439" s="1">
        <v>1.7824074074074101E-3</v>
      </c>
      <c r="J439">
        <v>2.5666666666666602</v>
      </c>
    </row>
    <row r="440" spans="1:10" ht="15.75" customHeight="1" x14ac:dyDescent="0.25">
      <c r="A440" s="1" t="s">
        <v>556</v>
      </c>
      <c r="B440" s="1">
        <v>183</v>
      </c>
      <c r="C440" s="1">
        <v>125</v>
      </c>
      <c r="D440" s="1">
        <v>2.1990740740740699E-3</v>
      </c>
      <c r="E440" s="1">
        <v>32</v>
      </c>
      <c r="F440" s="1">
        <v>6.0600000000000001E-2</v>
      </c>
      <c r="G440" s="1">
        <v>0.16389999999999999</v>
      </c>
      <c r="H440" s="1" t="s">
        <v>2345</v>
      </c>
      <c r="I440" s="1">
        <v>2.1990740740740699E-3</v>
      </c>
      <c r="J440">
        <v>3.1666666666666599</v>
      </c>
    </row>
    <row r="441" spans="1:10" ht="15.75" customHeight="1" x14ac:dyDescent="0.25">
      <c r="A441" s="1" t="s">
        <v>1144</v>
      </c>
      <c r="B441" s="1">
        <v>244</v>
      </c>
      <c r="C441" s="1">
        <v>123</v>
      </c>
      <c r="D441" s="1">
        <v>1.1574074074074099E-3</v>
      </c>
      <c r="E441" s="1">
        <v>21</v>
      </c>
      <c r="F441" s="1">
        <v>5.2600000000000001E-2</v>
      </c>
      <c r="G441" s="1">
        <v>7.3800000000000004E-2</v>
      </c>
      <c r="H441" s="1" t="s">
        <v>2344</v>
      </c>
      <c r="I441" s="1">
        <v>1.1574074074074099E-3</v>
      </c>
      <c r="J441">
        <v>1.6666666666666701</v>
      </c>
    </row>
    <row r="442" spans="1:10" ht="15.75" customHeight="1" x14ac:dyDescent="0.25">
      <c r="A442" s="1" t="s">
        <v>1061</v>
      </c>
      <c r="B442" s="1">
        <v>106</v>
      </c>
      <c r="C442" s="1">
        <v>79</v>
      </c>
      <c r="D442" s="1">
        <v>1.30787037037037E-3</v>
      </c>
      <c r="E442" s="1">
        <v>19</v>
      </c>
      <c r="F442" s="1">
        <v>0</v>
      </c>
      <c r="G442" s="1">
        <v>0.16039999999999999</v>
      </c>
      <c r="H442" s="1" t="s">
        <v>2322</v>
      </c>
      <c r="I442" s="1">
        <v>1.30787037037037E-3</v>
      </c>
      <c r="J442">
        <v>1.88333333333333</v>
      </c>
    </row>
    <row r="443" spans="1:10" ht="15.75" customHeight="1" x14ac:dyDescent="0.25">
      <c r="A443" s="1" t="s">
        <v>951</v>
      </c>
      <c r="B443" s="1">
        <v>206</v>
      </c>
      <c r="C443" s="1">
        <v>128</v>
      </c>
      <c r="D443" s="1">
        <v>1.46990740740741E-3</v>
      </c>
      <c r="E443" s="1">
        <v>6</v>
      </c>
      <c r="F443" s="1">
        <v>0</v>
      </c>
      <c r="G443" s="1">
        <v>9.2200000000000004E-2</v>
      </c>
      <c r="H443" s="1" t="s">
        <v>2321</v>
      </c>
      <c r="I443" s="1">
        <v>1.46990740740741E-3</v>
      </c>
      <c r="J443">
        <v>2.11666666666666</v>
      </c>
    </row>
    <row r="444" spans="1:10" ht="15.75" customHeight="1" x14ac:dyDescent="0.25">
      <c r="A444" s="1" t="s">
        <v>585</v>
      </c>
      <c r="B444" s="1">
        <v>179</v>
      </c>
      <c r="C444" s="1">
        <v>142</v>
      </c>
      <c r="D444" s="1">
        <v>2.1296296296296302E-3</v>
      </c>
      <c r="E444" s="1">
        <v>10</v>
      </c>
      <c r="F444" s="1">
        <v>0</v>
      </c>
      <c r="G444" s="1">
        <v>7.2599999999999998E-2</v>
      </c>
      <c r="H444" s="1" t="s">
        <v>2329</v>
      </c>
      <c r="I444" s="1">
        <v>2.1296296296296302E-3</v>
      </c>
      <c r="J444">
        <v>3.0666666666666602</v>
      </c>
    </row>
    <row r="445" spans="1:10" ht="15.75" customHeight="1" x14ac:dyDescent="0.25">
      <c r="A445" s="1" t="s">
        <v>1005</v>
      </c>
      <c r="B445" s="1">
        <v>157</v>
      </c>
      <c r="C445" s="1">
        <v>126</v>
      </c>
      <c r="D445" s="1">
        <v>1.37731481481481E-3</v>
      </c>
      <c r="E445" s="1">
        <v>10</v>
      </c>
      <c r="F445" s="1">
        <v>0</v>
      </c>
      <c r="G445" s="1">
        <v>7.0099999999999996E-2</v>
      </c>
      <c r="H445" s="1" t="s">
        <v>2315</v>
      </c>
      <c r="I445" s="1">
        <v>1.37731481481481E-3</v>
      </c>
      <c r="J445">
        <v>1.9833333333333301</v>
      </c>
    </row>
    <row r="446" spans="1:10" ht="15.75" customHeight="1" x14ac:dyDescent="0.25">
      <c r="A446" s="1" t="s">
        <v>1042</v>
      </c>
      <c r="B446" s="1">
        <v>188</v>
      </c>
      <c r="C446" s="1">
        <v>135</v>
      </c>
      <c r="D446" s="1">
        <v>1.33101851851852E-3</v>
      </c>
      <c r="E446" s="1">
        <v>11</v>
      </c>
      <c r="F446" s="1">
        <v>0</v>
      </c>
      <c r="G446" s="1">
        <v>0.11700000000000001</v>
      </c>
      <c r="H446" s="1" t="s">
        <v>2318</v>
      </c>
      <c r="I446" s="1">
        <v>1.33101851851852E-3</v>
      </c>
      <c r="J446">
        <v>1.9166666666666701</v>
      </c>
    </row>
    <row r="447" spans="1:10" ht="15.75" customHeight="1" x14ac:dyDescent="0.25">
      <c r="A447" s="1" t="s">
        <v>530</v>
      </c>
      <c r="B447" s="1">
        <v>356</v>
      </c>
      <c r="C447" s="1">
        <v>211</v>
      </c>
      <c r="D447" s="1">
        <v>2.26851851851852E-3</v>
      </c>
      <c r="E447" s="1">
        <v>46</v>
      </c>
      <c r="F447" s="1">
        <v>5.8799999999999998E-2</v>
      </c>
      <c r="G447" s="1">
        <v>0.1573</v>
      </c>
      <c r="H447" s="1" t="s">
        <v>2344</v>
      </c>
      <c r="I447" s="1">
        <v>2.26851851851852E-3</v>
      </c>
      <c r="J447">
        <v>3.2666666666666599</v>
      </c>
    </row>
    <row r="448" spans="1:10" ht="15.75" customHeight="1" x14ac:dyDescent="0.25">
      <c r="A448" s="1" t="s">
        <v>981</v>
      </c>
      <c r="B448" s="1">
        <v>132</v>
      </c>
      <c r="C448" s="1">
        <v>100</v>
      </c>
      <c r="D448" s="1">
        <v>1.4236111111111101E-3</v>
      </c>
      <c r="E448" s="1">
        <v>10</v>
      </c>
      <c r="F448" s="1">
        <v>0</v>
      </c>
      <c r="G448" s="1">
        <v>7.5800000000000006E-2</v>
      </c>
      <c r="H448" s="1" t="s">
        <v>2321</v>
      </c>
      <c r="I448" s="1">
        <v>1.4236111111111101E-3</v>
      </c>
      <c r="J448">
        <v>2.0499999999999998</v>
      </c>
    </row>
    <row r="449" spans="1:10" ht="15.75" customHeight="1" x14ac:dyDescent="0.25">
      <c r="A449" s="1" t="s">
        <v>342</v>
      </c>
      <c r="B449" s="1">
        <v>105</v>
      </c>
      <c r="C449" s="1">
        <v>83</v>
      </c>
      <c r="D449" s="1">
        <v>2.9745370370370399E-3</v>
      </c>
      <c r="E449" s="1">
        <v>8</v>
      </c>
      <c r="F449" s="1">
        <v>0</v>
      </c>
      <c r="G449" s="1">
        <v>0.1048</v>
      </c>
      <c r="H449" s="1" t="s">
        <v>2344</v>
      </c>
      <c r="I449" s="1">
        <v>2.9745370370370399E-3</v>
      </c>
      <c r="J449">
        <v>4.2833333333333297</v>
      </c>
    </row>
    <row r="450" spans="1:10" ht="15.75" customHeight="1" x14ac:dyDescent="0.25">
      <c r="A450" s="1" t="s">
        <v>1217</v>
      </c>
      <c r="B450" s="1">
        <v>169</v>
      </c>
      <c r="C450" s="1">
        <v>143</v>
      </c>
      <c r="D450" s="1">
        <v>1.05324074074074E-3</v>
      </c>
      <c r="E450" s="1">
        <v>6</v>
      </c>
      <c r="F450" s="1">
        <v>0</v>
      </c>
      <c r="G450" s="1">
        <v>4.1399999999999999E-2</v>
      </c>
      <c r="H450" s="1" t="s">
        <v>2329</v>
      </c>
      <c r="I450" s="1">
        <v>1.05324074074074E-3</v>
      </c>
      <c r="J450">
        <v>1.5166666666666699</v>
      </c>
    </row>
    <row r="451" spans="1:10" ht="15.75" customHeight="1" x14ac:dyDescent="0.25">
      <c r="A451" s="1" t="s">
        <v>1632</v>
      </c>
      <c r="B451" s="1">
        <v>178</v>
      </c>
      <c r="C451" s="1">
        <v>160</v>
      </c>
      <c r="D451" s="1">
        <v>3.5879629629629602E-4</v>
      </c>
      <c r="E451" s="1">
        <v>7</v>
      </c>
      <c r="F451" s="1">
        <v>0</v>
      </c>
      <c r="G451" s="1">
        <v>6.1800000000000001E-2</v>
      </c>
      <c r="H451" s="1" t="s">
        <v>2321</v>
      </c>
      <c r="I451" s="1">
        <v>3.5879629629629602E-4</v>
      </c>
      <c r="J451">
        <v>0.51666666666666605</v>
      </c>
    </row>
    <row r="452" spans="1:10" ht="15.75" customHeight="1" x14ac:dyDescent="0.25">
      <c r="A452" s="1" t="s">
        <v>1027</v>
      </c>
      <c r="B452" s="1">
        <v>134</v>
      </c>
      <c r="C452" s="1">
        <v>105</v>
      </c>
      <c r="D452" s="1">
        <v>1.35416666666667E-3</v>
      </c>
      <c r="E452" s="1">
        <v>7</v>
      </c>
      <c r="F452" s="1">
        <v>0</v>
      </c>
      <c r="G452" s="1">
        <v>4.48E-2</v>
      </c>
      <c r="H452" s="1" t="s">
        <v>2321</v>
      </c>
      <c r="I452" s="1">
        <v>1.35416666666667E-3</v>
      </c>
      <c r="J452">
        <v>1.95</v>
      </c>
    </row>
    <row r="453" spans="1:10" ht="15.75" customHeight="1" x14ac:dyDescent="0.25">
      <c r="A453" s="1" t="s">
        <v>466</v>
      </c>
      <c r="B453" s="1">
        <v>184</v>
      </c>
      <c r="C453" s="1">
        <v>127</v>
      </c>
      <c r="D453" s="1">
        <v>2.4305555555555599E-3</v>
      </c>
      <c r="E453" s="1">
        <v>28</v>
      </c>
      <c r="F453" s="1">
        <v>0.1724</v>
      </c>
      <c r="G453" s="1">
        <v>0.2011</v>
      </c>
      <c r="H453" s="1" t="s">
        <v>2344</v>
      </c>
      <c r="I453" s="1">
        <v>2.4305555555555599E-3</v>
      </c>
      <c r="J453">
        <v>3.5</v>
      </c>
    </row>
    <row r="454" spans="1:10" ht="15.75" customHeight="1" x14ac:dyDescent="0.25">
      <c r="A454" s="1" t="s">
        <v>895</v>
      </c>
      <c r="B454" s="1">
        <v>304</v>
      </c>
      <c r="C454" s="1">
        <v>177</v>
      </c>
      <c r="D454" s="1">
        <v>1.55092592592593E-3</v>
      </c>
      <c r="E454" s="1">
        <v>29</v>
      </c>
      <c r="F454" s="1">
        <v>3.2300000000000002E-2</v>
      </c>
      <c r="G454" s="1">
        <v>0.1447</v>
      </c>
      <c r="H454" s="1" t="s">
        <v>2329</v>
      </c>
      <c r="I454" s="1">
        <v>1.55092592592593E-3</v>
      </c>
      <c r="J454">
        <v>2.2333333333333298</v>
      </c>
    </row>
    <row r="455" spans="1:10" ht="15.75" customHeight="1" x14ac:dyDescent="0.25">
      <c r="A455" s="1" t="s">
        <v>514</v>
      </c>
      <c r="B455" s="1">
        <v>368</v>
      </c>
      <c r="C455" s="1">
        <v>221</v>
      </c>
      <c r="D455" s="1">
        <v>2.3032407407407398E-3</v>
      </c>
      <c r="E455" s="1">
        <v>43</v>
      </c>
      <c r="F455" s="1">
        <v>1.5599999999999999E-2</v>
      </c>
      <c r="G455" s="1">
        <v>0.28799999999999998</v>
      </c>
      <c r="H455" s="1" t="s">
        <v>2342</v>
      </c>
      <c r="I455" s="1">
        <v>2.3032407407407398E-3</v>
      </c>
      <c r="J455">
        <v>3.3166666666666602</v>
      </c>
    </row>
    <row r="456" spans="1:10" ht="15.75" customHeight="1" x14ac:dyDescent="0.25">
      <c r="A456" s="1" t="s">
        <v>665</v>
      </c>
      <c r="B456" s="1">
        <v>364</v>
      </c>
      <c r="C456" s="1">
        <v>217</v>
      </c>
      <c r="D456" s="1">
        <v>1.9444444444444401E-3</v>
      </c>
      <c r="E456" s="1">
        <v>38</v>
      </c>
      <c r="F456" s="1">
        <v>9.6799999999999997E-2</v>
      </c>
      <c r="G456" s="1">
        <v>0.1731</v>
      </c>
      <c r="H456" s="1" t="s">
        <v>2321</v>
      </c>
      <c r="I456" s="1">
        <v>1.9444444444444401E-3</v>
      </c>
      <c r="J456">
        <v>2.8</v>
      </c>
    </row>
    <row r="457" spans="1:10" ht="15.75" customHeight="1" x14ac:dyDescent="0.25">
      <c r="A457" s="1" t="s">
        <v>599</v>
      </c>
      <c r="B457" s="1">
        <v>558</v>
      </c>
      <c r="C457" s="1">
        <v>336</v>
      </c>
      <c r="D457" s="1">
        <v>2.0949074074074099E-3</v>
      </c>
      <c r="E457" s="1">
        <v>91</v>
      </c>
      <c r="F457" s="1">
        <v>2.0799999999999999E-2</v>
      </c>
      <c r="G457" s="1">
        <v>0.25269999999999998</v>
      </c>
      <c r="H457" s="1" t="s">
        <v>2329</v>
      </c>
      <c r="I457" s="1">
        <v>2.0949074074074099E-3</v>
      </c>
      <c r="J457">
        <v>3.0166666666666599</v>
      </c>
    </row>
    <row r="458" spans="1:10" ht="15.75" customHeight="1" x14ac:dyDescent="0.25">
      <c r="A458" s="1" t="s">
        <v>408</v>
      </c>
      <c r="B458" s="1">
        <v>122</v>
      </c>
      <c r="C458" s="1">
        <v>84</v>
      </c>
      <c r="D458" s="1">
        <v>2.6388888888888898E-3</v>
      </c>
      <c r="E458" s="1">
        <v>12</v>
      </c>
      <c r="F458" s="1">
        <v>0</v>
      </c>
      <c r="G458" s="1">
        <v>0.1066</v>
      </c>
      <c r="H458" s="1" t="s">
        <v>2318</v>
      </c>
      <c r="I458" s="1">
        <v>2.6388888888888898E-3</v>
      </c>
      <c r="J458">
        <v>3.8</v>
      </c>
    </row>
    <row r="459" spans="1:10" ht="15.75" customHeight="1" x14ac:dyDescent="0.25">
      <c r="A459" s="1" t="s">
        <v>1208</v>
      </c>
      <c r="B459" s="1">
        <v>343</v>
      </c>
      <c r="C459" s="1">
        <v>98</v>
      </c>
      <c r="D459" s="1">
        <v>1.0648148148148101E-3</v>
      </c>
      <c r="E459" s="1">
        <v>26</v>
      </c>
      <c r="F459" s="1">
        <v>0.16669999999999999</v>
      </c>
      <c r="G459" s="1">
        <v>8.7499999999999994E-2</v>
      </c>
      <c r="H459" s="1" t="s">
        <v>2342</v>
      </c>
      <c r="I459" s="1">
        <v>1.0648148148148101E-3</v>
      </c>
      <c r="J459">
        <v>1.5333333333333301</v>
      </c>
    </row>
    <row r="460" spans="1:10" ht="15.75" customHeight="1" x14ac:dyDescent="0.25">
      <c r="A460" s="1" t="s">
        <v>559</v>
      </c>
      <c r="B460" s="1">
        <v>175</v>
      </c>
      <c r="C460" s="1">
        <v>130</v>
      </c>
      <c r="D460" s="1">
        <v>2.1759259259259301E-3</v>
      </c>
      <c r="E460" s="1">
        <v>30</v>
      </c>
      <c r="F460" s="1">
        <v>7.1400000000000005E-2</v>
      </c>
      <c r="G460" s="1">
        <v>0.12570000000000001</v>
      </c>
      <c r="H460" s="1" t="s">
        <v>2318</v>
      </c>
      <c r="I460" s="1">
        <v>2.1759259259259301E-3</v>
      </c>
      <c r="J460">
        <v>3.1333333333333302</v>
      </c>
    </row>
    <row r="461" spans="1:10" ht="15.75" customHeight="1" x14ac:dyDescent="0.25">
      <c r="A461" s="1" t="s">
        <v>719</v>
      </c>
      <c r="B461" s="1">
        <v>148</v>
      </c>
      <c r="C461" s="1">
        <v>112</v>
      </c>
      <c r="D461" s="1">
        <v>1.85185185185185E-3</v>
      </c>
      <c r="E461" s="1">
        <v>21</v>
      </c>
      <c r="F461" s="1">
        <v>5.2600000000000001E-2</v>
      </c>
      <c r="G461" s="1">
        <v>0.1757</v>
      </c>
      <c r="H461" s="1" t="s">
        <v>2344</v>
      </c>
      <c r="I461" s="1">
        <v>1.85185185185185E-3</v>
      </c>
      <c r="J461">
        <v>2.6666666666666599</v>
      </c>
    </row>
    <row r="462" spans="1:10" ht="15.75" customHeight="1" x14ac:dyDescent="0.25">
      <c r="A462" s="1" t="s">
        <v>441</v>
      </c>
      <c r="B462" s="1">
        <v>221</v>
      </c>
      <c r="C462" s="1">
        <v>149</v>
      </c>
      <c r="D462" s="1">
        <v>2.5115740740740702E-3</v>
      </c>
      <c r="E462" s="1">
        <v>28</v>
      </c>
      <c r="F462" s="1">
        <v>3.4500000000000003E-2</v>
      </c>
      <c r="G462" s="1">
        <v>0.15379999999999999</v>
      </c>
      <c r="H462" s="1" t="s">
        <v>2322</v>
      </c>
      <c r="I462" s="1">
        <v>2.5115740740740702E-3</v>
      </c>
      <c r="J462">
        <v>3.61666666666666</v>
      </c>
    </row>
    <row r="463" spans="1:10" ht="15.75" customHeight="1" x14ac:dyDescent="0.25">
      <c r="A463" s="1" t="s">
        <v>702</v>
      </c>
      <c r="B463" s="1">
        <v>403</v>
      </c>
      <c r="C463" s="1">
        <v>229</v>
      </c>
      <c r="D463" s="1">
        <v>1.8749999999999999E-3</v>
      </c>
      <c r="E463" s="1">
        <v>42</v>
      </c>
      <c r="F463" s="1">
        <v>0</v>
      </c>
      <c r="G463" s="1">
        <v>0.1067</v>
      </c>
      <c r="H463" s="1" t="s">
        <v>2329</v>
      </c>
      <c r="I463" s="1">
        <v>1.8749999999999999E-3</v>
      </c>
      <c r="J463">
        <v>2.7</v>
      </c>
    </row>
    <row r="464" spans="1:10" ht="15.75" customHeight="1" x14ac:dyDescent="0.25">
      <c r="A464" s="1" t="s">
        <v>1363</v>
      </c>
      <c r="B464" s="1">
        <v>467</v>
      </c>
      <c r="C464" s="1">
        <v>119</v>
      </c>
      <c r="D464" s="1">
        <v>8.2175925925925895E-4</v>
      </c>
      <c r="E464" s="1">
        <v>16</v>
      </c>
      <c r="F464" s="1">
        <v>0</v>
      </c>
      <c r="G464" s="1">
        <v>0.06</v>
      </c>
      <c r="H464" s="1" t="s">
        <v>2329</v>
      </c>
      <c r="I464" s="1">
        <v>8.2175925925925895E-4</v>
      </c>
      <c r="J464">
        <v>1.18333333333333</v>
      </c>
    </row>
    <row r="465" spans="1:10" ht="15.75" customHeight="1" x14ac:dyDescent="0.25">
      <c r="A465" s="1" t="s">
        <v>493</v>
      </c>
      <c r="B465" s="1">
        <v>398</v>
      </c>
      <c r="C465" s="1">
        <v>213</v>
      </c>
      <c r="D465" s="1">
        <v>2.3495370370370402E-3</v>
      </c>
      <c r="E465" s="1">
        <v>56</v>
      </c>
      <c r="F465" s="1">
        <v>4.8399999999999999E-2</v>
      </c>
      <c r="G465" s="1">
        <v>0.1784</v>
      </c>
      <c r="H465" s="1" t="s">
        <v>2308</v>
      </c>
      <c r="I465" s="1">
        <v>2.3495370370370402E-3</v>
      </c>
      <c r="J465">
        <v>3.3833333333333302</v>
      </c>
    </row>
    <row r="466" spans="1:10" ht="15.75" customHeight="1" x14ac:dyDescent="0.25">
      <c r="A466" s="1" t="s">
        <v>950</v>
      </c>
      <c r="B466" s="1">
        <v>147</v>
      </c>
      <c r="C466" s="1">
        <v>121</v>
      </c>
      <c r="D466" s="1">
        <v>1.46990740740741E-3</v>
      </c>
      <c r="E466" s="1">
        <v>10</v>
      </c>
      <c r="F466" s="1">
        <v>0</v>
      </c>
      <c r="G466" s="1">
        <v>0.11559999999999999</v>
      </c>
      <c r="H466" s="1" t="s">
        <v>2345</v>
      </c>
      <c r="I466" s="1">
        <v>1.46990740740741E-3</v>
      </c>
      <c r="J466">
        <v>2.11666666666666</v>
      </c>
    </row>
    <row r="467" spans="1:10" ht="15.75" customHeight="1" x14ac:dyDescent="0.25">
      <c r="A467" s="1" t="s">
        <v>486</v>
      </c>
      <c r="B467" s="1">
        <v>341</v>
      </c>
      <c r="C467" s="1">
        <v>262</v>
      </c>
      <c r="D467" s="1">
        <v>2.3726851851851899E-3</v>
      </c>
      <c r="E467" s="1">
        <v>37</v>
      </c>
      <c r="F467" s="1">
        <v>2.4400000000000002E-2</v>
      </c>
      <c r="G467" s="1">
        <v>0.13489999999999999</v>
      </c>
      <c r="H467" s="1" t="s">
        <v>2329</v>
      </c>
      <c r="I467" s="1">
        <v>2.3726851851851899E-3</v>
      </c>
      <c r="J467">
        <v>3.4166666666666599</v>
      </c>
    </row>
    <row r="468" spans="1:10" ht="15.75" customHeight="1" x14ac:dyDescent="0.25">
      <c r="A468" s="1" t="s">
        <v>1521</v>
      </c>
      <c r="B468" s="1">
        <v>175</v>
      </c>
      <c r="C468" s="1">
        <v>159</v>
      </c>
      <c r="D468" s="1">
        <v>5.5555555555555599E-4</v>
      </c>
      <c r="E468" s="1">
        <v>6</v>
      </c>
      <c r="F468" s="1">
        <v>0</v>
      </c>
      <c r="G468" s="1">
        <v>0.04</v>
      </c>
      <c r="H468" s="1" t="s">
        <v>2318</v>
      </c>
      <c r="I468" s="1">
        <v>5.5555555555555599E-4</v>
      </c>
      <c r="J468">
        <v>0.8</v>
      </c>
    </row>
    <row r="469" spans="1:10" ht="15.75" customHeight="1" x14ac:dyDescent="0.25">
      <c r="A469" s="1" t="s">
        <v>361</v>
      </c>
      <c r="B469" s="1">
        <v>277</v>
      </c>
      <c r="C469" s="1">
        <v>178</v>
      </c>
      <c r="D469" s="1">
        <v>2.8703703703703699E-3</v>
      </c>
      <c r="E469" s="1">
        <v>30</v>
      </c>
      <c r="F469" s="1">
        <v>0.10340000000000001</v>
      </c>
      <c r="G469" s="1">
        <v>0.14080000000000001</v>
      </c>
      <c r="H469" s="1" t="s">
        <v>2318</v>
      </c>
      <c r="I469" s="1">
        <v>2.8703703703703699E-3</v>
      </c>
      <c r="J469">
        <v>4.1333333333333302</v>
      </c>
    </row>
    <row r="470" spans="1:10" ht="15.75" customHeight="1" x14ac:dyDescent="0.25">
      <c r="A470" s="1" t="s">
        <v>1178</v>
      </c>
      <c r="B470" s="1">
        <v>154</v>
      </c>
      <c r="C470" s="1">
        <v>113</v>
      </c>
      <c r="D470" s="1">
        <v>1.11111111111111E-3</v>
      </c>
      <c r="E470" s="1">
        <v>11</v>
      </c>
      <c r="F470" s="1">
        <v>0.1</v>
      </c>
      <c r="G470" s="1">
        <v>7.7899999999999997E-2</v>
      </c>
      <c r="H470" s="1" t="s">
        <v>2345</v>
      </c>
      <c r="I470" s="1">
        <v>1.11111111111111E-3</v>
      </c>
      <c r="J470">
        <v>1.6</v>
      </c>
    </row>
    <row r="471" spans="1:10" ht="15.75" customHeight="1" x14ac:dyDescent="0.25">
      <c r="A471" s="1" t="s">
        <v>537</v>
      </c>
      <c r="B471" s="1">
        <v>248</v>
      </c>
      <c r="C471" s="1">
        <v>199</v>
      </c>
      <c r="D471" s="1">
        <v>2.2453703703703698E-3</v>
      </c>
      <c r="E471" s="1">
        <v>20</v>
      </c>
      <c r="F471" s="1">
        <v>9.5200000000000007E-2</v>
      </c>
      <c r="G471" s="1">
        <v>0.1452</v>
      </c>
      <c r="H471" s="1" t="s">
        <v>2316</v>
      </c>
      <c r="I471" s="1">
        <v>2.2453703703703698E-3</v>
      </c>
      <c r="J471">
        <v>3.2333333333333298</v>
      </c>
    </row>
    <row r="472" spans="1:10" ht="15.75" customHeight="1" x14ac:dyDescent="0.25">
      <c r="A472" s="1" t="s">
        <v>828</v>
      </c>
      <c r="B472" s="1">
        <v>314</v>
      </c>
      <c r="C472" s="1">
        <v>221</v>
      </c>
      <c r="D472" s="1">
        <v>1.66666666666667E-3</v>
      </c>
      <c r="E472" s="1">
        <v>21</v>
      </c>
      <c r="F472" s="1">
        <v>9.5200000000000007E-2</v>
      </c>
      <c r="G472" s="1">
        <v>9.5500000000000002E-2</v>
      </c>
      <c r="H472" s="1" t="s">
        <v>2315</v>
      </c>
      <c r="I472" s="1">
        <v>1.66666666666667E-3</v>
      </c>
      <c r="J472">
        <v>2.4</v>
      </c>
    </row>
    <row r="473" spans="1:10" ht="15.75" customHeight="1" x14ac:dyDescent="0.25">
      <c r="A473" s="1" t="s">
        <v>829</v>
      </c>
      <c r="B473" s="1">
        <v>123</v>
      </c>
      <c r="C473" s="1">
        <v>97</v>
      </c>
      <c r="D473" s="1">
        <v>1.66666666666667E-3</v>
      </c>
      <c r="E473" s="1">
        <v>15</v>
      </c>
      <c r="F473" s="1">
        <v>0</v>
      </c>
      <c r="G473" s="1">
        <v>0.1138</v>
      </c>
      <c r="H473" s="1" t="s">
        <v>2321</v>
      </c>
      <c r="I473" s="1">
        <v>1.66666666666667E-3</v>
      </c>
      <c r="J473">
        <v>2.4</v>
      </c>
    </row>
    <row r="474" spans="1:10" ht="15.75" customHeight="1" x14ac:dyDescent="0.25">
      <c r="A474" s="1" t="s">
        <v>957</v>
      </c>
      <c r="B474" s="1">
        <v>110</v>
      </c>
      <c r="C474" s="1">
        <v>97</v>
      </c>
      <c r="D474" s="1">
        <v>1.4583333333333299E-3</v>
      </c>
      <c r="E474" s="1">
        <v>9</v>
      </c>
      <c r="F474" s="1">
        <v>0</v>
      </c>
      <c r="G474" s="1">
        <v>0.1091</v>
      </c>
      <c r="H474" s="1" t="s">
        <v>2342</v>
      </c>
      <c r="I474" s="1">
        <v>1.4583333333333299E-3</v>
      </c>
      <c r="J474">
        <v>2.1</v>
      </c>
    </row>
    <row r="475" spans="1:10" ht="15.75" customHeight="1" x14ac:dyDescent="0.25">
      <c r="A475" s="1" t="s">
        <v>1160</v>
      </c>
      <c r="B475" s="1">
        <v>105</v>
      </c>
      <c r="C475" s="1">
        <v>94</v>
      </c>
      <c r="D475" s="1">
        <v>1.13425925925926E-3</v>
      </c>
      <c r="E475" s="1">
        <v>3</v>
      </c>
      <c r="F475" s="1">
        <v>0</v>
      </c>
      <c r="G475" s="1">
        <v>5.7099999999999998E-2</v>
      </c>
      <c r="H475" s="1" t="s">
        <v>2342</v>
      </c>
      <c r="I475" s="1">
        <v>1.13425925925926E-3</v>
      </c>
      <c r="J475">
        <v>1.63333333333333</v>
      </c>
    </row>
    <row r="476" spans="1:10" ht="15.75" customHeight="1" x14ac:dyDescent="0.25">
      <c r="A476" s="1" t="s">
        <v>1001</v>
      </c>
      <c r="B476" s="1">
        <v>109</v>
      </c>
      <c r="C476" s="1">
        <v>95</v>
      </c>
      <c r="D476" s="1">
        <v>1.37731481481481E-3</v>
      </c>
      <c r="E476" s="1">
        <v>7</v>
      </c>
      <c r="F476" s="1">
        <v>0</v>
      </c>
      <c r="G476" s="1">
        <v>7.3400000000000007E-2</v>
      </c>
      <c r="H476" s="1" t="s">
        <v>2342</v>
      </c>
      <c r="I476" s="1">
        <v>1.37731481481481E-3</v>
      </c>
      <c r="J476">
        <v>1.9833333333333301</v>
      </c>
    </row>
    <row r="477" spans="1:10" ht="15.75" customHeight="1" x14ac:dyDescent="0.25">
      <c r="A477" s="1" t="s">
        <v>1231</v>
      </c>
      <c r="B477" s="1">
        <v>108</v>
      </c>
      <c r="C477" s="1">
        <v>99</v>
      </c>
      <c r="D477" s="1">
        <v>1.0416666666666699E-3</v>
      </c>
      <c r="E477" s="1">
        <v>7</v>
      </c>
      <c r="F477" s="1">
        <v>0.16669999999999999</v>
      </c>
      <c r="G477" s="1">
        <v>6.4799999999999996E-2</v>
      </c>
      <c r="H477" s="1" t="s">
        <v>2342</v>
      </c>
      <c r="I477" s="1">
        <v>1.0416666666666699E-3</v>
      </c>
      <c r="J477">
        <v>1.5</v>
      </c>
    </row>
    <row r="478" spans="1:10" ht="15.75" customHeight="1" x14ac:dyDescent="0.25">
      <c r="A478" s="1" t="s">
        <v>383</v>
      </c>
      <c r="B478" s="1">
        <v>276</v>
      </c>
      <c r="C478" s="1">
        <v>180</v>
      </c>
      <c r="D478" s="1">
        <v>2.7430555555555602E-3</v>
      </c>
      <c r="E478" s="1">
        <v>28</v>
      </c>
      <c r="F478" s="1">
        <v>3.5700000000000003E-2</v>
      </c>
      <c r="G478" s="1">
        <v>0.1449</v>
      </c>
      <c r="H478" s="1" t="s">
        <v>2318</v>
      </c>
      <c r="I478" s="1">
        <v>2.7430555555555602E-3</v>
      </c>
      <c r="J478">
        <v>3.95</v>
      </c>
    </row>
    <row r="479" spans="1:10" ht="15.75" customHeight="1" x14ac:dyDescent="0.25">
      <c r="A479" s="1" t="s">
        <v>365</v>
      </c>
      <c r="B479" s="1">
        <v>486</v>
      </c>
      <c r="C479" s="1">
        <v>289</v>
      </c>
      <c r="D479" s="1">
        <v>2.8356481481481501E-3</v>
      </c>
      <c r="E479" s="1">
        <v>74</v>
      </c>
      <c r="F479" s="1">
        <v>4.8800000000000003E-2</v>
      </c>
      <c r="G479" s="1">
        <v>0.18310000000000001</v>
      </c>
      <c r="H479" s="1" t="s">
        <v>2322</v>
      </c>
      <c r="I479" s="1">
        <v>2.8356481481481501E-3</v>
      </c>
      <c r="J479">
        <v>4.0833333333333304</v>
      </c>
    </row>
    <row r="480" spans="1:10" ht="15.75" customHeight="1" x14ac:dyDescent="0.25">
      <c r="A480" s="1" t="s">
        <v>541</v>
      </c>
      <c r="B480" s="1">
        <v>343</v>
      </c>
      <c r="C480" s="1">
        <v>196</v>
      </c>
      <c r="D480" s="1">
        <v>2.2337962962963001E-3</v>
      </c>
      <c r="E480" s="1">
        <v>34</v>
      </c>
      <c r="F480" s="1">
        <v>0</v>
      </c>
      <c r="G480" s="1">
        <v>0.1283</v>
      </c>
      <c r="H480" s="1" t="s">
        <v>2345</v>
      </c>
      <c r="I480" s="1">
        <v>2.2337962962963001E-3</v>
      </c>
      <c r="J480">
        <v>3.2166666666666601</v>
      </c>
    </row>
    <row r="481" spans="1:10" ht="15.75" customHeight="1" x14ac:dyDescent="0.25">
      <c r="A481" s="1" t="s">
        <v>1493</v>
      </c>
      <c r="B481" s="1">
        <v>233</v>
      </c>
      <c r="C481" s="1">
        <v>123</v>
      </c>
      <c r="D481" s="1">
        <v>6.2500000000000001E-4</v>
      </c>
      <c r="E481" s="1">
        <v>30</v>
      </c>
      <c r="F481" s="1">
        <v>0</v>
      </c>
      <c r="G481" s="1">
        <v>0.1202</v>
      </c>
      <c r="H481" s="1" t="s">
        <v>2329</v>
      </c>
      <c r="I481" s="1">
        <v>6.2500000000000001E-4</v>
      </c>
      <c r="J481">
        <v>0.89999999999999902</v>
      </c>
    </row>
    <row r="482" spans="1:10" ht="15.75" customHeight="1" x14ac:dyDescent="0.25">
      <c r="A482" s="1" t="s">
        <v>1424</v>
      </c>
      <c r="B482" s="1">
        <v>116</v>
      </c>
      <c r="C482" s="1">
        <v>71</v>
      </c>
      <c r="D482" s="1">
        <v>7.0601851851851902E-4</v>
      </c>
      <c r="E482" s="1">
        <v>18</v>
      </c>
      <c r="F482" s="1">
        <v>5.5599999999999997E-2</v>
      </c>
      <c r="G482" s="1">
        <v>0.25</v>
      </c>
      <c r="H482" s="1" t="s">
        <v>2344</v>
      </c>
      <c r="I482" s="1">
        <v>7.0601851851851902E-4</v>
      </c>
      <c r="J482">
        <v>1.0166666666666699</v>
      </c>
    </row>
    <row r="483" spans="1:10" ht="15.75" customHeight="1" x14ac:dyDescent="0.25">
      <c r="A483" s="1" t="s">
        <v>1243</v>
      </c>
      <c r="B483" s="1">
        <v>206</v>
      </c>
      <c r="C483" s="1">
        <v>23</v>
      </c>
      <c r="D483" s="1">
        <v>1.0185185185185199E-3</v>
      </c>
      <c r="E483" s="1">
        <v>10</v>
      </c>
      <c r="F483" s="1">
        <v>0</v>
      </c>
      <c r="G483" s="1">
        <v>7.2800000000000004E-2</v>
      </c>
      <c r="H483" s="1" t="s">
        <v>2344</v>
      </c>
      <c r="I483" s="1">
        <v>1.0185185185185199E-3</v>
      </c>
      <c r="J483">
        <v>1.4666666666666699</v>
      </c>
    </row>
    <row r="484" spans="1:10" ht="15.75" customHeight="1" x14ac:dyDescent="0.25">
      <c r="A484" s="1" t="s">
        <v>1579</v>
      </c>
      <c r="B484" s="1">
        <v>248</v>
      </c>
      <c r="C484" s="1">
        <v>228</v>
      </c>
      <c r="D484" s="1">
        <v>4.3981481481481503E-4</v>
      </c>
      <c r="E484" s="1">
        <v>8</v>
      </c>
      <c r="F484" s="1">
        <v>0</v>
      </c>
      <c r="G484" s="1">
        <v>2.4199999999999999E-2</v>
      </c>
      <c r="H484" s="1" t="s">
        <v>2318</v>
      </c>
      <c r="I484" s="1">
        <v>4.3981481481481503E-4</v>
      </c>
      <c r="J484">
        <v>0.63333333333333297</v>
      </c>
    </row>
    <row r="485" spans="1:10" ht="15.75" customHeight="1" x14ac:dyDescent="0.25">
      <c r="A485" s="1" t="s">
        <v>1547</v>
      </c>
      <c r="B485" s="1">
        <v>299</v>
      </c>
      <c r="C485" s="1">
        <v>251</v>
      </c>
      <c r="D485" s="1">
        <v>4.9768518518518499E-4</v>
      </c>
      <c r="E485" s="1">
        <v>11</v>
      </c>
      <c r="F485" s="1">
        <v>0</v>
      </c>
      <c r="G485" s="1">
        <v>4.6800000000000001E-2</v>
      </c>
      <c r="H485" s="1" t="s">
        <v>2321</v>
      </c>
      <c r="I485" s="1">
        <v>4.9768518518518499E-4</v>
      </c>
      <c r="J485">
        <v>0.71666666666666601</v>
      </c>
    </row>
    <row r="486" spans="1:10" ht="15.75" customHeight="1" x14ac:dyDescent="0.25">
      <c r="A486" s="1" t="s">
        <v>1039</v>
      </c>
      <c r="B486" s="1">
        <v>232</v>
      </c>
      <c r="C486" s="1">
        <v>211</v>
      </c>
      <c r="D486" s="1">
        <v>1.33101851851852E-3</v>
      </c>
      <c r="E486" s="1">
        <v>14</v>
      </c>
      <c r="F486" s="1">
        <v>6.25E-2</v>
      </c>
      <c r="G486" s="1">
        <v>8.6199999999999999E-2</v>
      </c>
      <c r="H486" s="1" t="s">
        <v>2318</v>
      </c>
      <c r="I486" s="1">
        <v>1.33101851851852E-3</v>
      </c>
      <c r="J486">
        <v>1.9166666666666701</v>
      </c>
    </row>
    <row r="487" spans="1:10" ht="15.75" customHeight="1" x14ac:dyDescent="0.25">
      <c r="A487" s="1" t="s">
        <v>1308</v>
      </c>
      <c r="B487" s="1">
        <v>268</v>
      </c>
      <c r="C487" s="1">
        <v>235</v>
      </c>
      <c r="D487" s="1">
        <v>9.1435185185185196E-4</v>
      </c>
      <c r="E487" s="1">
        <v>8</v>
      </c>
      <c r="F487" s="1">
        <v>0</v>
      </c>
      <c r="G487" s="1">
        <v>7.0900000000000005E-2</v>
      </c>
      <c r="H487" s="1" t="s">
        <v>2321</v>
      </c>
      <c r="I487" s="1">
        <v>9.1435185185185196E-4</v>
      </c>
      <c r="J487">
        <v>1.31666666666667</v>
      </c>
    </row>
    <row r="488" spans="1:10" ht="15.75" customHeight="1" x14ac:dyDescent="0.25">
      <c r="A488" s="1" t="s">
        <v>1207</v>
      </c>
      <c r="B488" s="1">
        <v>117</v>
      </c>
      <c r="C488" s="1">
        <v>77</v>
      </c>
      <c r="D488" s="1">
        <v>1.07638888888889E-3</v>
      </c>
      <c r="E488" s="1">
        <v>13</v>
      </c>
      <c r="F488" s="1">
        <v>0</v>
      </c>
      <c r="G488" s="1">
        <v>0.31619999999999998</v>
      </c>
      <c r="H488" s="1" t="s">
        <v>2342</v>
      </c>
      <c r="I488" s="1">
        <v>1.07638888888889E-3</v>
      </c>
      <c r="J488">
        <v>1.55</v>
      </c>
    </row>
    <row r="489" spans="1:10" ht="15.75" customHeight="1" x14ac:dyDescent="0.25">
      <c r="A489" s="1" t="s">
        <v>1270</v>
      </c>
      <c r="B489" s="1">
        <v>381</v>
      </c>
      <c r="C489" s="1">
        <v>335</v>
      </c>
      <c r="D489" s="1">
        <v>9.8379629629629598E-4</v>
      </c>
      <c r="E489" s="1">
        <v>8</v>
      </c>
      <c r="F489" s="1">
        <v>0.1111</v>
      </c>
      <c r="G489" s="1">
        <v>5.2499999999999998E-2</v>
      </c>
      <c r="H489" s="1" t="s">
        <v>2321</v>
      </c>
      <c r="I489" s="1">
        <v>9.8379629629629598E-4</v>
      </c>
      <c r="J489">
        <v>1.4166666666666701</v>
      </c>
    </row>
    <row r="490" spans="1:10" ht="15.75" customHeight="1" x14ac:dyDescent="0.25">
      <c r="A490" s="1" t="s">
        <v>697</v>
      </c>
      <c r="B490" s="1">
        <v>457</v>
      </c>
      <c r="C490" s="1">
        <v>375</v>
      </c>
      <c r="D490" s="1">
        <v>1.88657407407407E-3</v>
      </c>
      <c r="E490" s="1">
        <v>32</v>
      </c>
      <c r="F490" s="1">
        <v>0</v>
      </c>
      <c r="G490" s="1">
        <v>9.8500000000000004E-2</v>
      </c>
      <c r="H490" s="1" t="s">
        <v>2321</v>
      </c>
      <c r="I490" s="1">
        <v>1.88657407407407E-3</v>
      </c>
      <c r="J490">
        <v>2.7166666666666601</v>
      </c>
    </row>
    <row r="491" spans="1:10" ht="15.75" customHeight="1" x14ac:dyDescent="0.25">
      <c r="A491" s="1" t="s">
        <v>535</v>
      </c>
      <c r="B491" s="1">
        <v>816</v>
      </c>
      <c r="C491" s="1">
        <v>574</v>
      </c>
      <c r="D491" s="1">
        <v>2.2453703703703698E-3</v>
      </c>
      <c r="E491" s="1">
        <v>88</v>
      </c>
      <c r="F491" s="1">
        <v>7.0599999999999996E-2</v>
      </c>
      <c r="G491" s="1">
        <v>0.14710000000000001</v>
      </c>
      <c r="H491" s="1" t="s">
        <v>2329</v>
      </c>
      <c r="I491" s="1">
        <v>2.2453703703703698E-3</v>
      </c>
      <c r="J491">
        <v>3.2333333333333298</v>
      </c>
    </row>
    <row r="492" spans="1:10" ht="15.75" customHeight="1" x14ac:dyDescent="0.25">
      <c r="A492" s="1" t="s">
        <v>974</v>
      </c>
      <c r="B492" s="1">
        <v>418</v>
      </c>
      <c r="C492" s="1">
        <v>336</v>
      </c>
      <c r="D492" s="1">
        <v>1.4351851851851899E-3</v>
      </c>
      <c r="E492" s="1">
        <v>17</v>
      </c>
      <c r="F492" s="1">
        <v>4.5499999999999999E-2</v>
      </c>
      <c r="G492" s="1">
        <v>7.8899999999999998E-2</v>
      </c>
      <c r="H492" s="1" t="s">
        <v>2318</v>
      </c>
      <c r="I492" s="1">
        <v>1.4351851851851899E-3</v>
      </c>
      <c r="J492">
        <v>2.0666666666666602</v>
      </c>
    </row>
    <row r="493" spans="1:10" ht="15.75" customHeight="1" x14ac:dyDescent="0.25">
      <c r="A493" s="1" t="s">
        <v>871</v>
      </c>
      <c r="B493" s="1">
        <v>408</v>
      </c>
      <c r="C493" s="1">
        <v>344</v>
      </c>
      <c r="D493" s="1">
        <v>1.5972222222222199E-3</v>
      </c>
      <c r="E493" s="1">
        <v>25</v>
      </c>
      <c r="F493" s="1">
        <v>0</v>
      </c>
      <c r="G493" s="1">
        <v>0.1176</v>
      </c>
      <c r="H493" s="1" t="s">
        <v>2321</v>
      </c>
      <c r="I493" s="1">
        <v>1.5972222222222199E-3</v>
      </c>
      <c r="J493">
        <v>2.2999999999999998</v>
      </c>
    </row>
    <row r="494" spans="1:10" ht="15.75" customHeight="1" x14ac:dyDescent="0.25">
      <c r="A494" s="1" t="s">
        <v>690</v>
      </c>
      <c r="B494" s="1">
        <v>720</v>
      </c>
      <c r="C494" s="1">
        <v>552</v>
      </c>
      <c r="D494" s="1">
        <v>1.8981481481481501E-3</v>
      </c>
      <c r="E494" s="1">
        <v>64</v>
      </c>
      <c r="F494" s="1">
        <v>3.5099999999999999E-2</v>
      </c>
      <c r="G494" s="1">
        <v>0.11940000000000001</v>
      </c>
      <c r="H494" s="1" t="s">
        <v>2329</v>
      </c>
      <c r="I494" s="1">
        <v>1.8981481481481501E-3</v>
      </c>
      <c r="J494">
        <v>2.7333333333333298</v>
      </c>
    </row>
    <row r="495" spans="1:10" ht="15.75" customHeight="1" x14ac:dyDescent="0.25">
      <c r="A495" s="1" t="s">
        <v>1125</v>
      </c>
      <c r="B495" s="1">
        <v>432</v>
      </c>
      <c r="C495" s="1">
        <v>361</v>
      </c>
      <c r="D495" s="1">
        <v>1.21527777777778E-3</v>
      </c>
      <c r="E495" s="1">
        <v>24</v>
      </c>
      <c r="F495" s="1">
        <v>0</v>
      </c>
      <c r="G495" s="1">
        <v>6.7100000000000007E-2</v>
      </c>
      <c r="H495" s="1" t="s">
        <v>2321</v>
      </c>
      <c r="I495" s="1">
        <v>1.21527777777778E-3</v>
      </c>
      <c r="J495">
        <v>1.75</v>
      </c>
    </row>
    <row r="496" spans="1:10" ht="15.75" customHeight="1" x14ac:dyDescent="0.25">
      <c r="A496" s="1" t="s">
        <v>1101</v>
      </c>
      <c r="B496" s="1">
        <v>595</v>
      </c>
      <c r="C496" s="1">
        <v>465</v>
      </c>
      <c r="D496" s="1">
        <v>1.25E-3</v>
      </c>
      <c r="E496" s="1">
        <v>46</v>
      </c>
      <c r="F496" s="1">
        <v>6.1199999999999997E-2</v>
      </c>
      <c r="G496" s="1">
        <v>7.7299999999999994E-2</v>
      </c>
      <c r="H496" s="1" t="s">
        <v>2321</v>
      </c>
      <c r="I496" s="1">
        <v>1.25E-3</v>
      </c>
      <c r="J496">
        <v>1.8</v>
      </c>
    </row>
    <row r="497" spans="1:10" ht="15.75" customHeight="1" x14ac:dyDescent="0.25">
      <c r="A497" s="1" t="s">
        <v>1128</v>
      </c>
      <c r="B497" s="1">
        <v>417</v>
      </c>
      <c r="C497" s="1">
        <v>356</v>
      </c>
      <c r="D497" s="1">
        <v>1.2037037037037001E-3</v>
      </c>
      <c r="E497" s="1">
        <v>34</v>
      </c>
      <c r="F497" s="1">
        <v>2.86E-2</v>
      </c>
      <c r="G497" s="1">
        <v>0.06</v>
      </c>
      <c r="H497" s="1" t="s">
        <v>2321</v>
      </c>
      <c r="I497" s="1">
        <v>1.2037037037037001E-3</v>
      </c>
      <c r="J497">
        <v>1.7333333333333301</v>
      </c>
    </row>
    <row r="498" spans="1:10" ht="15.75" customHeight="1" x14ac:dyDescent="0.25">
      <c r="A498" s="1" t="s">
        <v>749</v>
      </c>
      <c r="B498" s="1">
        <v>578</v>
      </c>
      <c r="C498" s="1">
        <v>417</v>
      </c>
      <c r="D498" s="1">
        <v>1.79398148148148E-3</v>
      </c>
      <c r="E498" s="1">
        <v>61</v>
      </c>
      <c r="F498" s="1">
        <v>0</v>
      </c>
      <c r="G498" s="1">
        <v>0.13320000000000001</v>
      </c>
      <c r="H498" s="1" t="s">
        <v>2318</v>
      </c>
      <c r="I498" s="1">
        <v>1.79398148148148E-3</v>
      </c>
      <c r="J498">
        <v>2.5833333333333299</v>
      </c>
    </row>
    <row r="499" spans="1:10" ht="15.75" customHeight="1" x14ac:dyDescent="0.25">
      <c r="A499" s="1" t="s">
        <v>1033</v>
      </c>
      <c r="B499" s="1">
        <v>1301</v>
      </c>
      <c r="C499" s="1">
        <v>854</v>
      </c>
      <c r="D499" s="1">
        <v>1.3425925925925901E-3</v>
      </c>
      <c r="E499" s="1">
        <v>101</v>
      </c>
      <c r="F499" s="1">
        <v>9.9000000000000008E-3</v>
      </c>
      <c r="G499" s="1">
        <v>9.8400000000000001E-2</v>
      </c>
      <c r="H499" s="1" t="s">
        <v>2345</v>
      </c>
      <c r="I499" s="1">
        <v>1.3425925925925901E-3</v>
      </c>
      <c r="J499">
        <v>1.93333333333333</v>
      </c>
    </row>
    <row r="500" spans="1:10" ht="15.75" customHeight="1" x14ac:dyDescent="0.25">
      <c r="A500" s="1" t="s">
        <v>756</v>
      </c>
      <c r="B500" s="1">
        <v>1057</v>
      </c>
      <c r="C500" s="1">
        <v>638</v>
      </c>
      <c r="D500" s="1">
        <v>1.79398148148148E-3</v>
      </c>
      <c r="E500" s="1">
        <v>80</v>
      </c>
      <c r="F500" s="1">
        <v>4.5499999999999999E-2</v>
      </c>
      <c r="G500" s="1">
        <v>0.1069</v>
      </c>
      <c r="H500" s="1" t="s">
        <v>2329</v>
      </c>
      <c r="I500" s="1">
        <v>1.79398148148148E-3</v>
      </c>
      <c r="J500">
        <v>2.5833333333333299</v>
      </c>
    </row>
    <row r="501" spans="1:10" ht="15.75" customHeight="1" x14ac:dyDescent="0.25">
      <c r="A501" s="1" t="s">
        <v>843</v>
      </c>
      <c r="B501" s="1">
        <v>431</v>
      </c>
      <c r="C501" s="1">
        <v>348</v>
      </c>
      <c r="D501" s="1">
        <v>1.65509259259259E-3</v>
      </c>
      <c r="E501" s="1">
        <v>37</v>
      </c>
      <c r="F501" s="1">
        <v>2.7799999999999998E-2</v>
      </c>
      <c r="G501" s="1">
        <v>8.8200000000000001E-2</v>
      </c>
      <c r="H501" s="1" t="s">
        <v>2318</v>
      </c>
      <c r="I501" s="1">
        <v>1.65509259259259E-3</v>
      </c>
      <c r="J501">
        <v>2.3833333333333302</v>
      </c>
    </row>
    <row r="502" spans="1:10" ht="15.75" customHeight="1" x14ac:dyDescent="0.25">
      <c r="A502" s="1" t="s">
        <v>1315</v>
      </c>
      <c r="B502" s="1">
        <v>901</v>
      </c>
      <c r="C502" s="1">
        <v>697</v>
      </c>
      <c r="D502" s="1">
        <v>9.0277777777777795E-4</v>
      </c>
      <c r="E502" s="1">
        <v>40</v>
      </c>
      <c r="F502" s="1">
        <v>5.7099999999999998E-2</v>
      </c>
      <c r="G502" s="1">
        <v>6.88E-2</v>
      </c>
      <c r="H502" s="1" t="s">
        <v>2329</v>
      </c>
      <c r="I502" s="1">
        <v>9.0277777777777795E-4</v>
      </c>
      <c r="J502">
        <v>1.3</v>
      </c>
    </row>
    <row r="503" spans="1:10" ht="15.75" customHeight="1" x14ac:dyDescent="0.25">
      <c r="A503" s="1" t="s">
        <v>620</v>
      </c>
      <c r="B503" s="1">
        <v>483</v>
      </c>
      <c r="C503" s="1">
        <v>408</v>
      </c>
      <c r="D503" s="1">
        <v>2.04861111111111E-3</v>
      </c>
      <c r="E503" s="1">
        <v>48</v>
      </c>
      <c r="F503" s="1">
        <v>6.3799999999999996E-2</v>
      </c>
      <c r="G503" s="1">
        <v>0.13869999999999999</v>
      </c>
      <c r="H503" s="1" t="s">
        <v>2321</v>
      </c>
      <c r="I503" s="1">
        <v>2.04861111111111E-3</v>
      </c>
      <c r="J503">
        <v>2.95</v>
      </c>
    </row>
    <row r="504" spans="1:10" ht="15.75" customHeight="1" x14ac:dyDescent="0.25">
      <c r="A504" s="1" t="s">
        <v>534</v>
      </c>
      <c r="B504" s="1">
        <v>628</v>
      </c>
      <c r="C504" s="1">
        <v>442</v>
      </c>
      <c r="D504" s="1">
        <v>2.2569444444444399E-3</v>
      </c>
      <c r="E504" s="1">
        <v>60</v>
      </c>
      <c r="F504" s="1">
        <v>3.39E-2</v>
      </c>
      <c r="G504" s="1">
        <v>0.1258</v>
      </c>
      <c r="H504" s="1" t="s">
        <v>2329</v>
      </c>
      <c r="I504" s="1">
        <v>2.2569444444444399E-3</v>
      </c>
      <c r="J504">
        <v>3.25</v>
      </c>
    </row>
    <row r="505" spans="1:10" ht="15.75" customHeight="1" x14ac:dyDescent="0.25">
      <c r="A505" s="1" t="s">
        <v>628</v>
      </c>
      <c r="B505" s="1">
        <v>506</v>
      </c>
      <c r="C505" s="1">
        <v>392</v>
      </c>
      <c r="D505" s="1">
        <v>2.0254629629629598E-3</v>
      </c>
      <c r="E505" s="1">
        <v>48</v>
      </c>
      <c r="F505" s="1">
        <v>7.8399999999999997E-2</v>
      </c>
      <c r="G505" s="1">
        <v>0.14030000000000001</v>
      </c>
      <c r="H505" s="1" t="s">
        <v>2321</v>
      </c>
      <c r="I505" s="1">
        <v>2.0254629629629598E-3</v>
      </c>
      <c r="J505">
        <v>2.9166666666666599</v>
      </c>
    </row>
    <row r="506" spans="1:10" ht="15.75" customHeight="1" x14ac:dyDescent="0.25">
      <c r="A506" s="1" t="s">
        <v>422</v>
      </c>
      <c r="B506" s="1">
        <v>479</v>
      </c>
      <c r="C506" s="1">
        <v>371</v>
      </c>
      <c r="D506" s="1">
        <v>2.5810185185185198E-3</v>
      </c>
      <c r="E506" s="1">
        <v>36</v>
      </c>
      <c r="F506" s="1">
        <v>5.2600000000000001E-2</v>
      </c>
      <c r="G506" s="1">
        <v>0.14199999999999999</v>
      </c>
      <c r="H506" s="1" t="s">
        <v>2329</v>
      </c>
      <c r="I506" s="1">
        <v>2.5810185185185198E-3</v>
      </c>
      <c r="J506">
        <v>3.7166666666666601</v>
      </c>
    </row>
    <row r="507" spans="1:10" ht="15.75" customHeight="1" x14ac:dyDescent="0.25">
      <c r="A507" s="1" t="s">
        <v>999</v>
      </c>
      <c r="B507" s="1">
        <v>447</v>
      </c>
      <c r="C507" s="1">
        <v>389</v>
      </c>
      <c r="D507" s="1">
        <v>1.38888888888889E-3</v>
      </c>
      <c r="E507" s="1">
        <v>29</v>
      </c>
      <c r="F507" s="1">
        <v>2.9399999999999999E-2</v>
      </c>
      <c r="G507" s="1">
        <v>0.1096</v>
      </c>
      <c r="H507" s="1" t="s">
        <v>2321</v>
      </c>
      <c r="I507" s="1">
        <v>1.38888888888889E-3</v>
      </c>
      <c r="J507">
        <v>2</v>
      </c>
    </row>
    <row r="508" spans="1:10" ht="15.75" customHeight="1" x14ac:dyDescent="0.25">
      <c r="A508" s="1" t="s">
        <v>818</v>
      </c>
      <c r="B508" s="1">
        <v>454</v>
      </c>
      <c r="C508" s="1">
        <v>384</v>
      </c>
      <c r="D508" s="1">
        <v>1.68981481481481E-3</v>
      </c>
      <c r="E508" s="1">
        <v>39</v>
      </c>
      <c r="F508" s="1">
        <v>5.1299999999999998E-2</v>
      </c>
      <c r="G508" s="1">
        <v>9.4700000000000006E-2</v>
      </c>
      <c r="H508" s="1" t="s">
        <v>2321</v>
      </c>
      <c r="I508" s="1">
        <v>1.68981481481481E-3</v>
      </c>
      <c r="J508">
        <v>2.43333333333333</v>
      </c>
    </row>
    <row r="509" spans="1:10" ht="15.75" customHeight="1" x14ac:dyDescent="0.25">
      <c r="A509" s="1" t="s">
        <v>1500</v>
      </c>
      <c r="B509" s="1">
        <v>701</v>
      </c>
      <c r="C509" s="1">
        <v>612</v>
      </c>
      <c r="D509" s="1">
        <v>6.01851851851852E-4</v>
      </c>
      <c r="E509" s="1">
        <v>18</v>
      </c>
      <c r="F509" s="1">
        <v>0</v>
      </c>
      <c r="G509" s="1">
        <v>3.9899999999999998E-2</v>
      </c>
      <c r="H509" s="1" t="s">
        <v>2342</v>
      </c>
      <c r="I509" s="1">
        <v>6.01851851851852E-4</v>
      </c>
      <c r="J509">
        <v>0.86666666666666603</v>
      </c>
    </row>
    <row r="510" spans="1:10" ht="15.75" customHeight="1" x14ac:dyDescent="0.25">
      <c r="A510" s="1" t="s">
        <v>1050</v>
      </c>
      <c r="B510" s="1">
        <v>794</v>
      </c>
      <c r="C510" s="1">
        <v>675</v>
      </c>
      <c r="D510" s="1">
        <v>1.3194444444444399E-3</v>
      </c>
      <c r="E510" s="1">
        <v>39</v>
      </c>
      <c r="F510" s="1">
        <v>7.8899999999999998E-2</v>
      </c>
      <c r="G510" s="1">
        <v>7.0499999999999993E-2</v>
      </c>
      <c r="H510" s="1" t="s">
        <v>2342</v>
      </c>
      <c r="I510" s="1">
        <v>1.3194444444444399E-3</v>
      </c>
      <c r="J510">
        <v>1.9</v>
      </c>
    </row>
    <row r="511" spans="1:10" ht="15.75" customHeight="1" x14ac:dyDescent="0.25">
      <c r="A511" s="1" t="s">
        <v>592</v>
      </c>
      <c r="B511" s="1">
        <v>636</v>
      </c>
      <c r="C511" s="1">
        <v>459</v>
      </c>
      <c r="D511" s="1">
        <v>2.1180555555555601E-3</v>
      </c>
      <c r="E511" s="1">
        <v>67</v>
      </c>
      <c r="F511" s="1">
        <v>1.3899999999999999E-2</v>
      </c>
      <c r="G511" s="1">
        <v>0.1321</v>
      </c>
      <c r="H511" s="1" t="s">
        <v>2321</v>
      </c>
      <c r="I511" s="1">
        <v>2.1180555555555601E-3</v>
      </c>
      <c r="J511">
        <v>3.05</v>
      </c>
    </row>
    <row r="512" spans="1:10" ht="15.75" customHeight="1" x14ac:dyDescent="0.25">
      <c r="A512" s="1" t="s">
        <v>1129</v>
      </c>
      <c r="B512" s="1">
        <v>1633</v>
      </c>
      <c r="C512" s="1">
        <v>1090</v>
      </c>
      <c r="D512" s="1">
        <v>1.2037037037037001E-3</v>
      </c>
      <c r="E512" s="1">
        <v>108</v>
      </c>
      <c r="F512" s="1">
        <v>8.7400000000000005E-2</v>
      </c>
      <c r="G512" s="1">
        <v>0.10780000000000001</v>
      </c>
      <c r="H512" s="1" t="s">
        <v>2342</v>
      </c>
      <c r="I512" s="1">
        <v>1.2037037037037001E-3</v>
      </c>
      <c r="J512">
        <v>1.7333333333333301</v>
      </c>
    </row>
    <row r="513" spans="1:10" ht="15.75" customHeight="1" x14ac:dyDescent="0.25">
      <c r="A513" s="1" t="s">
        <v>718</v>
      </c>
      <c r="B513" s="1">
        <v>814</v>
      </c>
      <c r="C513" s="1">
        <v>565</v>
      </c>
      <c r="D513" s="1">
        <v>1.85185185185185E-3</v>
      </c>
      <c r="E513" s="1">
        <v>50</v>
      </c>
      <c r="F513" s="1">
        <v>8.1600000000000006E-2</v>
      </c>
      <c r="G513" s="1">
        <v>9.5799999999999996E-2</v>
      </c>
      <c r="H513" s="1" t="s">
        <v>2329</v>
      </c>
      <c r="I513" s="1">
        <v>1.85185185185185E-3</v>
      </c>
      <c r="J513">
        <v>2.6666666666666599</v>
      </c>
    </row>
    <row r="514" spans="1:10" ht="15.75" customHeight="1" x14ac:dyDescent="0.25">
      <c r="A514" s="1" t="s">
        <v>1120</v>
      </c>
      <c r="B514" s="1">
        <v>940</v>
      </c>
      <c r="C514" s="1">
        <v>752</v>
      </c>
      <c r="D514" s="1">
        <v>1.21527777777778E-3</v>
      </c>
      <c r="E514" s="1">
        <v>43</v>
      </c>
      <c r="F514" s="1">
        <v>0</v>
      </c>
      <c r="G514" s="1">
        <v>7.7700000000000005E-2</v>
      </c>
      <c r="H514" s="1" t="s">
        <v>2342</v>
      </c>
      <c r="I514" s="1">
        <v>1.21527777777778E-3</v>
      </c>
      <c r="J514">
        <v>1.75</v>
      </c>
    </row>
    <row r="515" spans="1:10" ht="15.75" customHeight="1" x14ac:dyDescent="0.25">
      <c r="A515" s="1" t="s">
        <v>779</v>
      </c>
      <c r="B515" s="1">
        <v>424</v>
      </c>
      <c r="C515" s="1">
        <v>332</v>
      </c>
      <c r="D515" s="1">
        <v>1.74768518518519E-3</v>
      </c>
      <c r="E515" s="1">
        <v>28</v>
      </c>
      <c r="F515" s="1">
        <v>0</v>
      </c>
      <c r="G515" s="1">
        <v>7.5499999999999998E-2</v>
      </c>
      <c r="H515" s="1" t="s">
        <v>2321</v>
      </c>
      <c r="I515" s="1">
        <v>1.74768518518519E-3</v>
      </c>
      <c r="J515">
        <v>2.5166666666666599</v>
      </c>
    </row>
    <row r="516" spans="1:10" ht="15.75" customHeight="1" x14ac:dyDescent="0.25">
      <c r="A516" s="1" t="s">
        <v>648</v>
      </c>
      <c r="B516" s="1">
        <v>890</v>
      </c>
      <c r="C516" s="1">
        <v>598</v>
      </c>
      <c r="D516" s="1">
        <v>1.9791666666666699E-3</v>
      </c>
      <c r="E516" s="1">
        <v>74</v>
      </c>
      <c r="F516" s="1">
        <v>3.95E-2</v>
      </c>
      <c r="G516" s="1">
        <v>0.1169</v>
      </c>
      <c r="H516" s="1" t="s">
        <v>2321</v>
      </c>
      <c r="I516" s="1">
        <v>1.9791666666666699E-3</v>
      </c>
      <c r="J516">
        <v>2.85</v>
      </c>
    </row>
    <row r="517" spans="1:10" ht="15.75" customHeight="1" x14ac:dyDescent="0.25">
      <c r="A517" s="1" t="s">
        <v>1327</v>
      </c>
      <c r="B517" s="1">
        <v>493</v>
      </c>
      <c r="C517" s="1">
        <v>437</v>
      </c>
      <c r="D517" s="1">
        <v>8.9120370370370395E-4</v>
      </c>
      <c r="E517" s="1">
        <v>25</v>
      </c>
      <c r="F517" s="1">
        <v>4.1700000000000001E-2</v>
      </c>
      <c r="G517" s="1">
        <v>4.87E-2</v>
      </c>
      <c r="H517" s="1" t="s">
        <v>2321</v>
      </c>
      <c r="I517" s="1">
        <v>8.9120370370370395E-4</v>
      </c>
      <c r="J517">
        <v>1.2833333333333301</v>
      </c>
    </row>
    <row r="518" spans="1:10" ht="15.75" customHeight="1" x14ac:dyDescent="0.25">
      <c r="A518" s="1" t="s">
        <v>995</v>
      </c>
      <c r="B518" s="1">
        <v>557</v>
      </c>
      <c r="C518" s="1">
        <v>451</v>
      </c>
      <c r="D518" s="1">
        <v>1.38888888888889E-3</v>
      </c>
      <c r="E518" s="1">
        <v>34</v>
      </c>
      <c r="F518" s="1">
        <v>2.7799999999999998E-2</v>
      </c>
      <c r="G518" s="1">
        <v>0.1113</v>
      </c>
      <c r="H518" s="1" t="s">
        <v>2329</v>
      </c>
      <c r="I518" s="1">
        <v>1.38888888888889E-3</v>
      </c>
      <c r="J518">
        <v>2</v>
      </c>
    </row>
    <row r="519" spans="1:10" ht="15.75" customHeight="1" x14ac:dyDescent="0.25">
      <c r="A519" s="1" t="s">
        <v>791</v>
      </c>
      <c r="B519" s="1">
        <v>745</v>
      </c>
      <c r="C519" s="1">
        <v>527</v>
      </c>
      <c r="D519" s="1">
        <v>1.72453703703704E-3</v>
      </c>
      <c r="E519" s="1">
        <v>63</v>
      </c>
      <c r="F519" s="1">
        <v>1.5599999999999999E-2</v>
      </c>
      <c r="G519" s="1">
        <v>0.1154</v>
      </c>
      <c r="H519" s="1" t="s">
        <v>2321</v>
      </c>
      <c r="I519" s="1">
        <v>1.72453703703704E-3</v>
      </c>
      <c r="J519">
        <v>2.4833333333333298</v>
      </c>
    </row>
    <row r="520" spans="1:10" ht="15.75" customHeight="1" x14ac:dyDescent="0.25">
      <c r="A520" s="1" t="s">
        <v>864</v>
      </c>
      <c r="B520" s="1">
        <v>482</v>
      </c>
      <c r="C520" s="1">
        <v>390</v>
      </c>
      <c r="D520" s="1">
        <v>1.6087962962963E-3</v>
      </c>
      <c r="E520" s="1">
        <v>52</v>
      </c>
      <c r="F520" s="1">
        <v>0</v>
      </c>
      <c r="G520" s="1">
        <v>0.1328</v>
      </c>
      <c r="H520" s="1" t="s">
        <v>2321</v>
      </c>
      <c r="I520" s="1">
        <v>1.6087962962963E-3</v>
      </c>
      <c r="J520">
        <v>2.3166666666666602</v>
      </c>
    </row>
    <row r="521" spans="1:10" ht="15.75" customHeight="1" x14ac:dyDescent="0.25">
      <c r="A521" s="1" t="s">
        <v>899</v>
      </c>
      <c r="B521" s="1">
        <v>369</v>
      </c>
      <c r="C521" s="1">
        <v>306</v>
      </c>
      <c r="D521" s="1">
        <v>1.55092592592593E-3</v>
      </c>
      <c r="E521" s="1">
        <v>15</v>
      </c>
      <c r="F521" s="1">
        <v>0.1333</v>
      </c>
      <c r="G521" s="1">
        <v>7.8600000000000003E-2</v>
      </c>
      <c r="H521" s="1" t="s">
        <v>2318</v>
      </c>
      <c r="I521" s="1">
        <v>1.55092592592593E-3</v>
      </c>
      <c r="J521">
        <v>2.2333333333333298</v>
      </c>
    </row>
    <row r="522" spans="1:10" ht="15.75" customHeight="1" x14ac:dyDescent="0.25">
      <c r="A522" s="1" t="s">
        <v>913</v>
      </c>
      <c r="B522" s="1">
        <v>339</v>
      </c>
      <c r="C522" s="1">
        <v>299</v>
      </c>
      <c r="D522" s="1">
        <v>1.52777777777778E-3</v>
      </c>
      <c r="E522" s="1">
        <v>25</v>
      </c>
      <c r="F522" s="1">
        <v>0.12</v>
      </c>
      <c r="G522" s="1">
        <v>6.7799999999999999E-2</v>
      </c>
      <c r="H522" s="1" t="s">
        <v>2318</v>
      </c>
      <c r="I522" s="1">
        <v>1.52777777777778E-3</v>
      </c>
      <c r="J522">
        <v>2.2000000000000002</v>
      </c>
    </row>
    <row r="523" spans="1:10" ht="15.75" customHeight="1" x14ac:dyDescent="0.25">
      <c r="A523" s="1" t="s">
        <v>712</v>
      </c>
      <c r="B523" s="1">
        <v>397</v>
      </c>
      <c r="C523" s="1">
        <v>317</v>
      </c>
      <c r="D523" s="1">
        <v>1.85185185185185E-3</v>
      </c>
      <c r="E523" s="1">
        <v>27</v>
      </c>
      <c r="F523" s="1">
        <v>7.6899999999999996E-2</v>
      </c>
      <c r="G523" s="1">
        <v>7.2999999999999995E-2</v>
      </c>
      <c r="H523" s="1" t="s">
        <v>2315</v>
      </c>
      <c r="I523" s="1">
        <v>1.85185185185185E-3</v>
      </c>
      <c r="J523">
        <v>2.6666666666666599</v>
      </c>
    </row>
    <row r="524" spans="1:10" ht="15.75" customHeight="1" x14ac:dyDescent="0.25">
      <c r="A524" s="1" t="s">
        <v>960</v>
      </c>
      <c r="B524" s="1">
        <v>393</v>
      </c>
      <c r="C524" s="1">
        <v>309</v>
      </c>
      <c r="D524" s="1">
        <v>1.4583333333333299E-3</v>
      </c>
      <c r="E524" s="1">
        <v>41</v>
      </c>
      <c r="F524" s="1">
        <v>7.8899999999999998E-2</v>
      </c>
      <c r="G524" s="1">
        <v>0.12470000000000001</v>
      </c>
      <c r="H524" s="1" t="s">
        <v>2318</v>
      </c>
      <c r="I524" s="1">
        <v>1.4583333333333299E-3</v>
      </c>
      <c r="J524">
        <v>2.1</v>
      </c>
    </row>
    <row r="525" spans="1:10" ht="15.75" customHeight="1" x14ac:dyDescent="0.25">
      <c r="A525" s="1" t="s">
        <v>844</v>
      </c>
      <c r="B525" s="1">
        <v>402</v>
      </c>
      <c r="C525" s="1">
        <v>312</v>
      </c>
      <c r="D525" s="1">
        <v>1.6435185185185201E-3</v>
      </c>
      <c r="E525" s="1">
        <v>16</v>
      </c>
      <c r="F525" s="1">
        <v>0</v>
      </c>
      <c r="G525" s="1">
        <v>7.7100000000000002E-2</v>
      </c>
      <c r="H525" s="1" t="s">
        <v>2318</v>
      </c>
      <c r="I525" s="1">
        <v>1.6435185185185201E-3</v>
      </c>
      <c r="J525">
        <v>2.36666666666666</v>
      </c>
    </row>
    <row r="526" spans="1:10" ht="15.75" customHeight="1" x14ac:dyDescent="0.25">
      <c r="A526" s="1" t="s">
        <v>1150</v>
      </c>
      <c r="B526" s="1">
        <v>3747</v>
      </c>
      <c r="C526" s="1">
        <v>1983</v>
      </c>
      <c r="D526" s="1">
        <v>1.1458333333333301E-3</v>
      </c>
      <c r="E526" s="1">
        <v>249</v>
      </c>
      <c r="F526" s="1">
        <v>3.6999999999999998E-2</v>
      </c>
      <c r="G526" s="1">
        <v>0.10920000000000001</v>
      </c>
      <c r="H526" s="1" t="s">
        <v>2342</v>
      </c>
      <c r="I526" s="1">
        <v>1.1458333333333301E-3</v>
      </c>
      <c r="J526">
        <v>1.65</v>
      </c>
    </row>
    <row r="527" spans="1:10" ht="15.75" customHeight="1" x14ac:dyDescent="0.25">
      <c r="A527" s="1" t="s">
        <v>1054</v>
      </c>
      <c r="B527" s="1">
        <v>736</v>
      </c>
      <c r="C527" s="1">
        <v>556</v>
      </c>
      <c r="D527" s="1">
        <v>1.3194444444444399E-3</v>
      </c>
      <c r="E527" s="1">
        <v>52</v>
      </c>
      <c r="F527" s="1">
        <v>0</v>
      </c>
      <c r="G527" s="1">
        <v>8.5599999999999996E-2</v>
      </c>
      <c r="H527" s="1" t="s">
        <v>2329</v>
      </c>
      <c r="I527" s="1">
        <v>1.3194444444444399E-3</v>
      </c>
      <c r="J527">
        <v>1.9</v>
      </c>
    </row>
    <row r="528" spans="1:10" ht="15.75" customHeight="1" x14ac:dyDescent="0.25">
      <c r="A528" s="1" t="s">
        <v>715</v>
      </c>
      <c r="B528" s="1">
        <v>516</v>
      </c>
      <c r="C528" s="1">
        <v>395</v>
      </c>
      <c r="D528" s="1">
        <v>1.85185185185185E-3</v>
      </c>
      <c r="E528" s="1">
        <v>39</v>
      </c>
      <c r="F528" s="1">
        <v>6.0600000000000001E-2</v>
      </c>
      <c r="G528" s="1">
        <v>0.1182</v>
      </c>
      <c r="H528" s="1" t="s">
        <v>2321</v>
      </c>
      <c r="I528" s="1">
        <v>1.85185185185185E-3</v>
      </c>
      <c r="J528">
        <v>2.6666666666666599</v>
      </c>
    </row>
    <row r="529" spans="1:10" ht="15.75" customHeight="1" x14ac:dyDescent="0.25">
      <c r="A529" s="1" t="s">
        <v>586</v>
      </c>
      <c r="B529" s="1">
        <v>1072</v>
      </c>
      <c r="C529" s="1">
        <v>650</v>
      </c>
      <c r="D529" s="1">
        <v>2.1296296296296302E-3</v>
      </c>
      <c r="E529" s="1">
        <v>95</v>
      </c>
      <c r="F529" s="1">
        <v>1.12E-2</v>
      </c>
      <c r="G529" s="1">
        <v>0.10630000000000001</v>
      </c>
      <c r="H529" s="1" t="s">
        <v>2329</v>
      </c>
      <c r="I529" s="1">
        <v>2.1296296296296302E-3</v>
      </c>
      <c r="J529">
        <v>3.0666666666666602</v>
      </c>
    </row>
    <row r="530" spans="1:10" ht="15.75" customHeight="1" x14ac:dyDescent="0.25">
      <c r="A530" s="1" t="s">
        <v>917</v>
      </c>
      <c r="B530" s="1">
        <v>645</v>
      </c>
      <c r="C530" s="1">
        <v>531</v>
      </c>
      <c r="D530" s="1">
        <v>1.52777777777778E-3</v>
      </c>
      <c r="E530" s="1">
        <v>53</v>
      </c>
      <c r="F530" s="1">
        <v>1.7500000000000002E-2</v>
      </c>
      <c r="G530" s="1">
        <v>0.1085</v>
      </c>
      <c r="H530" s="1" t="s">
        <v>2329</v>
      </c>
      <c r="I530" s="1">
        <v>1.52777777777778E-3</v>
      </c>
      <c r="J530">
        <v>2.2000000000000002</v>
      </c>
    </row>
    <row r="531" spans="1:10" ht="15.75" customHeight="1" x14ac:dyDescent="0.25">
      <c r="A531" s="1" t="s">
        <v>1043</v>
      </c>
      <c r="B531" s="1">
        <v>674</v>
      </c>
      <c r="C531" s="1">
        <v>566</v>
      </c>
      <c r="D531" s="1">
        <v>1.33101851851852E-3</v>
      </c>
      <c r="E531" s="1">
        <v>54</v>
      </c>
      <c r="F531" s="1">
        <v>7.2700000000000001E-2</v>
      </c>
      <c r="G531" s="1">
        <v>0.1202</v>
      </c>
      <c r="H531" s="1" t="s">
        <v>2342</v>
      </c>
      <c r="I531" s="1">
        <v>1.33101851851852E-3</v>
      </c>
      <c r="J531">
        <v>1.9166666666666701</v>
      </c>
    </row>
    <row r="532" spans="1:10" ht="15.75" customHeight="1" x14ac:dyDescent="0.25">
      <c r="A532" s="1" t="s">
        <v>1276</v>
      </c>
      <c r="B532" s="1">
        <v>387</v>
      </c>
      <c r="C532" s="1">
        <v>341</v>
      </c>
      <c r="D532" s="1">
        <v>9.7222222222222198E-4</v>
      </c>
      <c r="E532" s="1">
        <v>22</v>
      </c>
      <c r="F532" s="1">
        <v>0</v>
      </c>
      <c r="G532" s="1">
        <v>7.4899999999999994E-2</v>
      </c>
      <c r="H532" s="1" t="s">
        <v>2318</v>
      </c>
      <c r="I532" s="1">
        <v>9.7222222222222198E-4</v>
      </c>
      <c r="J532">
        <v>1.4</v>
      </c>
    </row>
    <row r="533" spans="1:10" ht="15.75" customHeight="1" x14ac:dyDescent="0.25">
      <c r="A533" s="1" t="s">
        <v>637</v>
      </c>
      <c r="B533" s="1">
        <v>631</v>
      </c>
      <c r="C533" s="1">
        <v>472</v>
      </c>
      <c r="D533" s="1">
        <v>2.00231481481482E-3</v>
      </c>
      <c r="E533" s="1">
        <v>51</v>
      </c>
      <c r="F533" s="1">
        <v>1.67E-2</v>
      </c>
      <c r="G533" s="1">
        <v>0.11890000000000001</v>
      </c>
      <c r="H533" s="1" t="s">
        <v>2321</v>
      </c>
      <c r="I533" s="1">
        <v>2.00231481481482E-3</v>
      </c>
      <c r="J533">
        <v>2.8833333333333302</v>
      </c>
    </row>
    <row r="534" spans="1:10" ht="15.75" customHeight="1" x14ac:dyDescent="0.25">
      <c r="A534" s="1" t="s">
        <v>1181</v>
      </c>
      <c r="B534" s="1">
        <v>1068</v>
      </c>
      <c r="C534" s="1">
        <v>736</v>
      </c>
      <c r="D534" s="1">
        <v>1.11111111111111E-3</v>
      </c>
      <c r="E534" s="1">
        <v>41</v>
      </c>
      <c r="F534" s="1">
        <v>2.4400000000000002E-2</v>
      </c>
      <c r="G534" s="1">
        <v>5.3400000000000003E-2</v>
      </c>
      <c r="H534" s="1" t="s">
        <v>2342</v>
      </c>
      <c r="I534" s="1">
        <v>1.11111111111111E-3</v>
      </c>
      <c r="J534">
        <v>1.6</v>
      </c>
    </row>
    <row r="535" spans="1:10" ht="15.75" customHeight="1" x14ac:dyDescent="0.25">
      <c r="A535" s="1" t="s">
        <v>517</v>
      </c>
      <c r="B535" s="1">
        <v>982</v>
      </c>
      <c r="C535" s="1">
        <v>708</v>
      </c>
      <c r="D535" s="1">
        <v>2.2800925925925901E-3</v>
      </c>
      <c r="E535" s="1">
        <v>96</v>
      </c>
      <c r="F535" s="1">
        <v>4.6699999999999998E-2</v>
      </c>
      <c r="G535" s="1">
        <v>0.17519999999999999</v>
      </c>
      <c r="H535" s="1" t="s">
        <v>2342</v>
      </c>
      <c r="I535" s="1">
        <v>2.2800925925925901E-3</v>
      </c>
      <c r="J535">
        <v>3.2833333333333301</v>
      </c>
    </row>
    <row r="536" spans="1:10" ht="15.75" customHeight="1" x14ac:dyDescent="0.25">
      <c r="A536" s="1" t="s">
        <v>1200</v>
      </c>
      <c r="B536" s="1">
        <v>297</v>
      </c>
      <c r="C536" s="1">
        <v>251</v>
      </c>
      <c r="D536" s="1">
        <v>1.07638888888889E-3</v>
      </c>
      <c r="E536" s="1">
        <v>18</v>
      </c>
      <c r="F536" s="1">
        <v>0</v>
      </c>
      <c r="G536" s="1">
        <v>6.4000000000000001E-2</v>
      </c>
      <c r="H536" s="1" t="s">
        <v>2321</v>
      </c>
      <c r="I536" s="1">
        <v>1.07638888888889E-3</v>
      </c>
      <c r="J536">
        <v>1.55</v>
      </c>
    </row>
    <row r="537" spans="1:10" ht="15.75" customHeight="1" x14ac:dyDescent="0.25">
      <c r="A537" s="1" t="s">
        <v>709</v>
      </c>
      <c r="B537" s="1">
        <v>540</v>
      </c>
      <c r="C537" s="1">
        <v>391</v>
      </c>
      <c r="D537" s="1">
        <v>1.86342592592593E-3</v>
      </c>
      <c r="E537" s="1">
        <v>42</v>
      </c>
      <c r="F537" s="1">
        <v>0</v>
      </c>
      <c r="G537" s="1">
        <v>9.8100000000000007E-2</v>
      </c>
      <c r="H537" s="1" t="s">
        <v>2318</v>
      </c>
      <c r="I537" s="1">
        <v>1.86342592592593E-3</v>
      </c>
      <c r="J537">
        <v>2.68333333333333</v>
      </c>
    </row>
    <row r="538" spans="1:10" ht="15.75" customHeight="1" x14ac:dyDescent="0.25">
      <c r="A538" s="1" t="s">
        <v>1296</v>
      </c>
      <c r="B538" s="1">
        <v>340</v>
      </c>
      <c r="C538" s="1">
        <v>293</v>
      </c>
      <c r="D538" s="1">
        <v>9.2592592592592596E-4</v>
      </c>
      <c r="E538" s="1">
        <v>21</v>
      </c>
      <c r="F538" s="1">
        <v>0</v>
      </c>
      <c r="G538" s="1">
        <v>6.1800000000000001E-2</v>
      </c>
      <c r="H538" s="1" t="s">
        <v>2318</v>
      </c>
      <c r="I538" s="1">
        <v>9.2592592592592596E-4</v>
      </c>
      <c r="J538">
        <v>1.3333333333333299</v>
      </c>
    </row>
    <row r="539" spans="1:10" ht="15.75" customHeight="1" x14ac:dyDescent="0.25">
      <c r="A539" s="1" t="s">
        <v>985</v>
      </c>
      <c r="B539" s="1">
        <v>377</v>
      </c>
      <c r="C539" s="1">
        <v>306</v>
      </c>
      <c r="D539" s="1">
        <v>1.41203703703704E-3</v>
      </c>
      <c r="E539" s="1">
        <v>21</v>
      </c>
      <c r="F539" s="1">
        <v>5.8799999999999998E-2</v>
      </c>
      <c r="G539" s="1">
        <v>7.4300000000000005E-2</v>
      </c>
      <c r="H539" s="1" t="s">
        <v>2318</v>
      </c>
      <c r="I539" s="1">
        <v>1.41203703703704E-3</v>
      </c>
      <c r="J539">
        <v>2.0333333333333301</v>
      </c>
    </row>
    <row r="540" spans="1:10" ht="15.75" customHeight="1" x14ac:dyDescent="0.25">
      <c r="A540" s="1" t="s">
        <v>596</v>
      </c>
      <c r="B540" s="1">
        <v>1036</v>
      </c>
      <c r="C540" s="1">
        <v>777</v>
      </c>
      <c r="D540" s="1">
        <v>2.10648148148148E-3</v>
      </c>
      <c r="E540" s="1">
        <v>93</v>
      </c>
      <c r="F540" s="1">
        <v>4.0800000000000003E-2</v>
      </c>
      <c r="G540" s="1">
        <v>0.15060000000000001</v>
      </c>
      <c r="H540" s="1" t="s">
        <v>2342</v>
      </c>
      <c r="I540" s="1">
        <v>2.10648148148148E-3</v>
      </c>
      <c r="J540">
        <v>3.0333333333333301</v>
      </c>
    </row>
    <row r="541" spans="1:10" ht="15.75" customHeight="1" x14ac:dyDescent="0.25">
      <c r="A541" s="1" t="s">
        <v>1077</v>
      </c>
      <c r="B541" s="1">
        <v>369</v>
      </c>
      <c r="C541" s="1">
        <v>317</v>
      </c>
      <c r="D541" s="1">
        <v>1.2847222222222201E-3</v>
      </c>
      <c r="E541" s="1">
        <v>15</v>
      </c>
      <c r="F541" s="1">
        <v>0</v>
      </c>
      <c r="G541" s="1">
        <v>7.3200000000000001E-2</v>
      </c>
      <c r="H541" s="1" t="s">
        <v>2315</v>
      </c>
      <c r="I541" s="1">
        <v>1.2847222222222201E-3</v>
      </c>
      <c r="J541">
        <v>1.85</v>
      </c>
    </row>
    <row r="542" spans="1:10" ht="15.75" customHeight="1" x14ac:dyDescent="0.25">
      <c r="A542" s="1" t="s">
        <v>549</v>
      </c>
      <c r="B542" s="1">
        <v>1113</v>
      </c>
      <c r="C542" s="1">
        <v>638</v>
      </c>
      <c r="D542" s="1">
        <v>2.21064814814815E-3</v>
      </c>
      <c r="E542" s="1">
        <v>109</v>
      </c>
      <c r="F542" s="1">
        <v>1.61E-2</v>
      </c>
      <c r="G542" s="1">
        <v>0.1429</v>
      </c>
      <c r="H542" s="1" t="s">
        <v>2321</v>
      </c>
      <c r="I542" s="1">
        <v>2.21064814814815E-3</v>
      </c>
      <c r="J542">
        <v>3.18333333333333</v>
      </c>
    </row>
    <row r="543" spans="1:10" ht="15.75" customHeight="1" x14ac:dyDescent="0.25">
      <c r="A543" s="1" t="s">
        <v>891</v>
      </c>
      <c r="B543" s="1">
        <v>416</v>
      </c>
      <c r="C543" s="1">
        <v>357</v>
      </c>
      <c r="D543" s="1">
        <v>1.5625000000000001E-3</v>
      </c>
      <c r="E543" s="1">
        <v>31</v>
      </c>
      <c r="F543" s="1">
        <v>3.4500000000000003E-2</v>
      </c>
      <c r="G543" s="1">
        <v>9.6199999999999994E-2</v>
      </c>
      <c r="H543" s="1" t="s">
        <v>2321</v>
      </c>
      <c r="I543" s="1">
        <v>1.5625000000000001E-3</v>
      </c>
      <c r="J543">
        <v>2.25</v>
      </c>
    </row>
    <row r="544" spans="1:10" ht="15.75" customHeight="1" x14ac:dyDescent="0.25">
      <c r="A544" s="1" t="s">
        <v>1087</v>
      </c>
      <c r="B544" s="1">
        <v>359</v>
      </c>
      <c r="C544" s="1">
        <v>287</v>
      </c>
      <c r="D544" s="1">
        <v>1.2615740740740699E-3</v>
      </c>
      <c r="E544" s="1">
        <v>19</v>
      </c>
      <c r="F544" s="1">
        <v>0</v>
      </c>
      <c r="G544" s="1">
        <v>8.3599999999999994E-2</v>
      </c>
      <c r="H544" s="1" t="s">
        <v>2321</v>
      </c>
      <c r="I544" s="1">
        <v>1.2615740740740699E-3</v>
      </c>
      <c r="J544">
        <v>1.81666666666667</v>
      </c>
    </row>
    <row r="545" spans="1:10" ht="15.75" customHeight="1" x14ac:dyDescent="0.25">
      <c r="A545" s="1" t="s">
        <v>1171</v>
      </c>
      <c r="B545" s="1">
        <v>552</v>
      </c>
      <c r="C545" s="1">
        <v>267</v>
      </c>
      <c r="D545" s="1">
        <v>1.1226851851851901E-3</v>
      </c>
      <c r="E545" s="1">
        <v>29</v>
      </c>
      <c r="F545" s="1">
        <v>6.4500000000000002E-2</v>
      </c>
      <c r="G545" s="1">
        <v>6.7000000000000004E-2</v>
      </c>
      <c r="H545" s="1" t="s">
        <v>2321</v>
      </c>
      <c r="I545" s="1">
        <v>1.1226851851851901E-3</v>
      </c>
      <c r="J545">
        <v>1.61666666666667</v>
      </c>
    </row>
    <row r="546" spans="1:10" ht="15.75" customHeight="1" x14ac:dyDescent="0.25">
      <c r="A546" s="1" t="s">
        <v>548</v>
      </c>
      <c r="B546" s="1">
        <v>332</v>
      </c>
      <c r="C546" s="1">
        <v>146</v>
      </c>
      <c r="D546" s="1">
        <v>2.21064814814815E-3</v>
      </c>
      <c r="E546" s="1">
        <v>46</v>
      </c>
      <c r="F546" s="1">
        <v>6.1199999999999997E-2</v>
      </c>
      <c r="G546" s="1">
        <v>0.1958</v>
      </c>
      <c r="H546" s="1" t="s">
        <v>2344</v>
      </c>
      <c r="I546" s="1">
        <v>2.21064814814815E-3</v>
      </c>
      <c r="J546">
        <v>3.18333333333333</v>
      </c>
    </row>
    <row r="547" spans="1:10" ht="15.75" customHeight="1" x14ac:dyDescent="0.25">
      <c r="A547" s="1" t="s">
        <v>633</v>
      </c>
      <c r="B547" s="1">
        <v>191</v>
      </c>
      <c r="C547" s="1">
        <v>117</v>
      </c>
      <c r="D547" s="1">
        <v>2.0138888888888901E-3</v>
      </c>
      <c r="E547" s="1">
        <v>44</v>
      </c>
      <c r="F547" s="1">
        <v>0.1522</v>
      </c>
      <c r="G547" s="1">
        <v>0.3508</v>
      </c>
      <c r="H547" s="1" t="s">
        <v>2344</v>
      </c>
      <c r="I547" s="1">
        <v>2.0138888888888901E-3</v>
      </c>
      <c r="J547">
        <v>2.9</v>
      </c>
    </row>
    <row r="548" spans="1:10" ht="15.75" customHeight="1" x14ac:dyDescent="0.25">
      <c r="A548" s="1" t="s">
        <v>703</v>
      </c>
      <c r="B548" s="1">
        <v>102</v>
      </c>
      <c r="C548" s="1">
        <v>71</v>
      </c>
      <c r="D548" s="1">
        <v>1.86342592592593E-3</v>
      </c>
      <c r="E548" s="1">
        <v>30</v>
      </c>
      <c r="F548" s="1">
        <v>3.2300000000000002E-2</v>
      </c>
      <c r="G548" s="1">
        <v>0.31369999999999998</v>
      </c>
      <c r="H548" s="1" t="s">
        <v>2318</v>
      </c>
      <c r="I548" s="1">
        <v>1.86342592592593E-3</v>
      </c>
      <c r="J548">
        <v>2.68333333333333</v>
      </c>
    </row>
    <row r="549" spans="1:10" ht="15.75" customHeight="1" x14ac:dyDescent="0.25">
      <c r="A549" s="1" t="s">
        <v>660</v>
      </c>
      <c r="B549" s="1">
        <v>192</v>
      </c>
      <c r="C549" s="1">
        <v>90</v>
      </c>
      <c r="D549" s="1">
        <v>1.9560185185185201E-3</v>
      </c>
      <c r="E549" s="1">
        <v>25</v>
      </c>
      <c r="F549" s="1">
        <v>7.1400000000000005E-2</v>
      </c>
      <c r="G549" s="1">
        <v>0.24479999999999999</v>
      </c>
      <c r="H549" s="1" t="s">
        <v>2329</v>
      </c>
      <c r="I549" s="1">
        <v>1.9560185185185201E-3</v>
      </c>
      <c r="J549">
        <v>2.8166666666666602</v>
      </c>
    </row>
    <row r="550" spans="1:10" ht="15.75" customHeight="1" x14ac:dyDescent="0.25">
      <c r="A550" s="1" t="s">
        <v>740</v>
      </c>
      <c r="B550" s="1">
        <v>158</v>
      </c>
      <c r="C550" s="1">
        <v>100</v>
      </c>
      <c r="D550" s="1">
        <v>1.80555555555556E-3</v>
      </c>
      <c r="E550" s="1">
        <v>28</v>
      </c>
      <c r="F550" s="1">
        <v>3.5700000000000003E-2</v>
      </c>
      <c r="G550" s="1">
        <v>0.2089</v>
      </c>
      <c r="H550" s="1" t="s">
        <v>2342</v>
      </c>
      <c r="I550" s="1">
        <v>1.80555555555556E-3</v>
      </c>
      <c r="J550">
        <v>2.6</v>
      </c>
    </row>
    <row r="551" spans="1:10" ht="15.75" customHeight="1" x14ac:dyDescent="0.25">
      <c r="A551" s="1" t="s">
        <v>570</v>
      </c>
      <c r="B551" s="1">
        <v>186</v>
      </c>
      <c r="C551" s="1">
        <v>115</v>
      </c>
      <c r="D551" s="1">
        <v>2.16435185185185E-3</v>
      </c>
      <c r="E551" s="1">
        <v>41</v>
      </c>
      <c r="F551" s="1">
        <v>2.1299999999999999E-2</v>
      </c>
      <c r="G551" s="1">
        <v>0.26340000000000002</v>
      </c>
      <c r="H551" s="1" t="s">
        <v>2345</v>
      </c>
      <c r="I551" s="1">
        <v>2.16435185185185E-3</v>
      </c>
      <c r="J551">
        <v>3.11666666666666</v>
      </c>
    </row>
    <row r="552" spans="1:10" ht="15.75" customHeight="1" x14ac:dyDescent="0.25">
      <c r="A552" s="1" t="s">
        <v>904</v>
      </c>
      <c r="B552" s="1">
        <v>496</v>
      </c>
      <c r="C552" s="1">
        <v>284</v>
      </c>
      <c r="D552" s="1">
        <v>1.5393518518518499E-3</v>
      </c>
      <c r="E552" s="1">
        <v>87</v>
      </c>
      <c r="F552" s="1">
        <v>3.1600000000000003E-2</v>
      </c>
      <c r="G552" s="1">
        <v>0.3105</v>
      </c>
      <c r="H552" s="1" t="s">
        <v>2345</v>
      </c>
      <c r="I552" s="1">
        <v>1.5393518518518499E-3</v>
      </c>
      <c r="J552">
        <v>2.2166666666666601</v>
      </c>
    </row>
    <row r="553" spans="1:10" ht="15.75" customHeight="1" x14ac:dyDescent="0.25">
      <c r="A553" s="1" t="s">
        <v>1135</v>
      </c>
      <c r="B553" s="1">
        <v>265</v>
      </c>
      <c r="C553" s="1">
        <v>164</v>
      </c>
      <c r="D553" s="1">
        <v>1.1805555555555599E-3</v>
      </c>
      <c r="E553" s="1">
        <v>57</v>
      </c>
      <c r="F553" s="1">
        <v>4.6899999999999997E-2</v>
      </c>
      <c r="G553" s="1">
        <v>0.31319999999999998</v>
      </c>
      <c r="H553" s="1" t="s">
        <v>2344</v>
      </c>
      <c r="I553" s="1">
        <v>1.1805555555555599E-3</v>
      </c>
      <c r="J553">
        <v>1.7</v>
      </c>
    </row>
    <row r="554" spans="1:10" ht="15.75" customHeight="1" x14ac:dyDescent="0.25">
      <c r="A554" s="1" t="s">
        <v>976</v>
      </c>
      <c r="B554" s="1">
        <v>345</v>
      </c>
      <c r="C554" s="1">
        <v>213</v>
      </c>
      <c r="D554" s="1">
        <v>1.4236111111111101E-3</v>
      </c>
      <c r="E554" s="1">
        <v>91</v>
      </c>
      <c r="F554" s="1">
        <v>1.11E-2</v>
      </c>
      <c r="G554" s="1">
        <v>0.3246</v>
      </c>
      <c r="H554" s="1" t="s">
        <v>2344</v>
      </c>
      <c r="I554" s="1">
        <v>1.4236111111111101E-3</v>
      </c>
      <c r="J554">
        <v>2.0499999999999998</v>
      </c>
    </row>
    <row r="555" spans="1:10" ht="15.75" customHeight="1" x14ac:dyDescent="0.25">
      <c r="A555" s="1" t="s">
        <v>1044</v>
      </c>
      <c r="B555" s="1">
        <v>251</v>
      </c>
      <c r="C555" s="1">
        <v>152</v>
      </c>
      <c r="D555" s="1">
        <v>1.33101851851852E-3</v>
      </c>
      <c r="E555" s="1">
        <v>54</v>
      </c>
      <c r="F555" s="1">
        <v>1.9199999999999998E-2</v>
      </c>
      <c r="G555" s="1">
        <v>0.30680000000000002</v>
      </c>
      <c r="H555" s="1" t="s">
        <v>2344</v>
      </c>
      <c r="I555" s="1">
        <v>1.33101851851852E-3</v>
      </c>
      <c r="J555">
        <v>1.9166666666666701</v>
      </c>
    </row>
    <row r="556" spans="1:10" ht="15.75" customHeight="1" x14ac:dyDescent="0.25">
      <c r="A556" s="1" t="s">
        <v>1601</v>
      </c>
      <c r="B556" s="1">
        <v>1737</v>
      </c>
      <c r="C556" s="1">
        <v>1342</v>
      </c>
      <c r="D556" s="1">
        <v>4.0509259259259301E-4</v>
      </c>
      <c r="E556" s="1">
        <v>232</v>
      </c>
      <c r="F556" s="1">
        <v>4.3E-3</v>
      </c>
      <c r="G556" s="1">
        <v>3.5099999999999999E-2</v>
      </c>
      <c r="H556" s="1" t="s">
        <v>2345</v>
      </c>
      <c r="I556" s="1">
        <v>4.0509259259259301E-4</v>
      </c>
      <c r="J556">
        <v>0.58333333333333304</v>
      </c>
    </row>
    <row r="557" spans="1:10" ht="15.75" customHeight="1" x14ac:dyDescent="0.25">
      <c r="A557" s="1" t="s">
        <v>664</v>
      </c>
      <c r="B557" s="1">
        <v>3335</v>
      </c>
      <c r="C557" s="1">
        <v>2308</v>
      </c>
      <c r="D557" s="1">
        <v>1.9444444444444401E-3</v>
      </c>
      <c r="E557" s="1">
        <v>378</v>
      </c>
      <c r="F557" s="1">
        <v>9.0700000000000003E-2</v>
      </c>
      <c r="G557" s="1">
        <v>0.1943</v>
      </c>
      <c r="H557" s="1" t="s">
        <v>2345</v>
      </c>
      <c r="I557" s="1">
        <v>1.9444444444444401E-3</v>
      </c>
      <c r="J557">
        <v>2.8</v>
      </c>
    </row>
    <row r="558" spans="1:10" ht="15.75" customHeight="1" x14ac:dyDescent="0.25">
      <c r="A558" s="1" t="s">
        <v>1583</v>
      </c>
      <c r="B558" s="1">
        <v>1176</v>
      </c>
      <c r="C558" s="1">
        <v>1007</v>
      </c>
      <c r="D558" s="1">
        <v>4.2824074074074102E-4</v>
      </c>
      <c r="E558" s="1">
        <v>57</v>
      </c>
      <c r="F558" s="1">
        <v>5.0799999999999998E-2</v>
      </c>
      <c r="G558" s="1">
        <v>4.2500000000000003E-2</v>
      </c>
      <c r="H558" s="1" t="s">
        <v>2345</v>
      </c>
      <c r="I558" s="1">
        <v>4.2824074074074102E-4</v>
      </c>
      <c r="J558">
        <v>0.61666666666666603</v>
      </c>
    </row>
    <row r="559" spans="1:10" ht="15.75" customHeight="1" x14ac:dyDescent="0.25">
      <c r="A559" s="1" t="s">
        <v>1390</v>
      </c>
      <c r="B559" s="1">
        <v>22223</v>
      </c>
      <c r="C559" s="1">
        <v>9290</v>
      </c>
      <c r="D559" s="1">
        <v>7.7546296296296304E-4</v>
      </c>
      <c r="E559" s="1">
        <v>5044</v>
      </c>
      <c r="F559" s="1">
        <v>1.6400000000000001E-2</v>
      </c>
      <c r="G559" s="1">
        <v>0.1236</v>
      </c>
      <c r="H559" s="1" t="s">
        <v>2345</v>
      </c>
      <c r="I559" s="1">
        <v>7.7546296296296304E-4</v>
      </c>
      <c r="J559">
        <v>1.11666666666667</v>
      </c>
    </row>
    <row r="560" spans="1:10" ht="15.75" customHeight="1" x14ac:dyDescent="0.25">
      <c r="A560" s="1" t="s">
        <v>1196</v>
      </c>
      <c r="B560" s="1">
        <v>1156</v>
      </c>
      <c r="C560" s="1">
        <v>944</v>
      </c>
      <c r="D560" s="1">
        <v>1.0879629629629601E-3</v>
      </c>
      <c r="E560" s="1">
        <v>73</v>
      </c>
      <c r="F560" s="1">
        <v>8.2199999999999995E-2</v>
      </c>
      <c r="G560" s="1">
        <v>7.6100000000000001E-2</v>
      </c>
      <c r="H560" s="1" t="s">
        <v>2342</v>
      </c>
      <c r="I560" s="1">
        <v>1.0879629629629601E-3</v>
      </c>
      <c r="J560">
        <v>1.56666666666667</v>
      </c>
    </row>
    <row r="561" spans="1:10" ht="15.75" customHeight="1" x14ac:dyDescent="0.25">
      <c r="A561" s="1" t="s">
        <v>1331</v>
      </c>
      <c r="B561" s="1">
        <v>962</v>
      </c>
      <c r="C561" s="1">
        <v>882</v>
      </c>
      <c r="D561" s="1">
        <v>8.9120370370370395E-4</v>
      </c>
      <c r="E561" s="1">
        <v>42</v>
      </c>
      <c r="F561" s="1">
        <v>9.7600000000000006E-2</v>
      </c>
      <c r="G561" s="1">
        <v>7.0699999999999999E-2</v>
      </c>
      <c r="H561" s="1" t="s">
        <v>2342</v>
      </c>
      <c r="I561" s="1">
        <v>8.9120370370370395E-4</v>
      </c>
      <c r="J561">
        <v>1.2833333333333301</v>
      </c>
    </row>
    <row r="562" spans="1:10" ht="15.75" customHeight="1" x14ac:dyDescent="0.25">
      <c r="A562" s="1" t="s">
        <v>329</v>
      </c>
      <c r="B562" s="1">
        <v>442</v>
      </c>
      <c r="C562" s="1">
        <v>329</v>
      </c>
      <c r="D562" s="1">
        <v>3.04398148148148E-3</v>
      </c>
      <c r="E562" s="1">
        <v>53</v>
      </c>
      <c r="F562" s="1">
        <v>5.1700000000000003E-2</v>
      </c>
      <c r="G562" s="1">
        <v>0.14480000000000001</v>
      </c>
      <c r="H562" s="1" t="s">
        <v>2322</v>
      </c>
      <c r="I562" s="1">
        <v>3.04398148148148E-3</v>
      </c>
      <c r="J562">
        <v>4.3833333333333302</v>
      </c>
    </row>
    <row r="563" spans="1:10" ht="15.75" customHeight="1" x14ac:dyDescent="0.25">
      <c r="A563" s="1" t="s">
        <v>937</v>
      </c>
      <c r="B563" s="1">
        <v>545</v>
      </c>
      <c r="C563" s="1">
        <v>316</v>
      </c>
      <c r="D563" s="1">
        <v>1.49305555555556E-3</v>
      </c>
      <c r="E563" s="1">
        <v>58</v>
      </c>
      <c r="F563" s="1">
        <v>3.5099999999999999E-2</v>
      </c>
      <c r="G563" s="1">
        <v>0.1193</v>
      </c>
      <c r="H563" s="1" t="s">
        <v>2329</v>
      </c>
      <c r="I563" s="1">
        <v>1.49305555555556E-3</v>
      </c>
      <c r="J563">
        <v>2.15</v>
      </c>
    </row>
    <row r="564" spans="1:10" ht="15.75" customHeight="1" x14ac:dyDescent="0.25">
      <c r="A564" s="1" t="s">
        <v>695</v>
      </c>
      <c r="B564" s="1">
        <v>267</v>
      </c>
      <c r="C564" s="1">
        <v>227</v>
      </c>
      <c r="D564" s="1">
        <v>1.8981481481481501E-3</v>
      </c>
      <c r="E564" s="1">
        <v>23</v>
      </c>
      <c r="F564" s="1">
        <v>0</v>
      </c>
      <c r="G564" s="1">
        <v>0.1011</v>
      </c>
      <c r="H564" s="1" t="s">
        <v>2318</v>
      </c>
      <c r="I564" s="1">
        <v>1.8981481481481501E-3</v>
      </c>
      <c r="J564">
        <v>2.7333333333333298</v>
      </c>
    </row>
    <row r="565" spans="1:10" ht="15.75" customHeight="1" x14ac:dyDescent="0.25">
      <c r="A565" s="1" t="s">
        <v>1392</v>
      </c>
      <c r="B565" s="1">
        <v>269</v>
      </c>
      <c r="C565" s="1">
        <v>216</v>
      </c>
      <c r="D565" s="1">
        <v>7.6388888888888904E-4</v>
      </c>
      <c r="E565" s="1">
        <v>17</v>
      </c>
      <c r="F565" s="1">
        <v>6.25E-2</v>
      </c>
      <c r="G565" s="1">
        <v>6.6900000000000001E-2</v>
      </c>
      <c r="H565" s="1" t="s">
        <v>2315</v>
      </c>
      <c r="I565" s="1">
        <v>7.6388888888888904E-4</v>
      </c>
      <c r="J565">
        <v>1.1000000000000001</v>
      </c>
    </row>
    <row r="566" spans="1:10" ht="15.75" customHeight="1" x14ac:dyDescent="0.25">
      <c r="A566" s="1" t="s">
        <v>1067</v>
      </c>
      <c r="B566" s="1">
        <v>337</v>
      </c>
      <c r="C566" s="1">
        <v>239</v>
      </c>
      <c r="D566" s="1">
        <v>1.30787037037037E-3</v>
      </c>
      <c r="E566" s="1">
        <v>20</v>
      </c>
      <c r="F566" s="1">
        <v>0.1</v>
      </c>
      <c r="G566" s="1">
        <v>8.6099999999999996E-2</v>
      </c>
      <c r="H566" s="1" t="s">
        <v>2321</v>
      </c>
      <c r="I566" s="1">
        <v>1.30787037037037E-3</v>
      </c>
      <c r="J566">
        <v>1.88333333333333</v>
      </c>
    </row>
    <row r="567" spans="1:10" ht="15.75" customHeight="1" x14ac:dyDescent="0.25">
      <c r="A567" s="1" t="s">
        <v>655</v>
      </c>
      <c r="B567" s="1">
        <v>622</v>
      </c>
      <c r="C567" s="1">
        <v>465</v>
      </c>
      <c r="D567" s="1">
        <v>1.9675925925925898E-3</v>
      </c>
      <c r="E567" s="1">
        <v>72</v>
      </c>
      <c r="F567" s="1">
        <v>1.3899999999999999E-2</v>
      </c>
      <c r="G567" s="1">
        <v>0.21379999999999999</v>
      </c>
      <c r="H567" s="1" t="s">
        <v>2321</v>
      </c>
      <c r="I567" s="1">
        <v>1.9675925925925898E-3</v>
      </c>
      <c r="J567">
        <v>2.8333333333333299</v>
      </c>
    </row>
    <row r="568" spans="1:10" ht="15.75" customHeight="1" x14ac:dyDescent="0.25">
      <c r="A568" s="1" t="s">
        <v>1018</v>
      </c>
      <c r="B568" s="1">
        <v>276</v>
      </c>
      <c r="C568" s="1">
        <v>208</v>
      </c>
      <c r="D568" s="1">
        <v>1.35416666666667E-3</v>
      </c>
      <c r="E568" s="1">
        <v>16</v>
      </c>
      <c r="F568" s="1">
        <v>0</v>
      </c>
      <c r="G568" s="1">
        <v>5.0700000000000002E-2</v>
      </c>
      <c r="H568" s="1" t="s">
        <v>2329</v>
      </c>
      <c r="I568" s="1">
        <v>1.35416666666667E-3</v>
      </c>
      <c r="J568">
        <v>1.95</v>
      </c>
    </row>
    <row r="569" spans="1:10" ht="15.75" customHeight="1" x14ac:dyDescent="0.25">
      <c r="A569" s="1" t="s">
        <v>836</v>
      </c>
      <c r="B569" s="1">
        <v>276</v>
      </c>
      <c r="C569" s="1">
        <v>223</v>
      </c>
      <c r="D569" s="1">
        <v>1.66666666666667E-3</v>
      </c>
      <c r="E569" s="1">
        <v>37</v>
      </c>
      <c r="F569" s="1">
        <v>2.7E-2</v>
      </c>
      <c r="G569" s="1">
        <v>0.1268</v>
      </c>
      <c r="H569" s="1" t="s">
        <v>2321</v>
      </c>
      <c r="I569" s="1">
        <v>1.66666666666667E-3</v>
      </c>
      <c r="J569">
        <v>2.4</v>
      </c>
    </row>
    <row r="570" spans="1:10" ht="15.75" customHeight="1" x14ac:dyDescent="0.25">
      <c r="A570" s="1" t="s">
        <v>499</v>
      </c>
      <c r="B570" s="1">
        <v>356</v>
      </c>
      <c r="C570" s="1">
        <v>257</v>
      </c>
      <c r="D570" s="1">
        <v>2.3379629629629601E-3</v>
      </c>
      <c r="E570" s="1">
        <v>47</v>
      </c>
      <c r="F570" s="1">
        <v>6.25E-2</v>
      </c>
      <c r="G570" s="1">
        <v>0.17979999999999999</v>
      </c>
      <c r="H570" s="1" t="s">
        <v>2329</v>
      </c>
      <c r="I570" s="1">
        <v>2.3379629629629601E-3</v>
      </c>
      <c r="J570">
        <v>3.36666666666666</v>
      </c>
    </row>
    <row r="571" spans="1:10" ht="15.75" customHeight="1" x14ac:dyDescent="0.25">
      <c r="A571" s="1" t="s">
        <v>653</v>
      </c>
      <c r="B571" s="1">
        <v>353</v>
      </c>
      <c r="C571" s="1">
        <v>274</v>
      </c>
      <c r="D571" s="1">
        <v>1.9791666666666699E-3</v>
      </c>
      <c r="E571" s="1">
        <v>39</v>
      </c>
      <c r="F571" s="1">
        <v>5.4100000000000002E-2</v>
      </c>
      <c r="G571" s="1">
        <v>0.14449999999999999</v>
      </c>
      <c r="H571" s="1" t="s">
        <v>2318</v>
      </c>
      <c r="I571" s="1">
        <v>1.9791666666666699E-3</v>
      </c>
      <c r="J571">
        <v>2.85</v>
      </c>
    </row>
    <row r="572" spans="1:10" ht="15.75" customHeight="1" x14ac:dyDescent="0.25">
      <c r="A572" s="1" t="s">
        <v>783</v>
      </c>
      <c r="B572" s="1">
        <v>335</v>
      </c>
      <c r="C572" s="1">
        <v>253</v>
      </c>
      <c r="D572" s="1">
        <v>1.7361111111111099E-3</v>
      </c>
      <c r="E572" s="1">
        <v>27</v>
      </c>
      <c r="F572" s="1">
        <v>0.1429</v>
      </c>
      <c r="G572" s="1">
        <v>0.1134</v>
      </c>
      <c r="H572" s="1" t="s">
        <v>2318</v>
      </c>
      <c r="I572" s="1">
        <v>1.7361111111111099E-3</v>
      </c>
      <c r="J572">
        <v>2.5</v>
      </c>
    </row>
    <row r="573" spans="1:10" ht="15.75" customHeight="1" x14ac:dyDescent="0.25">
      <c r="A573" s="1" t="s">
        <v>687</v>
      </c>
      <c r="B573" s="1">
        <v>278</v>
      </c>
      <c r="C573" s="1">
        <v>226</v>
      </c>
      <c r="D573" s="1">
        <v>1.90972222222222E-3</v>
      </c>
      <c r="E573" s="1">
        <v>28</v>
      </c>
      <c r="F573" s="1">
        <v>7.6899999999999996E-2</v>
      </c>
      <c r="G573" s="1">
        <v>9.35E-2</v>
      </c>
      <c r="H573" s="1" t="s">
        <v>2329</v>
      </c>
      <c r="I573" s="1">
        <v>1.90972222222222E-3</v>
      </c>
      <c r="J573">
        <v>2.75</v>
      </c>
    </row>
    <row r="574" spans="1:10" ht="15.75" customHeight="1" x14ac:dyDescent="0.25">
      <c r="A574" s="1" t="s">
        <v>498</v>
      </c>
      <c r="B574" s="1">
        <v>422</v>
      </c>
      <c r="C574" s="1">
        <v>324</v>
      </c>
      <c r="D574" s="1">
        <v>2.3379629629629601E-3</v>
      </c>
      <c r="E574" s="1">
        <v>52</v>
      </c>
      <c r="F574" s="1">
        <v>9.6199999999999994E-2</v>
      </c>
      <c r="G574" s="1">
        <v>0.1517</v>
      </c>
      <c r="H574" s="1" t="s">
        <v>2329</v>
      </c>
      <c r="I574" s="1">
        <v>2.3379629629629601E-3</v>
      </c>
      <c r="J574">
        <v>3.36666666666666</v>
      </c>
    </row>
    <row r="575" spans="1:10" ht="15.75" customHeight="1" x14ac:dyDescent="0.25">
      <c r="A575" s="1" t="s">
        <v>799</v>
      </c>
      <c r="B575" s="1">
        <v>288</v>
      </c>
      <c r="C575" s="1">
        <v>230</v>
      </c>
      <c r="D575" s="1">
        <v>1.71296296296296E-3</v>
      </c>
      <c r="E575" s="1">
        <v>18</v>
      </c>
      <c r="F575" s="1">
        <v>0.05</v>
      </c>
      <c r="G575" s="1">
        <v>0.1042</v>
      </c>
      <c r="H575" s="1" t="s">
        <v>2342</v>
      </c>
      <c r="I575" s="1">
        <v>1.71296296296296E-3</v>
      </c>
      <c r="J575">
        <v>2.4666666666666601</v>
      </c>
    </row>
    <row r="576" spans="1:10" ht="15.75" customHeight="1" x14ac:dyDescent="0.25">
      <c r="A576" s="1" t="s">
        <v>547</v>
      </c>
      <c r="B576" s="1">
        <v>385</v>
      </c>
      <c r="C576" s="1">
        <v>272</v>
      </c>
      <c r="D576" s="1">
        <v>2.21064814814815E-3</v>
      </c>
      <c r="E576" s="1">
        <v>39</v>
      </c>
      <c r="F576" s="1">
        <v>0</v>
      </c>
      <c r="G576" s="1">
        <v>0.14549999999999999</v>
      </c>
      <c r="H576" s="1" t="s">
        <v>2321</v>
      </c>
      <c r="I576" s="1">
        <v>2.21064814814815E-3</v>
      </c>
      <c r="J576">
        <v>3.18333333333333</v>
      </c>
    </row>
    <row r="577" spans="1:10" ht="15.75" customHeight="1" x14ac:dyDescent="0.25">
      <c r="A577" s="1" t="s">
        <v>333</v>
      </c>
      <c r="B577" s="1">
        <v>330</v>
      </c>
      <c r="C577" s="1">
        <v>254</v>
      </c>
      <c r="D577" s="1">
        <v>3.0208333333333298E-3</v>
      </c>
      <c r="E577" s="1">
        <v>26</v>
      </c>
      <c r="F577" s="1">
        <v>3.6999999999999998E-2</v>
      </c>
      <c r="G577" s="1">
        <v>0.1515</v>
      </c>
      <c r="H577" s="1" t="s">
        <v>2315</v>
      </c>
      <c r="I577" s="1">
        <v>3.0208333333333298E-3</v>
      </c>
      <c r="J577">
        <v>4.3499999999999996</v>
      </c>
    </row>
    <row r="578" spans="1:10" ht="15.75" customHeight="1" x14ac:dyDescent="0.25">
      <c r="A578" s="1" t="s">
        <v>804</v>
      </c>
      <c r="B578" s="1">
        <v>297</v>
      </c>
      <c r="C578" s="1">
        <v>231</v>
      </c>
      <c r="D578" s="1">
        <v>1.71296296296296E-3</v>
      </c>
      <c r="E578" s="1">
        <v>37</v>
      </c>
      <c r="F578" s="1">
        <v>0</v>
      </c>
      <c r="G578" s="1">
        <v>0.15490000000000001</v>
      </c>
      <c r="H578" s="1" t="s">
        <v>2342</v>
      </c>
      <c r="I578" s="1">
        <v>1.71296296296296E-3</v>
      </c>
      <c r="J578">
        <v>2.4666666666666601</v>
      </c>
    </row>
    <row r="579" spans="1:10" ht="15.75" customHeight="1" x14ac:dyDescent="0.25">
      <c r="A579" s="1" t="s">
        <v>1177</v>
      </c>
      <c r="B579" s="1">
        <v>367</v>
      </c>
      <c r="C579" s="1">
        <v>251</v>
      </c>
      <c r="D579" s="1">
        <v>1.11111111111111E-3</v>
      </c>
      <c r="E579" s="1">
        <v>30</v>
      </c>
      <c r="F579" s="1">
        <v>3.4500000000000003E-2</v>
      </c>
      <c r="G579" s="1">
        <v>8.4500000000000006E-2</v>
      </c>
      <c r="H579" s="1" t="s">
        <v>2342</v>
      </c>
      <c r="I579" s="1">
        <v>1.11111111111111E-3</v>
      </c>
      <c r="J579">
        <v>1.6</v>
      </c>
    </row>
    <row r="580" spans="1:10" ht="15.75" customHeight="1" x14ac:dyDescent="0.25">
      <c r="A580" s="1" t="s">
        <v>907</v>
      </c>
      <c r="B580" s="1">
        <v>112</v>
      </c>
      <c r="C580" s="1">
        <v>80</v>
      </c>
      <c r="D580" s="1">
        <v>1.5393518518518499E-3</v>
      </c>
      <c r="E580" s="1">
        <v>8</v>
      </c>
      <c r="F580" s="1">
        <v>0</v>
      </c>
      <c r="G580" s="1">
        <v>0.13389999999999999</v>
      </c>
      <c r="H580" s="1" t="s">
        <v>2344</v>
      </c>
      <c r="I580" s="1">
        <v>1.5393518518518499E-3</v>
      </c>
      <c r="J580">
        <v>2.2166666666666601</v>
      </c>
    </row>
    <row r="581" spans="1:10" ht="15.75" customHeight="1" x14ac:dyDescent="0.25">
      <c r="A581" s="1" t="s">
        <v>522</v>
      </c>
      <c r="B581" s="1">
        <v>133</v>
      </c>
      <c r="C581" s="1">
        <v>89</v>
      </c>
      <c r="D581" s="1">
        <v>2.2800925925925901E-3</v>
      </c>
      <c r="E581" s="1">
        <v>24</v>
      </c>
      <c r="F581" s="1">
        <v>4.7600000000000003E-2</v>
      </c>
      <c r="G581" s="1">
        <v>0.188</v>
      </c>
      <c r="H581" s="1" t="s">
        <v>2344</v>
      </c>
      <c r="I581" s="1">
        <v>2.2800925925925901E-3</v>
      </c>
      <c r="J581">
        <v>3.2833333333333301</v>
      </c>
    </row>
    <row r="582" spans="1:10" ht="15.75" customHeight="1" x14ac:dyDescent="0.25">
      <c r="A582" s="1" t="s">
        <v>1070</v>
      </c>
      <c r="B582" s="1">
        <v>226</v>
      </c>
      <c r="C582" s="1">
        <v>116</v>
      </c>
      <c r="D582" s="1">
        <v>1.30787037037037E-3</v>
      </c>
      <c r="E582" s="1">
        <v>21</v>
      </c>
      <c r="F582" s="1">
        <v>9.0899999999999995E-2</v>
      </c>
      <c r="G582" s="1">
        <v>0.14599999999999999</v>
      </c>
      <c r="H582" s="1" t="s">
        <v>2345</v>
      </c>
      <c r="I582" s="1">
        <v>1.30787037037037E-3</v>
      </c>
      <c r="J582">
        <v>1.88333333333333</v>
      </c>
    </row>
    <row r="583" spans="1:10" ht="15.75" customHeight="1" x14ac:dyDescent="0.25">
      <c r="A583" s="1" t="s">
        <v>560</v>
      </c>
      <c r="B583" s="1">
        <v>176</v>
      </c>
      <c r="C583" s="1">
        <v>98</v>
      </c>
      <c r="D583" s="1">
        <v>2.1759259259259301E-3</v>
      </c>
      <c r="E583" s="1">
        <v>18</v>
      </c>
      <c r="F583" s="1">
        <v>0.05</v>
      </c>
      <c r="G583" s="1">
        <v>0.17050000000000001</v>
      </c>
      <c r="H583" s="1" t="s">
        <v>2344</v>
      </c>
      <c r="I583" s="1">
        <v>2.1759259259259301E-3</v>
      </c>
      <c r="J583">
        <v>3.1333333333333302</v>
      </c>
    </row>
    <row r="584" spans="1:10" ht="15.75" customHeight="1" x14ac:dyDescent="0.25">
      <c r="A584" s="1" t="s">
        <v>1046</v>
      </c>
      <c r="B584" s="1">
        <v>226</v>
      </c>
      <c r="C584" s="1">
        <v>155</v>
      </c>
      <c r="D584" s="1">
        <v>1.3194444444444399E-3</v>
      </c>
      <c r="E584" s="1">
        <v>39</v>
      </c>
      <c r="F584" s="1">
        <v>2.5600000000000001E-2</v>
      </c>
      <c r="G584" s="1">
        <v>0.1681</v>
      </c>
      <c r="H584" s="1" t="s">
        <v>2345</v>
      </c>
      <c r="I584" s="1">
        <v>1.3194444444444399E-3</v>
      </c>
      <c r="J584">
        <v>1.9</v>
      </c>
    </row>
    <row r="585" spans="1:10" ht="15.75" customHeight="1" x14ac:dyDescent="0.25">
      <c r="A585" s="1" t="s">
        <v>1114</v>
      </c>
      <c r="B585" s="1">
        <v>121</v>
      </c>
      <c r="C585" s="1">
        <v>74</v>
      </c>
      <c r="D585" s="1">
        <v>1.2268518518518501E-3</v>
      </c>
      <c r="E585" s="1">
        <v>20</v>
      </c>
      <c r="F585" s="1">
        <v>0</v>
      </c>
      <c r="G585" s="1">
        <v>0.21490000000000001</v>
      </c>
      <c r="H585" s="1" t="s">
        <v>2344</v>
      </c>
      <c r="I585" s="1">
        <v>1.2268518518518501E-3</v>
      </c>
      <c r="J585">
        <v>1.7666666666666699</v>
      </c>
    </row>
    <row r="586" spans="1:10" ht="15.75" customHeight="1" x14ac:dyDescent="0.25">
      <c r="A586" s="1" t="s">
        <v>961</v>
      </c>
      <c r="B586" s="1">
        <v>149</v>
      </c>
      <c r="C586" s="1">
        <v>96</v>
      </c>
      <c r="D586" s="1">
        <v>1.4583333333333299E-3</v>
      </c>
      <c r="E586" s="1">
        <v>26</v>
      </c>
      <c r="F586" s="1">
        <v>9.0899999999999995E-2</v>
      </c>
      <c r="G586" s="1">
        <v>0.2215</v>
      </c>
      <c r="H586" s="1" t="s">
        <v>2342</v>
      </c>
      <c r="I586" s="1">
        <v>1.4583333333333299E-3</v>
      </c>
      <c r="J586">
        <v>2.1</v>
      </c>
    </row>
    <row r="587" spans="1:10" ht="15.75" customHeight="1" x14ac:dyDescent="0.25">
      <c r="A587" s="1" t="s">
        <v>1507</v>
      </c>
      <c r="B587" s="1">
        <v>116</v>
      </c>
      <c r="C587" s="1">
        <v>75</v>
      </c>
      <c r="D587" s="1">
        <v>5.90277777777778E-4</v>
      </c>
      <c r="E587" s="1">
        <v>15</v>
      </c>
      <c r="F587" s="1">
        <v>6.25E-2</v>
      </c>
      <c r="G587" s="1">
        <v>0.2069</v>
      </c>
      <c r="H587" s="1" t="s">
        <v>2344</v>
      </c>
      <c r="I587" s="1">
        <v>5.90277777777778E-4</v>
      </c>
      <c r="J587">
        <v>0.84999999999999898</v>
      </c>
    </row>
    <row r="588" spans="1:10" ht="15.75" customHeight="1" x14ac:dyDescent="0.25">
      <c r="A588" s="1" t="s">
        <v>1255</v>
      </c>
      <c r="B588" s="1">
        <v>174</v>
      </c>
      <c r="C588" s="1">
        <v>115</v>
      </c>
      <c r="D588" s="1">
        <v>1.0069444444444401E-3</v>
      </c>
      <c r="E588" s="1">
        <v>13</v>
      </c>
      <c r="F588" s="1">
        <v>0</v>
      </c>
      <c r="G588" s="1">
        <v>7.4700000000000003E-2</v>
      </c>
      <c r="H588" s="1" t="s">
        <v>2321</v>
      </c>
      <c r="I588" s="1">
        <v>1.0069444444444401E-3</v>
      </c>
      <c r="J588">
        <v>1.45</v>
      </c>
    </row>
    <row r="589" spans="1:10" ht="15.75" customHeight="1" x14ac:dyDescent="0.25">
      <c r="A589" s="1" t="s">
        <v>858</v>
      </c>
      <c r="B589" s="1">
        <v>191</v>
      </c>
      <c r="C589" s="1">
        <v>95</v>
      </c>
      <c r="D589" s="1">
        <v>1.6087962962963E-3</v>
      </c>
      <c r="E589" s="1">
        <v>17</v>
      </c>
      <c r="F589" s="1">
        <v>0</v>
      </c>
      <c r="G589" s="1">
        <v>0.1152</v>
      </c>
      <c r="H589" s="1" t="s">
        <v>2344</v>
      </c>
      <c r="I589" s="1">
        <v>1.6087962962963E-3</v>
      </c>
      <c r="J589">
        <v>2.3166666666666602</v>
      </c>
    </row>
    <row r="590" spans="1:10" ht="15.75" customHeight="1" x14ac:dyDescent="0.25">
      <c r="A590" s="1" t="s">
        <v>536</v>
      </c>
      <c r="B590" s="1">
        <v>291</v>
      </c>
      <c r="C590" s="1">
        <v>157</v>
      </c>
      <c r="D590" s="1">
        <v>2.2453703703703698E-3</v>
      </c>
      <c r="E590" s="1">
        <v>51</v>
      </c>
      <c r="F590" s="1">
        <v>5.5599999999999997E-2</v>
      </c>
      <c r="G590" s="1">
        <v>0.20960000000000001</v>
      </c>
      <c r="H590" s="1" t="s">
        <v>2345</v>
      </c>
      <c r="I590" s="1">
        <v>2.2453703703703698E-3</v>
      </c>
      <c r="J590">
        <v>3.2333333333333298</v>
      </c>
    </row>
    <row r="591" spans="1:10" ht="15.75" customHeight="1" x14ac:dyDescent="0.25">
      <c r="A591" s="1" t="s">
        <v>398</v>
      </c>
      <c r="B591" s="1">
        <v>161</v>
      </c>
      <c r="C591" s="1">
        <v>88</v>
      </c>
      <c r="D591" s="1">
        <v>2.6736111111111101E-3</v>
      </c>
      <c r="E591" s="1">
        <v>15</v>
      </c>
      <c r="F591" s="1">
        <v>0</v>
      </c>
      <c r="G591" s="1">
        <v>0.16769999999999999</v>
      </c>
      <c r="H591" s="1" t="s">
        <v>2342</v>
      </c>
      <c r="I591" s="1">
        <v>2.6736111111111101E-3</v>
      </c>
      <c r="J591">
        <v>3.85</v>
      </c>
    </row>
    <row r="592" spans="1:10" ht="15.75" customHeight="1" x14ac:dyDescent="0.25">
      <c r="A592" s="1" t="s">
        <v>1167</v>
      </c>
      <c r="B592" s="1">
        <v>239</v>
      </c>
      <c r="C592" s="1">
        <v>138</v>
      </c>
      <c r="D592" s="1">
        <v>1.1226851851851901E-3</v>
      </c>
      <c r="E592" s="1">
        <v>23</v>
      </c>
      <c r="F592" s="1">
        <v>0</v>
      </c>
      <c r="G592" s="1">
        <v>0.17150000000000001</v>
      </c>
      <c r="H592" s="1" t="s">
        <v>2344</v>
      </c>
      <c r="I592" s="1">
        <v>1.1226851851851901E-3</v>
      </c>
      <c r="J592">
        <v>1.61666666666667</v>
      </c>
    </row>
    <row r="593" spans="1:10" ht="15.75" customHeight="1" x14ac:dyDescent="0.25">
      <c r="A593" s="1" t="s">
        <v>897</v>
      </c>
      <c r="B593" s="1">
        <v>273</v>
      </c>
      <c r="C593" s="1">
        <v>221</v>
      </c>
      <c r="D593" s="1">
        <v>1.55092592592593E-3</v>
      </c>
      <c r="E593" s="1">
        <v>17</v>
      </c>
      <c r="F593" s="1">
        <v>0</v>
      </c>
      <c r="G593" s="1">
        <v>6.59E-2</v>
      </c>
      <c r="H593" s="1" t="s">
        <v>2318</v>
      </c>
      <c r="I593" s="1">
        <v>1.55092592592593E-3</v>
      </c>
      <c r="J593">
        <v>2.2333333333333298</v>
      </c>
    </row>
    <row r="594" spans="1:10" ht="15.75" customHeight="1" x14ac:dyDescent="0.25">
      <c r="A594" s="1" t="s">
        <v>765</v>
      </c>
      <c r="B594" s="1">
        <v>338</v>
      </c>
      <c r="C594" s="1">
        <v>241</v>
      </c>
      <c r="D594" s="1">
        <v>1.77083333333333E-3</v>
      </c>
      <c r="E594" s="1">
        <v>41</v>
      </c>
      <c r="F594" s="1">
        <v>2.3800000000000002E-2</v>
      </c>
      <c r="G594" s="1">
        <v>0.1124</v>
      </c>
      <c r="H594" s="1" t="s">
        <v>2345</v>
      </c>
      <c r="I594" s="1">
        <v>1.77083333333333E-3</v>
      </c>
      <c r="J594">
        <v>2.5499999999999998</v>
      </c>
    </row>
    <row r="595" spans="1:10" ht="15.75" customHeight="1" x14ac:dyDescent="0.25">
      <c r="A595" s="1" t="s">
        <v>577</v>
      </c>
      <c r="B595" s="1">
        <v>506</v>
      </c>
      <c r="C595" s="1">
        <v>318</v>
      </c>
      <c r="D595" s="1">
        <v>2.1527777777777799E-3</v>
      </c>
      <c r="E595" s="1">
        <v>67</v>
      </c>
      <c r="F595" s="1">
        <v>2.9399999999999999E-2</v>
      </c>
      <c r="G595" s="1">
        <v>0.18770000000000001</v>
      </c>
      <c r="H595" s="1" t="s">
        <v>2345</v>
      </c>
      <c r="I595" s="1">
        <v>2.1527777777777799E-3</v>
      </c>
      <c r="J595">
        <v>3.1</v>
      </c>
    </row>
    <row r="596" spans="1:10" ht="15.75" customHeight="1" x14ac:dyDescent="0.25">
      <c r="A596" s="1" t="s">
        <v>868</v>
      </c>
      <c r="B596" s="1">
        <v>210</v>
      </c>
      <c r="C596" s="1">
        <v>193</v>
      </c>
      <c r="D596" s="1">
        <v>1.5972222222222199E-3</v>
      </c>
      <c r="E596" s="1">
        <v>10</v>
      </c>
      <c r="F596" s="1">
        <v>0</v>
      </c>
      <c r="G596" s="1">
        <v>0.1048</v>
      </c>
      <c r="H596" s="1" t="s">
        <v>2318</v>
      </c>
      <c r="I596" s="1">
        <v>1.5972222222222199E-3</v>
      </c>
      <c r="J596">
        <v>2.2999999999999998</v>
      </c>
    </row>
    <row r="597" spans="1:10" ht="15.75" customHeight="1" x14ac:dyDescent="0.25">
      <c r="A597" s="1" t="s">
        <v>982</v>
      </c>
      <c r="B597" s="1">
        <v>208</v>
      </c>
      <c r="C597" s="1">
        <v>190</v>
      </c>
      <c r="D597" s="1">
        <v>1.4236111111111101E-3</v>
      </c>
      <c r="E597" s="1">
        <v>10</v>
      </c>
      <c r="F597" s="1">
        <v>0.2</v>
      </c>
      <c r="G597" s="1">
        <v>4.3299999999999998E-2</v>
      </c>
      <c r="H597" s="1" t="s">
        <v>2318</v>
      </c>
      <c r="I597" s="1">
        <v>1.4236111111111101E-3</v>
      </c>
      <c r="J597">
        <v>2.0499999999999998</v>
      </c>
    </row>
    <row r="598" spans="1:10" ht="15.75" customHeight="1" x14ac:dyDescent="0.25">
      <c r="A598" s="1" t="s">
        <v>849</v>
      </c>
      <c r="B598" s="1">
        <v>333</v>
      </c>
      <c r="C598" s="1">
        <v>256</v>
      </c>
      <c r="D598" s="1">
        <v>1.6435185185185201E-3</v>
      </c>
      <c r="E598" s="1">
        <v>32</v>
      </c>
      <c r="F598" s="1">
        <v>0</v>
      </c>
      <c r="G598" s="1">
        <v>9.9099999999999994E-2</v>
      </c>
      <c r="H598" s="1" t="s">
        <v>2315</v>
      </c>
      <c r="I598" s="1">
        <v>1.6435185185185201E-3</v>
      </c>
      <c r="J598">
        <v>2.36666666666666</v>
      </c>
    </row>
    <row r="599" spans="1:10" ht="15.75" customHeight="1" x14ac:dyDescent="0.25">
      <c r="A599" s="1" t="s">
        <v>1060</v>
      </c>
      <c r="B599" s="1">
        <v>479</v>
      </c>
      <c r="C599" s="1">
        <v>360</v>
      </c>
      <c r="D599" s="1">
        <v>1.30787037037037E-3</v>
      </c>
      <c r="E599" s="1">
        <v>62</v>
      </c>
      <c r="F599" s="1">
        <v>1.52E-2</v>
      </c>
      <c r="G599" s="1">
        <v>0.1628</v>
      </c>
      <c r="H599" s="1" t="s">
        <v>2321</v>
      </c>
      <c r="I599" s="1">
        <v>1.30787037037037E-3</v>
      </c>
      <c r="J599">
        <v>1.88333333333333</v>
      </c>
    </row>
    <row r="600" spans="1:10" ht="15.75" customHeight="1" x14ac:dyDescent="0.25">
      <c r="A600" s="1" t="s">
        <v>988</v>
      </c>
      <c r="B600" s="1">
        <v>325</v>
      </c>
      <c r="C600" s="1">
        <v>273</v>
      </c>
      <c r="D600" s="1">
        <v>1.4004629629629599E-3</v>
      </c>
      <c r="E600" s="1">
        <v>26</v>
      </c>
      <c r="F600" s="1">
        <v>0</v>
      </c>
      <c r="G600" s="1">
        <v>9.8500000000000004E-2</v>
      </c>
      <c r="H600" s="1" t="s">
        <v>2315</v>
      </c>
      <c r="I600" s="1">
        <v>1.4004629629629599E-3</v>
      </c>
      <c r="J600">
        <v>2.0166666666666599</v>
      </c>
    </row>
    <row r="601" spans="1:10" ht="15.75" customHeight="1" x14ac:dyDescent="0.25">
      <c r="A601" s="1" t="s">
        <v>1041</v>
      </c>
      <c r="B601" s="1">
        <v>531</v>
      </c>
      <c r="C601" s="1">
        <v>317</v>
      </c>
      <c r="D601" s="1">
        <v>1.33101851851852E-3</v>
      </c>
      <c r="E601" s="1">
        <v>40</v>
      </c>
      <c r="F601" s="1">
        <v>6.9800000000000001E-2</v>
      </c>
      <c r="G601" s="1">
        <v>7.7200000000000005E-2</v>
      </c>
      <c r="H601" s="1" t="s">
        <v>2318</v>
      </c>
      <c r="I601" s="1">
        <v>1.33101851851852E-3</v>
      </c>
      <c r="J601">
        <v>1.9166666666666701</v>
      </c>
    </row>
    <row r="602" spans="1:10" ht="15.75" customHeight="1" x14ac:dyDescent="0.25">
      <c r="A602" s="1" t="s">
        <v>854</v>
      </c>
      <c r="B602" s="1">
        <v>321</v>
      </c>
      <c r="C602" s="1">
        <v>244</v>
      </c>
      <c r="D602" s="1">
        <v>1.6203703703703701E-3</v>
      </c>
      <c r="E602" s="1">
        <v>28</v>
      </c>
      <c r="F602" s="1">
        <v>0</v>
      </c>
      <c r="G602" s="1">
        <v>9.9699999999999997E-2</v>
      </c>
      <c r="H602" s="1" t="s">
        <v>2329</v>
      </c>
      <c r="I602" s="1">
        <v>1.6203703703703701E-3</v>
      </c>
      <c r="J602">
        <v>2.3333333333333299</v>
      </c>
    </row>
    <row r="603" spans="1:10" ht="15.75" customHeight="1" x14ac:dyDescent="0.25">
      <c r="A603" s="1" t="s">
        <v>1320</v>
      </c>
      <c r="B603" s="1">
        <v>229</v>
      </c>
      <c r="C603" s="1">
        <v>214</v>
      </c>
      <c r="D603" s="1">
        <v>8.9120370370370395E-4</v>
      </c>
      <c r="E603" s="1">
        <v>14</v>
      </c>
      <c r="F603" s="1">
        <v>0</v>
      </c>
      <c r="G603" s="1">
        <v>4.8000000000000001E-2</v>
      </c>
      <c r="H603" s="1" t="s">
        <v>2321</v>
      </c>
      <c r="I603" s="1">
        <v>8.9120370370370395E-4</v>
      </c>
      <c r="J603">
        <v>1.2833333333333301</v>
      </c>
    </row>
    <row r="604" spans="1:10" ht="15.75" customHeight="1" x14ac:dyDescent="0.25">
      <c r="A604" s="1" t="s">
        <v>1301</v>
      </c>
      <c r="B604" s="1">
        <v>192</v>
      </c>
      <c r="C604" s="1">
        <v>181</v>
      </c>
      <c r="D604" s="1">
        <v>9.2592592592592596E-4</v>
      </c>
      <c r="E604" s="1">
        <v>3</v>
      </c>
      <c r="F604" s="1">
        <v>0</v>
      </c>
      <c r="G604" s="1">
        <v>3.6499999999999998E-2</v>
      </c>
      <c r="H604" s="1" t="s">
        <v>2318</v>
      </c>
      <c r="I604" s="1">
        <v>9.2592592592592596E-4</v>
      </c>
      <c r="J604">
        <v>1.3333333333333299</v>
      </c>
    </row>
    <row r="605" spans="1:10" ht="15.75" customHeight="1" x14ac:dyDescent="0.25">
      <c r="A605" s="1" t="s">
        <v>452</v>
      </c>
      <c r="B605" s="1">
        <v>508</v>
      </c>
      <c r="C605" s="1">
        <v>329</v>
      </c>
      <c r="D605" s="1">
        <v>2.48842592592593E-3</v>
      </c>
      <c r="E605" s="1">
        <v>42</v>
      </c>
      <c r="F605" s="1">
        <v>2.0799999999999999E-2</v>
      </c>
      <c r="G605" s="1">
        <v>0.13389999999999999</v>
      </c>
      <c r="H605" s="1" t="s">
        <v>2321</v>
      </c>
      <c r="I605" s="1">
        <v>2.48842592592593E-3</v>
      </c>
      <c r="J605">
        <v>3.5833333333333299</v>
      </c>
    </row>
    <row r="606" spans="1:10" ht="15.75" customHeight="1" x14ac:dyDescent="0.25">
      <c r="A606" s="1" t="s">
        <v>739</v>
      </c>
      <c r="B606" s="1">
        <v>226</v>
      </c>
      <c r="C606" s="1">
        <v>209</v>
      </c>
      <c r="D606" s="1">
        <v>1.80555555555556E-3</v>
      </c>
      <c r="E606" s="1">
        <v>9</v>
      </c>
      <c r="F606" s="1">
        <v>0</v>
      </c>
      <c r="G606" s="1">
        <v>4.4200000000000003E-2</v>
      </c>
      <c r="H606" s="1" t="s">
        <v>2321</v>
      </c>
      <c r="I606" s="1">
        <v>1.80555555555556E-3</v>
      </c>
      <c r="J606">
        <v>2.6</v>
      </c>
    </row>
    <row r="607" spans="1:10" ht="15.75" customHeight="1" x14ac:dyDescent="0.25">
      <c r="A607" s="1" t="s">
        <v>700</v>
      </c>
      <c r="B607" s="1">
        <v>422</v>
      </c>
      <c r="C607" s="1">
        <v>311</v>
      </c>
      <c r="D607" s="1">
        <v>1.8749999999999999E-3</v>
      </c>
      <c r="E607" s="1">
        <v>37</v>
      </c>
      <c r="F607" s="1">
        <v>2.7E-2</v>
      </c>
      <c r="G607" s="1">
        <v>0.13980000000000001</v>
      </c>
      <c r="H607" s="1" t="s">
        <v>2342</v>
      </c>
      <c r="I607" s="1">
        <v>1.8749999999999999E-3</v>
      </c>
      <c r="J607">
        <v>2.7</v>
      </c>
    </row>
    <row r="608" spans="1:10" ht="15.75" customHeight="1" x14ac:dyDescent="0.25">
      <c r="A608" s="1" t="s">
        <v>786</v>
      </c>
      <c r="B608" s="1">
        <v>228</v>
      </c>
      <c r="C608" s="1">
        <v>202</v>
      </c>
      <c r="D608" s="1">
        <v>1.7361111111111099E-3</v>
      </c>
      <c r="E608" s="1">
        <v>10</v>
      </c>
      <c r="F608" s="1">
        <v>0</v>
      </c>
      <c r="G608" s="1">
        <v>3.0700000000000002E-2</v>
      </c>
      <c r="H608" s="1" t="s">
        <v>2319</v>
      </c>
      <c r="I608" s="1">
        <v>1.7361111111111099E-3</v>
      </c>
      <c r="J608">
        <v>2.5</v>
      </c>
    </row>
    <row r="609" spans="1:10" ht="15.75" customHeight="1" x14ac:dyDescent="0.25">
      <c r="A609" s="1" t="s">
        <v>1189</v>
      </c>
      <c r="B609" s="1">
        <v>229</v>
      </c>
      <c r="C609" s="1">
        <v>212</v>
      </c>
      <c r="D609" s="1">
        <v>1.0995370370370399E-3</v>
      </c>
      <c r="E609" s="1">
        <v>10</v>
      </c>
      <c r="F609" s="1">
        <v>0</v>
      </c>
      <c r="G609" s="1">
        <v>6.1100000000000002E-2</v>
      </c>
      <c r="H609" s="1" t="s">
        <v>2329</v>
      </c>
      <c r="I609" s="1">
        <v>1.0995370370370399E-3</v>
      </c>
      <c r="J609">
        <v>1.5833333333333299</v>
      </c>
    </row>
    <row r="610" spans="1:10" ht="15.75" customHeight="1" x14ac:dyDescent="0.25">
      <c r="A610" s="1" t="s">
        <v>872</v>
      </c>
      <c r="B610" s="1">
        <v>230</v>
      </c>
      <c r="C610" s="1">
        <v>208</v>
      </c>
      <c r="D610" s="1">
        <v>1.5972222222222199E-3</v>
      </c>
      <c r="E610" s="1">
        <v>13</v>
      </c>
      <c r="F610" s="1">
        <v>0</v>
      </c>
      <c r="G610" s="1">
        <v>6.5199999999999994E-2</v>
      </c>
      <c r="H610" s="1" t="s">
        <v>2321</v>
      </c>
      <c r="I610" s="1">
        <v>1.5972222222222199E-3</v>
      </c>
      <c r="J610">
        <v>2.2999999999999998</v>
      </c>
    </row>
    <row r="611" spans="1:10" ht="15.75" customHeight="1" x14ac:dyDescent="0.25">
      <c r="A611" s="1" t="s">
        <v>920</v>
      </c>
      <c r="B611" s="1">
        <v>241</v>
      </c>
      <c r="C611" s="1">
        <v>204</v>
      </c>
      <c r="D611" s="1">
        <v>1.52777777777778E-3</v>
      </c>
      <c r="E611" s="1">
        <v>19</v>
      </c>
      <c r="F611" s="1">
        <v>0</v>
      </c>
      <c r="G611" s="1">
        <v>4.5600000000000002E-2</v>
      </c>
      <c r="H611" s="1" t="s">
        <v>2319</v>
      </c>
      <c r="I611" s="1">
        <v>1.52777777777778E-3</v>
      </c>
      <c r="J611">
        <v>2.2000000000000002</v>
      </c>
    </row>
    <row r="612" spans="1:10" ht="15.75" customHeight="1" x14ac:dyDescent="0.25">
      <c r="A612" s="1" t="s">
        <v>641</v>
      </c>
      <c r="B612" s="1">
        <v>412</v>
      </c>
      <c r="C612" s="1">
        <v>305</v>
      </c>
      <c r="D612" s="1">
        <v>2.00231481481482E-3</v>
      </c>
      <c r="E612" s="1">
        <v>39</v>
      </c>
      <c r="F612" s="1">
        <v>2.3300000000000001E-2</v>
      </c>
      <c r="G612" s="1">
        <v>0.17960000000000001</v>
      </c>
      <c r="H612" s="1" t="s">
        <v>2329</v>
      </c>
      <c r="I612" s="1">
        <v>2.00231481481482E-3</v>
      </c>
      <c r="J612">
        <v>2.8833333333333302</v>
      </c>
    </row>
    <row r="613" spans="1:10" ht="15.75" customHeight="1" x14ac:dyDescent="0.25">
      <c r="A613" s="1" t="s">
        <v>635</v>
      </c>
      <c r="B613" s="1">
        <v>528</v>
      </c>
      <c r="C613" s="1">
        <v>400</v>
      </c>
      <c r="D613" s="1">
        <v>2.0138888888888901E-3</v>
      </c>
      <c r="E613" s="1">
        <v>65</v>
      </c>
      <c r="F613" s="1">
        <v>0.10290000000000001</v>
      </c>
      <c r="G613" s="1">
        <v>0.15340000000000001</v>
      </c>
      <c r="H613" s="1" t="s">
        <v>2318</v>
      </c>
      <c r="I613" s="1">
        <v>2.0138888888888901E-3</v>
      </c>
      <c r="J613">
        <v>2.9</v>
      </c>
    </row>
    <row r="614" spans="1:10" ht="15.75" customHeight="1" x14ac:dyDescent="0.25">
      <c r="A614" s="1" t="s">
        <v>767</v>
      </c>
      <c r="B614" s="1">
        <v>267</v>
      </c>
      <c r="C614" s="1">
        <v>226</v>
      </c>
      <c r="D614" s="1">
        <v>1.77083333333333E-3</v>
      </c>
      <c r="E614" s="1">
        <v>19</v>
      </c>
      <c r="F614" s="1">
        <v>0</v>
      </c>
      <c r="G614" s="1">
        <v>6.7400000000000002E-2</v>
      </c>
      <c r="H614" s="1" t="s">
        <v>2329</v>
      </c>
      <c r="I614" s="1">
        <v>1.77083333333333E-3</v>
      </c>
      <c r="J614">
        <v>2.5499999999999998</v>
      </c>
    </row>
    <row r="615" spans="1:10" ht="15.75" customHeight="1" x14ac:dyDescent="0.25">
      <c r="A615" s="1" t="s">
        <v>492</v>
      </c>
      <c r="B615" s="1">
        <v>335</v>
      </c>
      <c r="C615" s="1">
        <v>260</v>
      </c>
      <c r="D615" s="1">
        <v>2.3495370370370402E-3</v>
      </c>
      <c r="E615" s="1">
        <v>30</v>
      </c>
      <c r="F615" s="1">
        <v>3.5700000000000003E-2</v>
      </c>
      <c r="G615" s="1">
        <v>0.1164</v>
      </c>
      <c r="H615" s="1" t="s">
        <v>2329</v>
      </c>
      <c r="I615" s="1">
        <v>2.3495370370370402E-3</v>
      </c>
      <c r="J615">
        <v>3.3833333333333302</v>
      </c>
    </row>
    <row r="616" spans="1:10" ht="15.75" customHeight="1" x14ac:dyDescent="0.25">
      <c r="A616" s="1" t="s">
        <v>1175</v>
      </c>
      <c r="B616" s="1">
        <v>223</v>
      </c>
      <c r="C616" s="1">
        <v>207</v>
      </c>
      <c r="D616" s="1">
        <v>1.11111111111111E-3</v>
      </c>
      <c r="E616" s="1">
        <v>13</v>
      </c>
      <c r="F616" s="1">
        <v>0</v>
      </c>
      <c r="G616" s="1">
        <v>6.2799999999999995E-2</v>
      </c>
      <c r="H616" s="1" t="s">
        <v>2318</v>
      </c>
      <c r="I616" s="1">
        <v>1.11111111111111E-3</v>
      </c>
      <c r="J616">
        <v>1.6</v>
      </c>
    </row>
    <row r="617" spans="1:10" ht="15.75" customHeight="1" x14ac:dyDescent="0.25">
      <c r="A617" s="1" t="s">
        <v>368</v>
      </c>
      <c r="B617" s="1">
        <v>386</v>
      </c>
      <c r="C617" s="1">
        <v>287</v>
      </c>
      <c r="D617" s="1">
        <v>2.82407407407407E-3</v>
      </c>
      <c r="E617" s="1">
        <v>45</v>
      </c>
      <c r="F617" s="1">
        <v>3.5099999999999999E-2</v>
      </c>
      <c r="G617" s="1">
        <v>0.1762</v>
      </c>
      <c r="H617" s="1" t="s">
        <v>2329</v>
      </c>
      <c r="I617" s="1">
        <v>2.82407407407407E-3</v>
      </c>
      <c r="J617">
        <v>4.0666666666666602</v>
      </c>
    </row>
    <row r="618" spans="1:10" ht="15.75" customHeight="1" x14ac:dyDescent="0.25">
      <c r="A618" s="1" t="s">
        <v>1206</v>
      </c>
      <c r="B618" s="1">
        <v>279</v>
      </c>
      <c r="C618" s="1">
        <v>255</v>
      </c>
      <c r="D618" s="1">
        <v>1.07638888888889E-3</v>
      </c>
      <c r="E618" s="1">
        <v>12</v>
      </c>
      <c r="F618" s="1">
        <v>0.2</v>
      </c>
      <c r="G618" s="1">
        <v>0.1004</v>
      </c>
      <c r="H618" s="1" t="s">
        <v>2315</v>
      </c>
      <c r="I618" s="1">
        <v>1.07638888888889E-3</v>
      </c>
      <c r="J618">
        <v>1.55</v>
      </c>
    </row>
    <row r="619" spans="1:10" ht="15.75" customHeight="1" x14ac:dyDescent="0.25">
      <c r="A619" s="1" t="s">
        <v>1199</v>
      </c>
      <c r="B619" s="1">
        <v>307</v>
      </c>
      <c r="C619" s="1">
        <v>216</v>
      </c>
      <c r="D619" s="1">
        <v>1.07638888888889E-3</v>
      </c>
      <c r="E619" s="1">
        <v>21</v>
      </c>
      <c r="F619" s="1">
        <v>4.7600000000000003E-2</v>
      </c>
      <c r="G619" s="1">
        <v>7.4899999999999994E-2</v>
      </c>
      <c r="H619" s="1" t="s">
        <v>2315</v>
      </c>
      <c r="I619" s="1">
        <v>1.07638888888889E-3</v>
      </c>
      <c r="J619">
        <v>1.55</v>
      </c>
    </row>
    <row r="620" spans="1:10" ht="15.75" customHeight="1" x14ac:dyDescent="0.25">
      <c r="A620" s="1" t="s">
        <v>473</v>
      </c>
      <c r="B620" s="1">
        <v>895</v>
      </c>
      <c r="C620" s="1">
        <v>613</v>
      </c>
      <c r="D620" s="1">
        <v>2.4074074074074102E-3</v>
      </c>
      <c r="E620" s="1">
        <v>90</v>
      </c>
      <c r="F620" s="1">
        <v>6.9000000000000006E-2</v>
      </c>
      <c r="G620" s="1">
        <v>0.18659999999999999</v>
      </c>
      <c r="H620" s="1" t="s">
        <v>2329</v>
      </c>
      <c r="I620" s="1">
        <v>2.4074074074074102E-3</v>
      </c>
      <c r="J620">
        <v>3.4666666666666601</v>
      </c>
    </row>
    <row r="621" spans="1:10" ht="15.75" customHeight="1" x14ac:dyDescent="0.25">
      <c r="A621" s="1" t="s">
        <v>624</v>
      </c>
      <c r="B621" s="1">
        <v>370</v>
      </c>
      <c r="C621" s="1">
        <v>287</v>
      </c>
      <c r="D621" s="1">
        <v>2.04861111111111E-3</v>
      </c>
      <c r="E621" s="1">
        <v>29</v>
      </c>
      <c r="F621" s="1">
        <v>0</v>
      </c>
      <c r="G621" s="1">
        <v>0.13780000000000001</v>
      </c>
      <c r="H621" s="1" t="s">
        <v>2345</v>
      </c>
      <c r="I621" s="1">
        <v>2.04861111111111E-3</v>
      </c>
      <c r="J621">
        <v>2.95</v>
      </c>
    </row>
    <row r="622" spans="1:10" ht="15.75" customHeight="1" x14ac:dyDescent="0.25">
      <c r="A622" s="1" t="s">
        <v>646</v>
      </c>
      <c r="B622" s="1">
        <v>831</v>
      </c>
      <c r="C622" s="1">
        <v>491</v>
      </c>
      <c r="D622" s="1">
        <v>1.99074074074074E-3</v>
      </c>
      <c r="E622" s="1">
        <v>99</v>
      </c>
      <c r="F622" s="1">
        <v>5.7099999999999998E-2</v>
      </c>
      <c r="G622" s="1">
        <v>0.16969999999999999</v>
      </c>
      <c r="H622" s="1" t="s">
        <v>2321</v>
      </c>
      <c r="I622" s="1">
        <v>1.99074074074074E-3</v>
      </c>
      <c r="J622">
        <v>2.86666666666666</v>
      </c>
    </row>
    <row r="623" spans="1:10" ht="15.75" customHeight="1" x14ac:dyDescent="0.25">
      <c r="A623" s="1" t="s">
        <v>1003</v>
      </c>
      <c r="B623" s="1">
        <v>307</v>
      </c>
      <c r="C623" s="1">
        <v>245</v>
      </c>
      <c r="D623" s="1">
        <v>1.37731481481481E-3</v>
      </c>
      <c r="E623" s="1">
        <v>18</v>
      </c>
      <c r="F623" s="1">
        <v>0.1176</v>
      </c>
      <c r="G623" s="1">
        <v>8.14E-2</v>
      </c>
      <c r="H623" s="1" t="s">
        <v>2315</v>
      </c>
      <c r="I623" s="1">
        <v>1.37731481481481E-3</v>
      </c>
      <c r="J623">
        <v>1.9833333333333301</v>
      </c>
    </row>
    <row r="624" spans="1:10" ht="15.75" customHeight="1" x14ac:dyDescent="0.25">
      <c r="A624" s="1" t="s">
        <v>1304</v>
      </c>
      <c r="B624" s="1">
        <v>317</v>
      </c>
      <c r="C624" s="1">
        <v>253</v>
      </c>
      <c r="D624" s="1">
        <v>9.1435185185185196E-4</v>
      </c>
      <c r="E624" s="1">
        <v>16</v>
      </c>
      <c r="F624" s="1">
        <v>0.1111</v>
      </c>
      <c r="G624" s="1">
        <v>0.13880000000000001</v>
      </c>
      <c r="H624" s="1" t="s">
        <v>2344</v>
      </c>
      <c r="I624" s="1">
        <v>9.1435185185185196E-4</v>
      </c>
      <c r="J624">
        <v>1.31666666666667</v>
      </c>
    </row>
    <row r="625" spans="1:10" ht="15.75" hidden="1" customHeight="1" x14ac:dyDescent="0.25">
      <c r="A625" s="1" t="s">
        <v>882</v>
      </c>
      <c r="B625" s="1">
        <v>160</v>
      </c>
      <c r="C625" s="1">
        <v>44</v>
      </c>
      <c r="D625" s="1">
        <v>1.57407407407407E-3</v>
      </c>
      <c r="E625" s="1">
        <v>14</v>
      </c>
      <c r="F625" s="1">
        <v>7.6899999999999996E-2</v>
      </c>
      <c r="G625" s="1">
        <v>8.1199999999999994E-2</v>
      </c>
      <c r="H625" s="1" t="s">
        <v>2344</v>
      </c>
      <c r="I625" s="1">
        <v>1.57407407407407E-3</v>
      </c>
      <c r="J625">
        <v>2.2666666666666599</v>
      </c>
    </row>
    <row r="626" spans="1:10" ht="15.75" hidden="1" customHeight="1" x14ac:dyDescent="0.25">
      <c r="A626" s="1" t="s">
        <v>1118</v>
      </c>
      <c r="B626" s="1">
        <v>262</v>
      </c>
      <c r="C626" s="1">
        <v>93</v>
      </c>
      <c r="D626" s="1">
        <v>1.21527777777778E-3</v>
      </c>
      <c r="E626" s="1">
        <v>12</v>
      </c>
      <c r="F626" s="1">
        <v>8.3299999999999999E-2</v>
      </c>
      <c r="G626" s="1">
        <v>6.1100000000000002E-2</v>
      </c>
      <c r="H626" s="1" t="s">
        <v>2344</v>
      </c>
      <c r="I626" s="1">
        <v>1.21527777777778E-3</v>
      </c>
      <c r="J626">
        <v>1.75</v>
      </c>
    </row>
    <row r="627" spans="1:10" ht="15.75" hidden="1" customHeight="1" x14ac:dyDescent="0.25">
      <c r="A627" s="1" t="s">
        <v>1278</v>
      </c>
      <c r="B627" s="1">
        <v>256</v>
      </c>
      <c r="C627" s="1">
        <v>98</v>
      </c>
      <c r="D627" s="1">
        <v>9.6064814814814797E-4</v>
      </c>
      <c r="E627" s="1">
        <v>27</v>
      </c>
      <c r="F627" s="1">
        <v>0</v>
      </c>
      <c r="G627" s="1">
        <v>7.4200000000000002E-2</v>
      </c>
      <c r="H627" s="1" t="s">
        <v>2342</v>
      </c>
      <c r="I627" s="1">
        <v>9.6064814814814797E-4</v>
      </c>
      <c r="J627">
        <v>1.38333333333333</v>
      </c>
    </row>
  </sheetData>
  <autoFilter ref="A1:J627" xr:uid="{00000000-0009-0000-0000-000002000000}">
    <filterColumn colId="0">
      <customFilters and="1">
        <customFilter operator="notEqual" val="*/es/*"/>
      </customFilters>
    </filterColumn>
  </autoFilter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624"/>
  <sheetViews>
    <sheetView zoomScaleNormal="100" workbookViewId="0"/>
  </sheetViews>
  <sheetFormatPr defaultRowHeight="13.2" x14ac:dyDescent="0.25"/>
  <cols>
    <col min="1" max="1025" width="13.88671875"/>
  </cols>
  <sheetData>
    <row r="1" spans="1:10" ht="15.75" customHeight="1" x14ac:dyDescent="0.25">
      <c r="A1" s="1" t="s">
        <v>4</v>
      </c>
      <c r="B1" s="1" t="s">
        <v>2302</v>
      </c>
      <c r="C1" s="1" t="s">
        <v>2303</v>
      </c>
      <c r="D1" s="1" t="s">
        <v>5</v>
      </c>
      <c r="E1" s="1" t="s">
        <v>2304</v>
      </c>
      <c r="F1" s="1" t="s">
        <v>2305</v>
      </c>
      <c r="G1" s="1" t="s">
        <v>2306</v>
      </c>
      <c r="H1" s="1" t="s">
        <v>2307</v>
      </c>
      <c r="I1" s="1" t="s">
        <v>5</v>
      </c>
      <c r="J1" s="1" t="s">
        <v>2301</v>
      </c>
    </row>
    <row r="2" spans="1:10" ht="15.75" customHeight="1" x14ac:dyDescent="0.25">
      <c r="A2" s="1" t="s">
        <v>835</v>
      </c>
      <c r="B2" s="1">
        <v>52557</v>
      </c>
      <c r="C2" s="1">
        <v>49454</v>
      </c>
      <c r="D2" s="1">
        <v>1.66666666666667E-3</v>
      </c>
      <c r="E2" s="1">
        <v>3621</v>
      </c>
      <c r="F2" s="1">
        <v>9.4000000000000004E-3</v>
      </c>
      <c r="G2" s="1">
        <v>8.6199999999999999E-2</v>
      </c>
      <c r="H2" s="1" t="s">
        <v>2308</v>
      </c>
      <c r="I2" s="1">
        <v>1.66666666666667E-3</v>
      </c>
      <c r="J2">
        <v>2.4</v>
      </c>
    </row>
    <row r="3" spans="1:10" ht="15.75" customHeight="1" x14ac:dyDescent="0.25">
      <c r="A3" s="1" t="s">
        <v>538</v>
      </c>
      <c r="B3" s="1">
        <v>56419</v>
      </c>
      <c r="C3" s="1">
        <v>51790</v>
      </c>
      <c r="D3" s="1">
        <v>2.2453703703703698E-3</v>
      </c>
      <c r="E3" s="1">
        <v>5172</v>
      </c>
      <c r="F3" s="1">
        <v>2.2100000000000002E-2</v>
      </c>
      <c r="G3" s="1">
        <v>0.1129</v>
      </c>
      <c r="H3" s="1" t="s">
        <v>2309</v>
      </c>
      <c r="I3" s="1">
        <v>2.2453703703703698E-3</v>
      </c>
      <c r="J3">
        <v>3.2333333333333298</v>
      </c>
    </row>
    <row r="4" spans="1:10" ht="15.75" customHeight="1" x14ac:dyDescent="0.25">
      <c r="A4" s="1" t="s">
        <v>561</v>
      </c>
      <c r="B4" s="1">
        <v>42979</v>
      </c>
      <c r="C4" s="1">
        <v>35049</v>
      </c>
      <c r="D4" s="1">
        <v>2.1759259259259301E-3</v>
      </c>
      <c r="E4" s="1">
        <v>4393</v>
      </c>
      <c r="F4" s="1">
        <v>2.7000000000000001E-3</v>
      </c>
      <c r="G4" s="1">
        <v>8.8200000000000001E-2</v>
      </c>
      <c r="H4" s="1" t="s">
        <v>2310</v>
      </c>
      <c r="I4" s="1">
        <v>2.1759259259259301E-3</v>
      </c>
      <c r="J4">
        <v>3.1333333333333302</v>
      </c>
    </row>
    <row r="5" spans="1:10" ht="15.75" customHeight="1" x14ac:dyDescent="0.25">
      <c r="A5" s="1" t="s">
        <v>602</v>
      </c>
      <c r="B5" s="1">
        <v>11901</v>
      </c>
      <c r="C5" s="1">
        <v>9492</v>
      </c>
      <c r="D5" s="1">
        <v>2.0949074074074099E-3</v>
      </c>
      <c r="E5" s="1">
        <v>1303</v>
      </c>
      <c r="F5" s="1">
        <v>1.6000000000000001E-3</v>
      </c>
      <c r="G5" s="1">
        <v>0.105</v>
      </c>
      <c r="H5" s="1" t="s">
        <v>2310</v>
      </c>
      <c r="I5" s="1">
        <v>2.0949074074074099E-3</v>
      </c>
      <c r="J5">
        <v>3.0166666666666599</v>
      </c>
    </row>
    <row r="6" spans="1:10" ht="15.75" customHeight="1" x14ac:dyDescent="0.25">
      <c r="A6" s="1" t="s">
        <v>346</v>
      </c>
      <c r="B6" s="1">
        <v>47700</v>
      </c>
      <c r="C6" s="1">
        <v>38261</v>
      </c>
      <c r="D6" s="1">
        <v>2.9629629629629602E-3</v>
      </c>
      <c r="E6" s="1">
        <v>6494</v>
      </c>
      <c r="F6" s="1">
        <v>4.0000000000000001E-3</v>
      </c>
      <c r="G6" s="1">
        <v>0.12839999999999999</v>
      </c>
      <c r="H6" s="1" t="s">
        <v>2311</v>
      </c>
      <c r="I6" s="1">
        <v>2.9629629629629602E-3</v>
      </c>
      <c r="J6">
        <v>4.2666666666666604</v>
      </c>
    </row>
    <row r="7" spans="1:10" ht="15.75" customHeight="1" x14ac:dyDescent="0.25">
      <c r="A7" s="1" t="s">
        <v>395</v>
      </c>
      <c r="B7" s="1">
        <v>13065</v>
      </c>
      <c r="C7" s="1">
        <v>10300</v>
      </c>
      <c r="D7" s="1">
        <v>2.6851851851851902E-3</v>
      </c>
      <c r="E7" s="1">
        <v>1826</v>
      </c>
      <c r="F7" s="1">
        <v>5.0000000000000001E-3</v>
      </c>
      <c r="G7" s="1">
        <v>0.1336</v>
      </c>
      <c r="H7" s="1" t="s">
        <v>2311</v>
      </c>
      <c r="I7" s="1">
        <v>2.6851851851851902E-3</v>
      </c>
      <c r="J7">
        <v>3.86666666666666</v>
      </c>
    </row>
    <row r="8" spans="1:10" ht="15.75" customHeight="1" x14ac:dyDescent="0.25">
      <c r="A8" s="1" t="s">
        <v>784</v>
      </c>
      <c r="B8" s="1">
        <v>52113</v>
      </c>
      <c r="C8" s="1">
        <v>44515</v>
      </c>
      <c r="D8" s="1">
        <v>1.7361111111111099E-3</v>
      </c>
      <c r="E8" s="1">
        <v>4134</v>
      </c>
      <c r="F8" s="1">
        <v>5.0000000000000001E-3</v>
      </c>
      <c r="G8" s="1">
        <v>6.7400000000000002E-2</v>
      </c>
      <c r="H8" s="1" t="s">
        <v>2312</v>
      </c>
      <c r="I8" s="1">
        <v>1.7361111111111099E-3</v>
      </c>
      <c r="J8">
        <v>2.5</v>
      </c>
    </row>
    <row r="9" spans="1:10" ht="15.75" customHeight="1" x14ac:dyDescent="0.25">
      <c r="A9" s="1" t="s">
        <v>675</v>
      </c>
      <c r="B9" s="1">
        <v>52345</v>
      </c>
      <c r="C9" s="1">
        <v>45386</v>
      </c>
      <c r="D9" s="1">
        <v>1.9212962962963001E-3</v>
      </c>
      <c r="E9" s="1">
        <v>6383</v>
      </c>
      <c r="F9" s="1">
        <v>4.4000000000000003E-3</v>
      </c>
      <c r="G9" s="1">
        <v>9.4299999999999995E-2</v>
      </c>
      <c r="H9" s="1" t="s">
        <v>2313</v>
      </c>
      <c r="I9" s="1">
        <v>1.9212962962963001E-3</v>
      </c>
      <c r="J9">
        <v>2.7666666666666599</v>
      </c>
    </row>
    <row r="10" spans="1:10" ht="15.75" customHeight="1" x14ac:dyDescent="0.25">
      <c r="A10" s="1" t="s">
        <v>247</v>
      </c>
      <c r="B10" s="1">
        <v>77716</v>
      </c>
      <c r="C10" s="1">
        <v>61425</v>
      </c>
      <c r="D10" s="1">
        <v>3.6458333333333299E-3</v>
      </c>
      <c r="E10" s="1">
        <v>9815</v>
      </c>
      <c r="F10" s="1">
        <v>5.7999999999999996E-3</v>
      </c>
      <c r="G10" s="1">
        <v>0.15129999999999999</v>
      </c>
      <c r="H10" s="1" t="s">
        <v>2314</v>
      </c>
      <c r="I10" s="1">
        <v>3.6458333333333299E-3</v>
      </c>
      <c r="J10">
        <v>5.25</v>
      </c>
    </row>
    <row r="11" spans="1:10" ht="15.75" customHeight="1" x14ac:dyDescent="0.25">
      <c r="A11" s="1" t="s">
        <v>1172</v>
      </c>
      <c r="B11" s="1">
        <v>110367</v>
      </c>
      <c r="C11" s="1">
        <v>104798</v>
      </c>
      <c r="D11" s="1">
        <v>1.1226851851851901E-3</v>
      </c>
      <c r="E11" s="1">
        <v>5997</v>
      </c>
      <c r="F11" s="1">
        <v>8.9999999999999993E-3</v>
      </c>
      <c r="G11" s="1">
        <v>5.0299999999999997E-2</v>
      </c>
      <c r="H11" s="1" t="s">
        <v>2315</v>
      </c>
      <c r="I11" s="1">
        <v>1.1226851851851901E-3</v>
      </c>
      <c r="J11">
        <v>1.61666666666667</v>
      </c>
    </row>
    <row r="12" spans="1:10" ht="15.75" customHeight="1" x14ac:dyDescent="0.25">
      <c r="A12" s="1" t="s">
        <v>589</v>
      </c>
      <c r="B12" s="1">
        <v>142278</v>
      </c>
      <c r="C12" s="1">
        <v>127176</v>
      </c>
      <c r="D12" s="1">
        <v>2.1296296296296302E-3</v>
      </c>
      <c r="E12" s="1">
        <v>13479</v>
      </c>
      <c r="F12" s="1">
        <v>8.6E-3</v>
      </c>
      <c r="G12" s="1">
        <v>9.01E-2</v>
      </c>
      <c r="H12" s="1" t="s">
        <v>2316</v>
      </c>
      <c r="I12" s="1">
        <v>2.1296296296296302E-3</v>
      </c>
      <c r="J12">
        <v>3.0666666666666602</v>
      </c>
    </row>
    <row r="13" spans="1:10" ht="15.75" customHeight="1" x14ac:dyDescent="0.25">
      <c r="A13" s="1" t="s">
        <v>744</v>
      </c>
      <c r="B13" s="1">
        <v>50393</v>
      </c>
      <c r="C13" s="1">
        <v>45078</v>
      </c>
      <c r="D13" s="1">
        <v>1.80555555555556E-3</v>
      </c>
      <c r="E13" s="1">
        <v>5035</v>
      </c>
      <c r="F13" s="1">
        <v>5.8999999999999999E-3</v>
      </c>
      <c r="G13" s="1">
        <v>0.1022</v>
      </c>
      <c r="H13" s="1" t="s">
        <v>2316</v>
      </c>
      <c r="I13" s="1">
        <v>1.80555555555556E-3</v>
      </c>
      <c r="J13">
        <v>2.6</v>
      </c>
    </row>
    <row r="14" spans="1:10" ht="15.75" customHeight="1" x14ac:dyDescent="0.25">
      <c r="A14" s="1" t="s">
        <v>278</v>
      </c>
      <c r="B14" s="1">
        <v>187884</v>
      </c>
      <c r="C14" s="1">
        <v>163885</v>
      </c>
      <c r="D14" s="1">
        <v>3.3912037037037001E-3</v>
      </c>
      <c r="E14" s="1">
        <v>22694</v>
      </c>
      <c r="F14" s="1">
        <v>6.7999999999999996E-3</v>
      </c>
      <c r="G14" s="1">
        <v>0.14000000000000001</v>
      </c>
      <c r="H14" s="1" t="s">
        <v>2317</v>
      </c>
      <c r="I14" s="1">
        <v>3.3912037037037001E-3</v>
      </c>
      <c r="J14">
        <v>4.8833333333333302</v>
      </c>
    </row>
    <row r="15" spans="1:10" ht="15.75" customHeight="1" x14ac:dyDescent="0.25">
      <c r="A15" s="1" t="s">
        <v>940</v>
      </c>
      <c r="B15" s="1">
        <v>111110</v>
      </c>
      <c r="C15" s="1">
        <v>104804</v>
      </c>
      <c r="D15" s="1">
        <v>1.49305555555556E-3</v>
      </c>
      <c r="E15" s="1">
        <v>7315</v>
      </c>
      <c r="F15" s="1">
        <v>8.2000000000000007E-3</v>
      </c>
      <c r="G15" s="1">
        <v>6.8599999999999994E-2</v>
      </c>
      <c r="H15" s="1" t="s">
        <v>2315</v>
      </c>
      <c r="I15" s="1">
        <v>1.49305555555556E-3</v>
      </c>
      <c r="J15">
        <v>2.15</v>
      </c>
    </row>
    <row r="16" spans="1:10" ht="15.75" customHeight="1" x14ac:dyDescent="0.25">
      <c r="A16" s="1" t="s">
        <v>730</v>
      </c>
      <c r="B16" s="1">
        <v>114086</v>
      </c>
      <c r="C16" s="1">
        <v>107493</v>
      </c>
      <c r="D16" s="1">
        <v>1.8287037037037E-3</v>
      </c>
      <c r="E16" s="1">
        <v>7085</v>
      </c>
      <c r="F16" s="1">
        <v>8.6999999999999994E-3</v>
      </c>
      <c r="G16" s="1">
        <v>7.8700000000000006E-2</v>
      </c>
      <c r="H16" s="1" t="s">
        <v>2315</v>
      </c>
      <c r="I16" s="1">
        <v>1.8287037037037E-3</v>
      </c>
      <c r="J16">
        <v>2.6333333333333302</v>
      </c>
    </row>
    <row r="17" spans="1:10" ht="15.75" customHeight="1" x14ac:dyDescent="0.25">
      <c r="A17" s="1" t="s">
        <v>830</v>
      </c>
      <c r="B17" s="1">
        <v>89818</v>
      </c>
      <c r="C17" s="1">
        <v>82579</v>
      </c>
      <c r="D17" s="1">
        <v>1.66666666666667E-3</v>
      </c>
      <c r="E17" s="1">
        <v>4510</v>
      </c>
      <c r="F17" s="1">
        <v>4.1000000000000003E-3</v>
      </c>
      <c r="G17" s="1">
        <v>5.96E-2</v>
      </c>
      <c r="H17" s="1" t="s">
        <v>2318</v>
      </c>
      <c r="I17" s="1">
        <v>1.66666666666667E-3</v>
      </c>
      <c r="J17">
        <v>2.4</v>
      </c>
    </row>
    <row r="18" spans="1:10" ht="15.75" customHeight="1" x14ac:dyDescent="0.25">
      <c r="A18" s="1" t="s">
        <v>555</v>
      </c>
      <c r="B18" s="1">
        <v>103472</v>
      </c>
      <c r="C18" s="1">
        <v>92089</v>
      </c>
      <c r="D18" s="1">
        <v>2.1990740740740699E-3</v>
      </c>
      <c r="E18" s="1">
        <v>11964</v>
      </c>
      <c r="F18" s="1">
        <v>7.1000000000000004E-3</v>
      </c>
      <c r="G18" s="1">
        <v>9.4799999999999995E-2</v>
      </c>
      <c r="H18" s="1" t="s">
        <v>2316</v>
      </c>
      <c r="I18" s="1">
        <v>2.1990740740740699E-3</v>
      </c>
      <c r="J18">
        <v>3.1666666666666599</v>
      </c>
    </row>
    <row r="19" spans="1:10" ht="15.75" customHeight="1" x14ac:dyDescent="0.25">
      <c r="A19" s="1" t="s">
        <v>244</v>
      </c>
      <c r="B19" s="1">
        <v>128470</v>
      </c>
      <c r="C19" s="1">
        <v>111969</v>
      </c>
      <c r="D19" s="1">
        <v>3.65740740740741E-3</v>
      </c>
      <c r="E19" s="1">
        <v>24430</v>
      </c>
      <c r="F19" s="1">
        <v>5.7000000000000002E-3</v>
      </c>
      <c r="G19" s="1">
        <v>0.1971</v>
      </c>
      <c r="H19" s="1" t="s">
        <v>2317</v>
      </c>
      <c r="I19" s="1">
        <v>3.65740740740741E-3</v>
      </c>
      <c r="J19">
        <v>5.2666666666666604</v>
      </c>
    </row>
    <row r="20" spans="1:10" ht="15.75" customHeight="1" x14ac:dyDescent="0.25">
      <c r="A20" s="1" t="s">
        <v>945</v>
      </c>
      <c r="B20" s="1">
        <v>84082</v>
      </c>
      <c r="C20" s="1">
        <v>79295</v>
      </c>
      <c r="D20" s="1">
        <v>1.4814814814814801E-3</v>
      </c>
      <c r="E20" s="1">
        <v>3898</v>
      </c>
      <c r="F20" s="1">
        <v>7.9000000000000008E-3</v>
      </c>
      <c r="G20" s="1">
        <v>5.6899999999999999E-2</v>
      </c>
      <c r="H20" s="1" t="s">
        <v>2318</v>
      </c>
      <c r="I20" s="1">
        <v>1.4814814814814801E-3</v>
      </c>
      <c r="J20">
        <v>2.1333333333333302</v>
      </c>
    </row>
    <row r="21" spans="1:10" ht="15.75" customHeight="1" x14ac:dyDescent="0.25">
      <c r="A21" s="1" t="s">
        <v>484</v>
      </c>
      <c r="B21" s="1">
        <v>183389</v>
      </c>
      <c r="C21" s="1">
        <v>164623</v>
      </c>
      <c r="D21" s="1">
        <v>2.38425925925926E-3</v>
      </c>
      <c r="E21" s="1">
        <v>16779</v>
      </c>
      <c r="F21" s="1">
        <v>8.6E-3</v>
      </c>
      <c r="G21" s="1">
        <v>0.10390000000000001</v>
      </c>
      <c r="H21" s="1" t="s">
        <v>2316</v>
      </c>
      <c r="I21" s="1">
        <v>2.38425925925926E-3</v>
      </c>
      <c r="J21">
        <v>3.43333333333333</v>
      </c>
    </row>
    <row r="22" spans="1:10" ht="15.75" customHeight="1" x14ac:dyDescent="0.25">
      <c r="A22" s="1" t="s">
        <v>793</v>
      </c>
      <c r="B22" s="1">
        <v>56235</v>
      </c>
      <c r="C22" s="1">
        <v>47191</v>
      </c>
      <c r="D22" s="1">
        <v>1.71296296296296E-3</v>
      </c>
      <c r="E22" s="1">
        <v>5653</v>
      </c>
      <c r="F22" s="1">
        <v>4.4000000000000003E-3</v>
      </c>
      <c r="G22" s="1">
        <v>9.0800000000000006E-2</v>
      </c>
      <c r="H22" s="1" t="s">
        <v>2310</v>
      </c>
      <c r="I22" s="1">
        <v>1.71296296296296E-3</v>
      </c>
      <c r="J22">
        <v>2.4666666666666601</v>
      </c>
    </row>
    <row r="23" spans="1:10" ht="15.75" customHeight="1" x14ac:dyDescent="0.25">
      <c r="A23" s="1" t="s">
        <v>936</v>
      </c>
      <c r="B23" s="1">
        <v>135468</v>
      </c>
      <c r="C23" s="1">
        <v>123641</v>
      </c>
      <c r="D23" s="1">
        <v>1.49305555555556E-3</v>
      </c>
      <c r="E23" s="1">
        <v>8600</v>
      </c>
      <c r="F23" s="1">
        <v>5.4000000000000003E-3</v>
      </c>
      <c r="G23" s="1">
        <v>5.9200000000000003E-2</v>
      </c>
      <c r="H23" s="1" t="s">
        <v>2315</v>
      </c>
      <c r="I23" s="1">
        <v>1.49305555555556E-3</v>
      </c>
      <c r="J23">
        <v>2.15</v>
      </c>
    </row>
    <row r="24" spans="1:10" ht="15.75" customHeight="1" x14ac:dyDescent="0.25">
      <c r="A24" s="1" t="s">
        <v>954</v>
      </c>
      <c r="B24" s="1">
        <v>152649</v>
      </c>
      <c r="C24" s="1">
        <v>141938</v>
      </c>
      <c r="D24" s="1">
        <v>1.46990740740741E-3</v>
      </c>
      <c r="E24" s="1">
        <v>13750</v>
      </c>
      <c r="F24" s="1">
        <v>4.7999999999999996E-3</v>
      </c>
      <c r="G24" s="1">
        <v>7.0800000000000002E-2</v>
      </c>
      <c r="H24" s="1" t="s">
        <v>2319</v>
      </c>
      <c r="I24" s="1">
        <v>1.46990740740741E-3</v>
      </c>
      <c r="J24">
        <v>2.11666666666666</v>
      </c>
    </row>
    <row r="25" spans="1:10" ht="15.75" customHeight="1" x14ac:dyDescent="0.25">
      <c r="A25" s="1" t="s">
        <v>1300</v>
      </c>
      <c r="B25" s="1">
        <v>67940</v>
      </c>
      <c r="C25" s="1">
        <v>64628</v>
      </c>
      <c r="D25" s="1">
        <v>9.2592592592592596E-4</v>
      </c>
      <c r="E25" s="1">
        <v>9148</v>
      </c>
      <c r="F25" s="1">
        <v>3.9300000000000002E-2</v>
      </c>
      <c r="G25" s="1">
        <v>0.1138</v>
      </c>
      <c r="H25" s="1" t="s">
        <v>2320</v>
      </c>
      <c r="I25" s="1">
        <v>9.2592592592592596E-4</v>
      </c>
      <c r="J25">
        <v>1.3333333333333299</v>
      </c>
    </row>
    <row r="26" spans="1:10" ht="15.75" customHeight="1" x14ac:dyDescent="0.25">
      <c r="A26" s="1" t="s">
        <v>409</v>
      </c>
      <c r="B26" s="1">
        <v>51463</v>
      </c>
      <c r="C26" s="1">
        <v>41615</v>
      </c>
      <c r="D26" s="1">
        <v>2.6273148148148202E-3</v>
      </c>
      <c r="E26" s="1">
        <v>7570</v>
      </c>
      <c r="F26" s="1">
        <v>7.4000000000000003E-3</v>
      </c>
      <c r="G26" s="1">
        <v>0.1019</v>
      </c>
      <c r="H26" s="1" t="s">
        <v>2311</v>
      </c>
      <c r="I26" s="1">
        <v>2.6273148148148202E-3</v>
      </c>
      <c r="J26">
        <v>3.7833333333333301</v>
      </c>
    </row>
    <row r="27" spans="1:10" ht="15.75" customHeight="1" x14ac:dyDescent="0.25">
      <c r="A27" s="1" t="s">
        <v>1062</v>
      </c>
      <c r="B27" s="1">
        <v>117109</v>
      </c>
      <c r="C27" s="1">
        <v>110021</v>
      </c>
      <c r="D27" s="1">
        <v>1.30787037037037E-3</v>
      </c>
      <c r="E27" s="1">
        <v>11162</v>
      </c>
      <c r="F27" s="1">
        <v>5.4000000000000003E-3</v>
      </c>
      <c r="G27" s="1">
        <v>6.83E-2</v>
      </c>
      <c r="H27" s="1" t="s">
        <v>2319</v>
      </c>
      <c r="I27" s="1">
        <v>1.30787037037037E-3</v>
      </c>
      <c r="J27">
        <v>1.88333333333333</v>
      </c>
    </row>
    <row r="28" spans="1:10" ht="15.75" customHeight="1" x14ac:dyDescent="0.25">
      <c r="A28" s="1" t="s">
        <v>600</v>
      </c>
      <c r="B28" s="1">
        <v>136638</v>
      </c>
      <c r="C28" s="1">
        <v>123127</v>
      </c>
      <c r="D28" s="1">
        <v>2.0949074074074099E-3</v>
      </c>
      <c r="E28" s="1">
        <v>15532</v>
      </c>
      <c r="F28" s="1">
        <v>4.4000000000000003E-3</v>
      </c>
      <c r="G28" s="1">
        <v>0.13370000000000001</v>
      </c>
      <c r="H28" s="1" t="s">
        <v>2317</v>
      </c>
      <c r="I28" s="1">
        <v>2.0949074074074099E-3</v>
      </c>
      <c r="J28">
        <v>3.0166666666666599</v>
      </c>
    </row>
    <row r="29" spans="1:10" ht="15.75" customHeight="1" x14ac:dyDescent="0.25">
      <c r="A29" s="1" t="s">
        <v>731</v>
      </c>
      <c r="B29" s="1">
        <v>56162</v>
      </c>
      <c r="C29" s="1">
        <v>51726</v>
      </c>
      <c r="D29" s="1">
        <v>1.8287037037037E-3</v>
      </c>
      <c r="E29" s="1">
        <v>4534</v>
      </c>
      <c r="F29" s="1">
        <v>5.5999999999999999E-3</v>
      </c>
      <c r="G29" s="1">
        <v>7.9500000000000001E-2</v>
      </c>
      <c r="H29" s="1" t="s">
        <v>2309</v>
      </c>
      <c r="I29" s="1">
        <v>1.8287037037037E-3</v>
      </c>
      <c r="J29">
        <v>2.6333333333333302</v>
      </c>
    </row>
    <row r="30" spans="1:10" ht="15.75" customHeight="1" x14ac:dyDescent="0.25">
      <c r="A30" s="1" t="s">
        <v>1132</v>
      </c>
      <c r="B30" s="1">
        <v>81728</v>
      </c>
      <c r="C30" s="1">
        <v>77835</v>
      </c>
      <c r="D30" s="1">
        <v>1.2037037037037001E-3</v>
      </c>
      <c r="E30" s="1">
        <v>2846</v>
      </c>
      <c r="F30" s="1">
        <v>8.2000000000000007E-3</v>
      </c>
      <c r="G30" s="1">
        <v>2.86E-2</v>
      </c>
      <c r="H30" s="1" t="s">
        <v>2321</v>
      </c>
      <c r="I30" s="1">
        <v>1.2037037037037001E-3</v>
      </c>
      <c r="J30">
        <v>1.7333333333333301</v>
      </c>
    </row>
    <row r="31" spans="1:10" ht="15.75" customHeight="1" x14ac:dyDescent="0.25">
      <c r="A31" s="1" t="s">
        <v>116</v>
      </c>
      <c r="B31" s="1">
        <v>22054</v>
      </c>
      <c r="C31" s="1">
        <v>16904</v>
      </c>
      <c r="D31" s="1">
        <v>5.1157407407407401E-3</v>
      </c>
      <c r="E31" s="1">
        <v>5430</v>
      </c>
      <c r="F31" s="1">
        <v>4.4999999999999997E-3</v>
      </c>
      <c r="G31" s="1">
        <v>0.26440000000000002</v>
      </c>
      <c r="H31" s="1" t="s">
        <v>2309</v>
      </c>
      <c r="I31" s="1">
        <v>5.1157407407407401E-3</v>
      </c>
      <c r="J31">
        <v>7.36666666666666</v>
      </c>
    </row>
    <row r="32" spans="1:10" ht="15.75" customHeight="1" x14ac:dyDescent="0.25">
      <c r="A32" s="1" t="s">
        <v>568</v>
      </c>
      <c r="B32" s="1">
        <v>57886</v>
      </c>
      <c r="C32" s="1">
        <v>49368</v>
      </c>
      <c r="D32" s="1">
        <v>2.16435185185185E-3</v>
      </c>
      <c r="E32" s="1">
        <v>5922</v>
      </c>
      <c r="F32" s="1">
        <v>6.1999999999999998E-3</v>
      </c>
      <c r="G32" s="1">
        <v>0.1129</v>
      </c>
      <c r="H32" s="1" t="s">
        <v>2320</v>
      </c>
      <c r="I32" s="1">
        <v>2.16435185185185E-3</v>
      </c>
      <c r="J32">
        <v>3.11666666666666</v>
      </c>
    </row>
    <row r="33" spans="1:10" ht="15.75" customHeight="1" x14ac:dyDescent="0.25">
      <c r="A33" s="1" t="s">
        <v>148</v>
      </c>
      <c r="B33" s="1">
        <v>15962</v>
      </c>
      <c r="C33" s="1">
        <v>13168</v>
      </c>
      <c r="D33" s="1">
        <v>4.6296296296296302E-3</v>
      </c>
      <c r="E33" s="1">
        <v>3981</v>
      </c>
      <c r="F33" s="1">
        <v>4.5999999999999999E-3</v>
      </c>
      <c r="G33" s="1">
        <v>0.2177</v>
      </c>
      <c r="H33" s="1" t="s">
        <v>2312</v>
      </c>
      <c r="I33" s="1">
        <v>4.6296296296296302E-3</v>
      </c>
      <c r="J33">
        <v>6.6666666666666599</v>
      </c>
    </row>
    <row r="34" spans="1:10" ht="15.75" customHeight="1" x14ac:dyDescent="0.25">
      <c r="A34" s="1" t="s">
        <v>357</v>
      </c>
      <c r="B34" s="1">
        <v>15708</v>
      </c>
      <c r="C34" s="1">
        <v>13407</v>
      </c>
      <c r="D34" s="1">
        <v>2.8935185185185201E-3</v>
      </c>
      <c r="E34" s="1">
        <v>3476</v>
      </c>
      <c r="F34" s="1">
        <v>1.2999999999999999E-3</v>
      </c>
      <c r="G34" s="1">
        <v>0.1396</v>
      </c>
      <c r="H34" s="1" t="s">
        <v>2314</v>
      </c>
      <c r="I34" s="1">
        <v>2.8935185185185201E-3</v>
      </c>
      <c r="J34">
        <v>4.1666666666666599</v>
      </c>
    </row>
    <row r="35" spans="1:10" ht="15.75" customHeight="1" x14ac:dyDescent="0.25">
      <c r="A35" s="1" t="s">
        <v>1017</v>
      </c>
      <c r="B35" s="1">
        <v>15425</v>
      </c>
      <c r="C35" s="1">
        <v>13344</v>
      </c>
      <c r="D35" s="1">
        <v>1.35416666666667E-3</v>
      </c>
      <c r="E35" s="1">
        <v>4914</v>
      </c>
      <c r="F35" s="1">
        <v>8.3000000000000001E-3</v>
      </c>
      <c r="G35" s="1">
        <v>0.3538</v>
      </c>
      <c r="H35" s="1" t="s">
        <v>2318</v>
      </c>
      <c r="I35" s="1">
        <v>1.35416666666667E-3</v>
      </c>
      <c r="J35">
        <v>1.95</v>
      </c>
    </row>
    <row r="36" spans="1:10" ht="15.75" customHeight="1" x14ac:dyDescent="0.25">
      <c r="A36" s="1" t="s">
        <v>817</v>
      </c>
      <c r="B36" s="1">
        <v>46066</v>
      </c>
      <c r="C36" s="1">
        <v>40291</v>
      </c>
      <c r="D36" s="1">
        <v>1.68981481481481E-3</v>
      </c>
      <c r="E36" s="1">
        <v>15695</v>
      </c>
      <c r="F36" s="1">
        <v>7.9000000000000008E-3</v>
      </c>
      <c r="G36" s="1">
        <v>0.37490000000000001</v>
      </c>
      <c r="H36" s="1" t="s">
        <v>2315</v>
      </c>
      <c r="I36" s="1">
        <v>1.68981481481481E-3</v>
      </c>
      <c r="J36">
        <v>2.43333333333333</v>
      </c>
    </row>
    <row r="37" spans="1:10" ht="15.75" customHeight="1" x14ac:dyDescent="0.25">
      <c r="A37" s="1" t="s">
        <v>1211</v>
      </c>
      <c r="B37" s="1">
        <v>40562</v>
      </c>
      <c r="C37" s="1">
        <v>34396</v>
      </c>
      <c r="D37" s="1">
        <v>1.0648148148148101E-3</v>
      </c>
      <c r="E37" s="1">
        <v>10366</v>
      </c>
      <c r="F37" s="1">
        <v>8.3000000000000001E-3</v>
      </c>
      <c r="G37" s="1">
        <v>0.25309999999999999</v>
      </c>
      <c r="H37" s="1" t="s">
        <v>2316</v>
      </c>
      <c r="I37" s="1">
        <v>1.0648148148148101E-3</v>
      </c>
      <c r="J37">
        <v>1.5333333333333301</v>
      </c>
    </row>
    <row r="38" spans="1:10" ht="15.75" customHeight="1" x14ac:dyDescent="0.25">
      <c r="A38" s="1" t="s">
        <v>1064</v>
      </c>
      <c r="B38" s="1">
        <v>8798</v>
      </c>
      <c r="C38" s="1">
        <v>7726</v>
      </c>
      <c r="D38" s="1">
        <v>1.30787037037037E-3</v>
      </c>
      <c r="E38" s="1">
        <v>2286</v>
      </c>
      <c r="F38" s="1">
        <v>9.1000000000000004E-3</v>
      </c>
      <c r="G38" s="1">
        <v>0.29730000000000001</v>
      </c>
      <c r="H38" s="1" t="s">
        <v>2318</v>
      </c>
      <c r="I38" s="1">
        <v>1.30787037037037E-3</v>
      </c>
      <c r="J38">
        <v>1.88333333333333</v>
      </c>
    </row>
    <row r="39" spans="1:10" ht="15.75" customHeight="1" x14ac:dyDescent="0.25">
      <c r="A39" s="1" t="s">
        <v>426</v>
      </c>
      <c r="B39" s="1">
        <v>337898</v>
      </c>
      <c r="C39" s="1">
        <v>284523</v>
      </c>
      <c r="D39" s="1">
        <v>2.5810185185185198E-3</v>
      </c>
      <c r="E39" s="1">
        <v>152357</v>
      </c>
      <c r="F39" s="1">
        <v>7.4000000000000003E-3</v>
      </c>
      <c r="G39" s="1">
        <v>0.4879</v>
      </c>
      <c r="H39" s="1" t="s">
        <v>2322</v>
      </c>
      <c r="I39" s="1">
        <v>2.5810185185185198E-3</v>
      </c>
      <c r="J39">
        <v>3.7166666666666601</v>
      </c>
    </row>
    <row r="40" spans="1:10" ht="15.75" customHeight="1" x14ac:dyDescent="0.25">
      <c r="A40" s="1" t="s">
        <v>1000</v>
      </c>
      <c r="B40" s="1">
        <v>9375</v>
      </c>
      <c r="C40" s="1">
        <v>8192</v>
      </c>
      <c r="D40" s="1">
        <v>1.37731481481481E-3</v>
      </c>
      <c r="E40" s="1">
        <v>2347</v>
      </c>
      <c r="F40" s="1">
        <v>8.0999999999999996E-3</v>
      </c>
      <c r="G40" s="1">
        <v>0.3009</v>
      </c>
      <c r="H40" s="1" t="s">
        <v>2315</v>
      </c>
      <c r="I40" s="1">
        <v>1.37731481481481E-3</v>
      </c>
      <c r="J40">
        <v>1.9833333333333301</v>
      </c>
    </row>
    <row r="41" spans="1:10" ht="15.75" customHeight="1" x14ac:dyDescent="0.25">
      <c r="A41" s="1" t="s">
        <v>846</v>
      </c>
      <c r="B41" s="1">
        <v>37412</v>
      </c>
      <c r="C41" s="1">
        <v>33024</v>
      </c>
      <c r="D41" s="1">
        <v>1.6435185185185201E-3</v>
      </c>
      <c r="E41" s="1">
        <v>14990</v>
      </c>
      <c r="F41" s="1">
        <v>6.7999999999999996E-3</v>
      </c>
      <c r="G41" s="1">
        <v>0.39839999999999998</v>
      </c>
      <c r="H41" s="1" t="s">
        <v>2321</v>
      </c>
      <c r="I41" s="1">
        <v>1.6435185185185201E-3</v>
      </c>
      <c r="J41">
        <v>2.36666666666666</v>
      </c>
    </row>
    <row r="42" spans="1:10" ht="15.75" customHeight="1" x14ac:dyDescent="0.25">
      <c r="A42" s="1" t="s">
        <v>546</v>
      </c>
      <c r="B42" s="1">
        <v>126336</v>
      </c>
      <c r="C42" s="1">
        <v>106409</v>
      </c>
      <c r="D42" s="1">
        <v>2.2222222222222201E-3</v>
      </c>
      <c r="E42" s="1">
        <v>41130</v>
      </c>
      <c r="F42" s="1">
        <v>8.5000000000000006E-3</v>
      </c>
      <c r="G42" s="1">
        <v>0.38840000000000002</v>
      </c>
      <c r="H42" s="1" t="s">
        <v>2315</v>
      </c>
      <c r="I42" s="1">
        <v>2.2222222222222201E-3</v>
      </c>
      <c r="J42">
        <v>3.2</v>
      </c>
    </row>
    <row r="43" spans="1:10" ht="15.75" customHeight="1" x14ac:dyDescent="0.25">
      <c r="A43" s="1" t="s">
        <v>998</v>
      </c>
      <c r="B43" s="1">
        <v>13760</v>
      </c>
      <c r="C43" s="1">
        <v>12235</v>
      </c>
      <c r="D43" s="1">
        <v>1.38888888888889E-3</v>
      </c>
      <c r="E43" s="1">
        <v>4643</v>
      </c>
      <c r="F43" s="1">
        <v>1.01E-2</v>
      </c>
      <c r="G43" s="1">
        <v>0.37169999999999997</v>
      </c>
      <c r="H43" s="1" t="s">
        <v>2318</v>
      </c>
      <c r="I43" s="1">
        <v>1.38888888888889E-3</v>
      </c>
      <c r="J43">
        <v>2</v>
      </c>
    </row>
    <row r="44" spans="1:10" ht="15.75" customHeight="1" x14ac:dyDescent="0.25">
      <c r="A44" s="1" t="s">
        <v>758</v>
      </c>
      <c r="B44" s="1">
        <v>13188</v>
      </c>
      <c r="C44" s="1">
        <v>11820</v>
      </c>
      <c r="D44" s="1">
        <v>1.7824074074074101E-3</v>
      </c>
      <c r="E44" s="1">
        <v>4152</v>
      </c>
      <c r="F44" s="1">
        <v>1.2200000000000001E-2</v>
      </c>
      <c r="G44" s="1">
        <v>0.32950000000000002</v>
      </c>
      <c r="H44" s="1" t="s">
        <v>2315</v>
      </c>
      <c r="I44" s="1">
        <v>1.7824074074074101E-3</v>
      </c>
      <c r="J44">
        <v>2.5666666666666602</v>
      </c>
    </row>
    <row r="45" spans="1:10" ht="15.75" customHeight="1" x14ac:dyDescent="0.25">
      <c r="A45" s="1" t="s">
        <v>652</v>
      </c>
      <c r="B45" s="1">
        <v>32671</v>
      </c>
      <c r="C45" s="1">
        <v>28699</v>
      </c>
      <c r="D45" s="1">
        <v>1.9791666666666699E-3</v>
      </c>
      <c r="E45" s="1">
        <v>12310</v>
      </c>
      <c r="F45" s="1">
        <v>6.3E-3</v>
      </c>
      <c r="G45" s="1">
        <v>0.42109999999999997</v>
      </c>
      <c r="H45" s="1" t="s">
        <v>2318</v>
      </c>
      <c r="I45" s="1">
        <v>1.9791666666666699E-3</v>
      </c>
      <c r="J45">
        <v>2.85</v>
      </c>
    </row>
    <row r="46" spans="1:10" ht="15.75" customHeight="1" x14ac:dyDescent="0.25">
      <c r="A46" s="1" t="s">
        <v>790</v>
      </c>
      <c r="B46" s="1">
        <v>33002</v>
      </c>
      <c r="C46" s="1">
        <v>29017</v>
      </c>
      <c r="D46" s="1">
        <v>1.72453703703704E-3</v>
      </c>
      <c r="E46" s="1">
        <v>12230</v>
      </c>
      <c r="F46" s="1">
        <v>8.5000000000000006E-3</v>
      </c>
      <c r="G46" s="1">
        <v>0.38669999999999999</v>
      </c>
      <c r="H46" s="1" t="s">
        <v>2321</v>
      </c>
      <c r="I46" s="1">
        <v>1.72453703703704E-3</v>
      </c>
      <c r="J46">
        <v>2.4833333333333298</v>
      </c>
    </row>
    <row r="47" spans="1:10" ht="15.75" customHeight="1" x14ac:dyDescent="0.25">
      <c r="A47" s="1" t="s">
        <v>400</v>
      </c>
      <c r="B47" s="1">
        <v>361107</v>
      </c>
      <c r="C47" s="1">
        <v>280851</v>
      </c>
      <c r="D47" s="1">
        <v>2.6736111111111101E-3</v>
      </c>
      <c r="E47" s="1">
        <v>109301</v>
      </c>
      <c r="F47" s="1">
        <v>7.6E-3</v>
      </c>
      <c r="G47" s="1">
        <v>0.39879999999999999</v>
      </c>
      <c r="H47" s="1" t="s">
        <v>2319</v>
      </c>
      <c r="I47" s="1">
        <v>2.6736111111111101E-3</v>
      </c>
      <c r="J47">
        <v>3.85</v>
      </c>
    </row>
    <row r="48" spans="1:10" ht="15.75" customHeight="1" x14ac:dyDescent="0.25">
      <c r="A48" s="1" t="s">
        <v>905</v>
      </c>
      <c r="B48" s="1">
        <v>20713</v>
      </c>
      <c r="C48" s="1">
        <v>17804</v>
      </c>
      <c r="D48" s="1">
        <v>1.5393518518518499E-3</v>
      </c>
      <c r="E48" s="1">
        <v>7368</v>
      </c>
      <c r="F48" s="1">
        <v>1.6299999999999999E-2</v>
      </c>
      <c r="G48" s="1">
        <v>0.37809999999999999</v>
      </c>
      <c r="H48" s="1" t="s">
        <v>2318</v>
      </c>
      <c r="I48" s="1">
        <v>1.5393518518518499E-3</v>
      </c>
      <c r="J48">
        <v>2.2166666666666601</v>
      </c>
    </row>
    <row r="49" spans="1:10" ht="15.75" customHeight="1" x14ac:dyDescent="0.25">
      <c r="A49" s="1" t="s">
        <v>565</v>
      </c>
      <c r="B49" s="1">
        <v>70932</v>
      </c>
      <c r="C49" s="1">
        <v>61412</v>
      </c>
      <c r="D49" s="1">
        <v>2.1759259259259301E-3</v>
      </c>
      <c r="E49" s="1">
        <v>30059</v>
      </c>
      <c r="F49" s="1">
        <v>6.7000000000000002E-3</v>
      </c>
      <c r="G49" s="1">
        <v>0.45700000000000002</v>
      </c>
      <c r="H49" s="1" t="s">
        <v>2318</v>
      </c>
      <c r="I49" s="1">
        <v>2.1759259259259301E-3</v>
      </c>
      <c r="J49">
        <v>3.1333333333333302</v>
      </c>
    </row>
    <row r="50" spans="1:10" ht="15.75" customHeight="1" x14ac:dyDescent="0.25">
      <c r="A50" s="1" t="s">
        <v>516</v>
      </c>
      <c r="B50" s="1">
        <v>55651</v>
      </c>
      <c r="C50" s="1">
        <v>48750</v>
      </c>
      <c r="D50" s="1">
        <v>2.2916666666666701E-3</v>
      </c>
      <c r="E50" s="1">
        <v>10367</v>
      </c>
      <c r="F50" s="1">
        <v>3.5000000000000001E-3</v>
      </c>
      <c r="G50" s="1">
        <v>0.14019999999999999</v>
      </c>
      <c r="H50" s="1" t="s">
        <v>2323</v>
      </c>
      <c r="I50" s="1">
        <v>2.2916666666666701E-3</v>
      </c>
      <c r="J50">
        <v>3.3</v>
      </c>
    </row>
    <row r="51" spans="1:10" ht="15.75" customHeight="1" x14ac:dyDescent="0.25">
      <c r="A51" s="1" t="s">
        <v>900</v>
      </c>
      <c r="B51" s="1">
        <v>14090</v>
      </c>
      <c r="C51" s="1">
        <v>12629</v>
      </c>
      <c r="D51" s="1">
        <v>1.55092592592593E-3</v>
      </c>
      <c r="E51" s="1">
        <v>4329</v>
      </c>
      <c r="F51" s="1">
        <v>1.15E-2</v>
      </c>
      <c r="G51" s="1">
        <v>0.3261</v>
      </c>
      <c r="H51" s="1" t="s">
        <v>2315</v>
      </c>
      <c r="I51" s="1">
        <v>1.55092592592593E-3</v>
      </c>
      <c r="J51">
        <v>2.2333333333333298</v>
      </c>
    </row>
    <row r="52" spans="1:10" ht="15.75" customHeight="1" x14ac:dyDescent="0.25">
      <c r="A52" s="1" t="s">
        <v>902</v>
      </c>
      <c r="B52" s="1">
        <v>14740</v>
      </c>
      <c r="C52" s="1">
        <v>12919</v>
      </c>
      <c r="D52" s="1">
        <v>1.55092592592593E-3</v>
      </c>
      <c r="E52" s="1">
        <v>4670</v>
      </c>
      <c r="F52" s="1">
        <v>8.8000000000000005E-3</v>
      </c>
      <c r="G52" s="1">
        <v>0.36620000000000003</v>
      </c>
      <c r="H52" s="1" t="s">
        <v>2321</v>
      </c>
      <c r="I52" s="1">
        <v>1.55092592592593E-3</v>
      </c>
      <c r="J52">
        <v>2.2333333333333298</v>
      </c>
    </row>
    <row r="53" spans="1:10" ht="15.75" customHeight="1" x14ac:dyDescent="0.25">
      <c r="A53" s="1" t="s">
        <v>79</v>
      </c>
      <c r="B53" s="1">
        <v>55373</v>
      </c>
      <c r="C53" s="1">
        <v>45242</v>
      </c>
      <c r="D53" s="1">
        <v>5.9837962962963004E-3</v>
      </c>
      <c r="E53" s="1">
        <v>15446</v>
      </c>
      <c r="F53" s="1">
        <v>5.8999999999999999E-3</v>
      </c>
      <c r="G53" s="1">
        <v>0.32779999999999998</v>
      </c>
      <c r="H53" s="1" t="s">
        <v>2312</v>
      </c>
      <c r="I53" s="1">
        <v>5.9837962962963004E-3</v>
      </c>
      <c r="J53">
        <v>8.61666666666666</v>
      </c>
    </row>
    <row r="54" spans="1:10" ht="15.75" customHeight="1" x14ac:dyDescent="0.25">
      <c r="A54" s="1" t="s">
        <v>733</v>
      </c>
      <c r="B54" s="1">
        <v>106404</v>
      </c>
      <c r="C54" s="1">
        <v>99444</v>
      </c>
      <c r="D54" s="1">
        <v>1.8287037037037E-3</v>
      </c>
      <c r="E54" s="1">
        <v>6902</v>
      </c>
      <c r="F54" s="1">
        <v>4.1999999999999997E-3</v>
      </c>
      <c r="G54" s="1">
        <v>7.6399999999999996E-2</v>
      </c>
      <c r="H54" s="1" t="s">
        <v>2315</v>
      </c>
      <c r="I54" s="1">
        <v>1.8287037037037E-3</v>
      </c>
      <c r="J54">
        <v>2.6333333333333302</v>
      </c>
    </row>
    <row r="55" spans="1:10" ht="15.75" customHeight="1" x14ac:dyDescent="0.25">
      <c r="A55" s="1" t="s">
        <v>915</v>
      </c>
      <c r="B55" s="1">
        <v>142423</v>
      </c>
      <c r="C55" s="1">
        <v>129401</v>
      </c>
      <c r="D55" s="1">
        <v>1.52777777777778E-3</v>
      </c>
      <c r="E55" s="1">
        <v>24407</v>
      </c>
      <c r="F55" s="1">
        <v>9.4000000000000004E-3</v>
      </c>
      <c r="G55" s="1">
        <v>0.16769999999999999</v>
      </c>
      <c r="H55" s="1" t="s">
        <v>2316</v>
      </c>
      <c r="I55" s="1">
        <v>1.52777777777778E-3</v>
      </c>
      <c r="J55">
        <v>2.2000000000000002</v>
      </c>
    </row>
    <row r="56" spans="1:10" ht="15.75" customHeight="1" x14ac:dyDescent="0.25">
      <c r="A56" s="1" t="s">
        <v>377</v>
      </c>
      <c r="B56" s="1">
        <v>50448</v>
      </c>
      <c r="C56" s="1">
        <v>42126</v>
      </c>
      <c r="D56" s="1">
        <v>2.7662037037037E-3</v>
      </c>
      <c r="E56" s="1">
        <v>4231</v>
      </c>
      <c r="F56" s="1">
        <v>6.0000000000000001E-3</v>
      </c>
      <c r="G56" s="1">
        <v>8.5599999999999996E-2</v>
      </c>
      <c r="H56" s="1" t="s">
        <v>2308</v>
      </c>
      <c r="I56" s="1">
        <v>2.7662037037037E-3</v>
      </c>
      <c r="J56">
        <v>3.9833333333333298</v>
      </c>
    </row>
    <row r="57" spans="1:10" ht="15.75" customHeight="1" x14ac:dyDescent="0.25">
      <c r="A57" s="1" t="s">
        <v>274</v>
      </c>
      <c r="B57" s="1">
        <v>106137</v>
      </c>
      <c r="C57" s="1">
        <v>93161</v>
      </c>
      <c r="D57" s="1">
        <v>3.4143518518518498E-3</v>
      </c>
      <c r="E57" s="1">
        <v>16860</v>
      </c>
      <c r="F57" s="1">
        <v>6.4999999999999997E-3</v>
      </c>
      <c r="G57" s="1">
        <v>0.18640000000000001</v>
      </c>
      <c r="H57" s="1" t="s">
        <v>2322</v>
      </c>
      <c r="I57" s="1">
        <v>3.4143518518518498E-3</v>
      </c>
      <c r="J57">
        <v>4.9166666666666599</v>
      </c>
    </row>
    <row r="58" spans="1:10" ht="15.75" customHeight="1" x14ac:dyDescent="0.25">
      <c r="A58" s="1" t="s">
        <v>763</v>
      </c>
      <c r="B58" s="1">
        <v>40143</v>
      </c>
      <c r="C58" s="1">
        <v>34173</v>
      </c>
      <c r="D58" s="1">
        <v>1.7824074074074101E-3</v>
      </c>
      <c r="E58" s="1">
        <v>5834</v>
      </c>
      <c r="F58" s="1">
        <v>3.8E-3</v>
      </c>
      <c r="G58" s="1">
        <v>0.10879999999999999</v>
      </c>
      <c r="H58" s="1" t="s">
        <v>2308</v>
      </c>
      <c r="I58" s="1">
        <v>1.7824074074074101E-3</v>
      </c>
      <c r="J58">
        <v>2.5666666666666602</v>
      </c>
    </row>
    <row r="59" spans="1:10" ht="15.75" customHeight="1" x14ac:dyDescent="0.25">
      <c r="A59" s="1" t="s">
        <v>1021</v>
      </c>
      <c r="B59" s="1">
        <v>216156</v>
      </c>
      <c r="C59" s="1">
        <v>196112</v>
      </c>
      <c r="D59" s="1">
        <v>1.35416666666667E-3</v>
      </c>
      <c r="E59" s="1">
        <v>10451</v>
      </c>
      <c r="F59" s="1">
        <v>8.2000000000000007E-3</v>
      </c>
      <c r="G59" s="1">
        <v>6.1699999999999998E-2</v>
      </c>
      <c r="H59" s="1" t="s">
        <v>2319</v>
      </c>
      <c r="I59" s="1">
        <v>1.35416666666667E-3</v>
      </c>
      <c r="J59">
        <v>1.95</v>
      </c>
    </row>
    <row r="60" spans="1:10" ht="15.75" customHeight="1" x14ac:dyDescent="0.25">
      <c r="A60" s="1" t="s">
        <v>701</v>
      </c>
      <c r="B60" s="1">
        <v>87114</v>
      </c>
      <c r="C60" s="1">
        <v>80874</v>
      </c>
      <c r="D60" s="1">
        <v>1.8749999999999999E-3</v>
      </c>
      <c r="E60" s="1">
        <v>6652</v>
      </c>
      <c r="F60" s="1">
        <v>7.9000000000000008E-3</v>
      </c>
      <c r="G60" s="1">
        <v>8.6300000000000002E-2</v>
      </c>
      <c r="H60" s="1" t="s">
        <v>2319</v>
      </c>
      <c r="I60" s="1">
        <v>1.8749999999999999E-3</v>
      </c>
      <c r="J60">
        <v>2.7</v>
      </c>
    </row>
    <row r="61" spans="1:10" ht="15.75" customHeight="1" x14ac:dyDescent="0.25">
      <c r="A61" s="1" t="s">
        <v>234</v>
      </c>
      <c r="B61" s="1">
        <v>215838</v>
      </c>
      <c r="C61" s="1">
        <v>184921</v>
      </c>
      <c r="D61" s="1">
        <v>3.76157407407407E-3</v>
      </c>
      <c r="E61" s="1">
        <v>26024</v>
      </c>
      <c r="F61" s="1">
        <v>8.9999999999999993E-3</v>
      </c>
      <c r="G61" s="1">
        <v>0.14610000000000001</v>
      </c>
      <c r="H61" s="1" t="s">
        <v>2322</v>
      </c>
      <c r="I61" s="1">
        <v>3.76157407407407E-3</v>
      </c>
      <c r="J61">
        <v>5.4166666666666599</v>
      </c>
    </row>
    <row r="62" spans="1:10" ht="15.75" customHeight="1" x14ac:dyDescent="0.25">
      <c r="A62" s="1" t="s">
        <v>1063</v>
      </c>
      <c r="B62" s="1">
        <v>8107</v>
      </c>
      <c r="C62" s="1">
        <v>7126</v>
      </c>
      <c r="D62" s="1">
        <v>1.30787037037037E-3</v>
      </c>
      <c r="E62" s="1">
        <v>2127</v>
      </c>
      <c r="F62" s="1">
        <v>1.03E-2</v>
      </c>
      <c r="G62" s="1">
        <v>0.29210000000000003</v>
      </c>
      <c r="H62" s="1" t="s">
        <v>2315</v>
      </c>
      <c r="I62" s="1">
        <v>1.30787037037037E-3</v>
      </c>
      <c r="J62">
        <v>1.88333333333333</v>
      </c>
    </row>
    <row r="63" spans="1:10" ht="15.75" customHeight="1" x14ac:dyDescent="0.25">
      <c r="A63" s="1" t="s">
        <v>99</v>
      </c>
      <c r="B63" s="1">
        <v>91832</v>
      </c>
      <c r="C63" s="1">
        <v>69289</v>
      </c>
      <c r="D63" s="1">
        <v>5.5555555555555601E-3</v>
      </c>
      <c r="E63" s="1">
        <v>21105</v>
      </c>
      <c r="F63" s="1">
        <v>5.4000000000000003E-3</v>
      </c>
      <c r="G63" s="1">
        <v>0.29199999999999998</v>
      </c>
      <c r="H63" s="1" t="s">
        <v>2312</v>
      </c>
      <c r="I63" s="1">
        <v>5.5555555555555601E-3</v>
      </c>
      <c r="J63">
        <v>8</v>
      </c>
    </row>
    <row r="64" spans="1:10" ht="15.75" customHeight="1" x14ac:dyDescent="0.25">
      <c r="A64" s="1" t="s">
        <v>785</v>
      </c>
      <c r="B64" s="1">
        <v>125531</v>
      </c>
      <c r="C64" s="1">
        <v>116111</v>
      </c>
      <c r="D64" s="1">
        <v>1.7361111111111099E-3</v>
      </c>
      <c r="E64" s="1">
        <v>12276</v>
      </c>
      <c r="F64" s="1">
        <v>7.4000000000000003E-3</v>
      </c>
      <c r="G64" s="1">
        <v>8.2699999999999996E-2</v>
      </c>
      <c r="H64" s="1" t="s">
        <v>2316</v>
      </c>
      <c r="I64" s="1">
        <v>1.7361111111111099E-3</v>
      </c>
      <c r="J64">
        <v>2.5</v>
      </c>
    </row>
    <row r="65" spans="1:10" ht="15.75" customHeight="1" x14ac:dyDescent="0.25">
      <c r="A65" s="1" t="s">
        <v>109</v>
      </c>
      <c r="B65" s="1">
        <v>63377</v>
      </c>
      <c r="C65" s="1">
        <v>48924</v>
      </c>
      <c r="D65" s="1">
        <v>5.3125000000000004E-3</v>
      </c>
      <c r="E65" s="1">
        <v>16910</v>
      </c>
      <c r="F65" s="1">
        <v>3.8E-3</v>
      </c>
      <c r="G65" s="1">
        <v>0.28420000000000001</v>
      </c>
      <c r="H65" s="1" t="s">
        <v>2311</v>
      </c>
      <c r="I65" s="1">
        <v>5.3125000000000004E-3</v>
      </c>
      <c r="J65">
        <v>7.6499999999999897</v>
      </c>
    </row>
    <row r="66" spans="1:10" ht="15.75" customHeight="1" x14ac:dyDescent="0.25">
      <c r="A66" s="1" t="s">
        <v>1415</v>
      </c>
      <c r="B66" s="1">
        <v>5586</v>
      </c>
      <c r="C66" s="1">
        <v>4678</v>
      </c>
      <c r="D66" s="1">
        <v>7.2916666666666703E-4</v>
      </c>
      <c r="E66" s="1">
        <v>1350</v>
      </c>
      <c r="F66" s="1">
        <v>6.0000000000000001E-3</v>
      </c>
      <c r="G66" s="1">
        <v>0.14199999999999999</v>
      </c>
      <c r="H66" s="1" t="s">
        <v>2310</v>
      </c>
      <c r="I66" s="1">
        <v>7.2916666666666703E-4</v>
      </c>
      <c r="J66">
        <v>1.05</v>
      </c>
    </row>
    <row r="67" spans="1:10" ht="15.75" customHeight="1" x14ac:dyDescent="0.25">
      <c r="A67" s="1" t="s">
        <v>1465</v>
      </c>
      <c r="B67" s="1">
        <v>3801</v>
      </c>
      <c r="C67" s="1">
        <v>3310</v>
      </c>
      <c r="D67" s="1">
        <v>6.7129629629629603E-4</v>
      </c>
      <c r="E67" s="1">
        <v>744</v>
      </c>
      <c r="F67" s="1">
        <v>1.0800000000000001E-2</v>
      </c>
      <c r="G67" s="1">
        <v>0.1231</v>
      </c>
      <c r="H67" s="1" t="s">
        <v>2320</v>
      </c>
      <c r="I67" s="1">
        <v>6.7129629629629603E-4</v>
      </c>
      <c r="J67">
        <v>0.96666666666666601</v>
      </c>
    </row>
    <row r="68" spans="1:10" ht="15.75" customHeight="1" x14ac:dyDescent="0.25">
      <c r="A68" s="1" t="s">
        <v>1286</v>
      </c>
      <c r="B68" s="1">
        <v>36501</v>
      </c>
      <c r="C68" s="1">
        <v>30885</v>
      </c>
      <c r="D68" s="1">
        <v>9.4907407407407397E-4</v>
      </c>
      <c r="E68" s="1">
        <v>8682</v>
      </c>
      <c r="F68" s="1">
        <v>8.3999999999999995E-3</v>
      </c>
      <c r="G68" s="1">
        <v>0.15809999999999999</v>
      </c>
      <c r="H68" s="1" t="s">
        <v>2309</v>
      </c>
      <c r="I68" s="1">
        <v>9.4907407407407397E-4</v>
      </c>
      <c r="J68">
        <v>1.36666666666667</v>
      </c>
    </row>
    <row r="69" spans="1:10" ht="15.75" customHeight="1" x14ac:dyDescent="0.25">
      <c r="A69" s="1" t="s">
        <v>727</v>
      </c>
      <c r="B69" s="1">
        <v>80824</v>
      </c>
      <c r="C69" s="1">
        <v>75307</v>
      </c>
      <c r="D69" s="1">
        <v>1.8287037037037E-3</v>
      </c>
      <c r="E69" s="1">
        <v>6221</v>
      </c>
      <c r="F69" s="1">
        <v>4.7000000000000002E-3</v>
      </c>
      <c r="G69" s="1">
        <v>7.3800000000000004E-2</v>
      </c>
      <c r="H69" s="1" t="s">
        <v>2315</v>
      </c>
      <c r="I69" s="1">
        <v>1.8287037037037E-3</v>
      </c>
      <c r="J69">
        <v>2.6333333333333302</v>
      </c>
    </row>
    <row r="70" spans="1:10" ht="15.75" customHeight="1" x14ac:dyDescent="0.25">
      <c r="A70" s="1" t="s">
        <v>1113</v>
      </c>
      <c r="B70" s="1">
        <v>212256</v>
      </c>
      <c r="C70" s="1">
        <v>197150</v>
      </c>
      <c r="D70" s="1">
        <v>1.2268518518518501E-3</v>
      </c>
      <c r="E70" s="1">
        <v>12130</v>
      </c>
      <c r="F70" s="1">
        <v>1.18E-2</v>
      </c>
      <c r="G70" s="1">
        <v>6.2E-2</v>
      </c>
      <c r="H70" s="1" t="s">
        <v>2315</v>
      </c>
      <c r="I70" s="1">
        <v>1.2268518518518501E-3</v>
      </c>
      <c r="J70">
        <v>1.7666666666666699</v>
      </c>
    </row>
    <row r="71" spans="1:10" ht="15.75" customHeight="1" x14ac:dyDescent="0.25">
      <c r="A71" s="1" t="s">
        <v>943</v>
      </c>
      <c r="B71" s="1">
        <v>129974</v>
      </c>
      <c r="C71" s="1">
        <v>112294</v>
      </c>
      <c r="D71" s="1">
        <v>1.4814814814814801E-3</v>
      </c>
      <c r="E71" s="1">
        <v>29541</v>
      </c>
      <c r="F71" s="1">
        <v>7.0000000000000001E-3</v>
      </c>
      <c r="G71" s="1">
        <v>0.1754</v>
      </c>
      <c r="H71" s="1" t="s">
        <v>2324</v>
      </c>
      <c r="I71" s="1">
        <v>1.4814814814814801E-3</v>
      </c>
      <c r="J71">
        <v>2.1333333333333302</v>
      </c>
    </row>
    <row r="72" spans="1:10" ht="15.75" customHeight="1" x14ac:dyDescent="0.25">
      <c r="A72" s="1" t="s">
        <v>1558</v>
      </c>
      <c r="B72" s="1">
        <v>91646</v>
      </c>
      <c r="C72" s="1">
        <v>81819</v>
      </c>
      <c r="D72" s="1">
        <v>4.8611111111111099E-4</v>
      </c>
      <c r="E72" s="1">
        <v>4602</v>
      </c>
      <c r="F72" s="1">
        <v>3.7000000000000002E-3</v>
      </c>
      <c r="G72" s="1">
        <v>2.5600000000000001E-2</v>
      </c>
      <c r="H72" s="1" t="s">
        <v>2310</v>
      </c>
      <c r="I72" s="1">
        <v>4.8611111111111099E-4</v>
      </c>
      <c r="J72">
        <v>0.7</v>
      </c>
    </row>
    <row r="73" spans="1:10" ht="15.75" customHeight="1" x14ac:dyDescent="0.25">
      <c r="A73" s="1" t="s">
        <v>595</v>
      </c>
      <c r="B73" s="1">
        <v>51207</v>
      </c>
      <c r="C73" s="1">
        <v>45991</v>
      </c>
      <c r="D73" s="1">
        <v>2.1180555555555601E-3</v>
      </c>
      <c r="E73" s="1">
        <v>5714</v>
      </c>
      <c r="F73" s="1">
        <v>3.5000000000000001E-3</v>
      </c>
      <c r="G73" s="1">
        <v>0.10489999999999999</v>
      </c>
      <c r="H73" s="1" t="s">
        <v>2312</v>
      </c>
      <c r="I73" s="1">
        <v>2.1180555555555601E-3</v>
      </c>
      <c r="J73">
        <v>3.05</v>
      </c>
    </row>
    <row r="74" spans="1:10" ht="15.75" customHeight="1" x14ac:dyDescent="0.25">
      <c r="A74" s="1" t="s">
        <v>914</v>
      </c>
      <c r="B74" s="1">
        <v>40953</v>
      </c>
      <c r="C74" s="1">
        <v>38626</v>
      </c>
      <c r="D74" s="1">
        <v>1.52777777777778E-3</v>
      </c>
      <c r="E74" s="1">
        <v>2219</v>
      </c>
      <c r="F74" s="1">
        <v>3.2000000000000002E-3</v>
      </c>
      <c r="G74" s="1">
        <v>6.3399999999999998E-2</v>
      </c>
      <c r="H74" s="1" t="s">
        <v>2317</v>
      </c>
      <c r="I74" s="1">
        <v>1.52777777777778E-3</v>
      </c>
      <c r="J74">
        <v>2.2000000000000002</v>
      </c>
    </row>
    <row r="75" spans="1:10" ht="15.75" customHeight="1" x14ac:dyDescent="0.25">
      <c r="A75" s="1" t="s">
        <v>1226</v>
      </c>
      <c r="B75" s="1">
        <v>39215</v>
      </c>
      <c r="C75" s="1">
        <v>37388</v>
      </c>
      <c r="D75" s="1">
        <v>1.05324074074074E-3</v>
      </c>
      <c r="E75" s="1">
        <v>2049</v>
      </c>
      <c r="F75" s="1">
        <v>3.0999999999999999E-3</v>
      </c>
      <c r="G75" s="1">
        <v>4.4699999999999997E-2</v>
      </c>
      <c r="H75" s="1" t="s">
        <v>2322</v>
      </c>
      <c r="I75" s="1">
        <v>1.05324074074074E-3</v>
      </c>
      <c r="J75">
        <v>1.5166666666666699</v>
      </c>
    </row>
    <row r="76" spans="1:10" ht="15.75" customHeight="1" x14ac:dyDescent="0.25">
      <c r="A76" s="1" t="s">
        <v>1105</v>
      </c>
      <c r="B76" s="1">
        <v>40921</v>
      </c>
      <c r="C76" s="1">
        <v>38496</v>
      </c>
      <c r="D76" s="1">
        <v>1.2384259259259299E-3</v>
      </c>
      <c r="E76" s="1">
        <v>1910</v>
      </c>
      <c r="F76" s="1">
        <v>3.0999999999999999E-3</v>
      </c>
      <c r="G76" s="1">
        <v>4.9000000000000002E-2</v>
      </c>
      <c r="H76" s="1" t="s">
        <v>2308</v>
      </c>
      <c r="I76" s="1">
        <v>1.2384259259259299E-3</v>
      </c>
      <c r="J76">
        <v>1.7833333333333301</v>
      </c>
    </row>
    <row r="77" spans="1:10" ht="15.75" customHeight="1" x14ac:dyDescent="0.25">
      <c r="A77" s="1" t="s">
        <v>1368</v>
      </c>
      <c r="B77" s="1">
        <v>38087</v>
      </c>
      <c r="C77" s="1">
        <v>36731</v>
      </c>
      <c r="D77" s="1">
        <v>8.1018518518518505E-4</v>
      </c>
      <c r="E77" s="1">
        <v>1514</v>
      </c>
      <c r="F77" s="1">
        <v>2.7000000000000001E-3</v>
      </c>
      <c r="G77" s="1">
        <v>3.5999999999999997E-2</v>
      </c>
      <c r="H77" s="1" t="s">
        <v>2316</v>
      </c>
      <c r="I77" s="1">
        <v>8.1018518518518505E-4</v>
      </c>
      <c r="J77">
        <v>1.1666666666666701</v>
      </c>
    </row>
    <row r="78" spans="1:10" ht="15.75" customHeight="1" x14ac:dyDescent="0.25">
      <c r="A78" s="1" t="s">
        <v>1440</v>
      </c>
      <c r="B78" s="1">
        <v>37759</v>
      </c>
      <c r="C78" s="1">
        <v>36196</v>
      </c>
      <c r="D78" s="1">
        <v>6.9444444444444404E-4</v>
      </c>
      <c r="E78" s="1">
        <v>1118</v>
      </c>
      <c r="F78" s="1">
        <v>3.8999999999999998E-3</v>
      </c>
      <c r="G78" s="1">
        <v>2.4400000000000002E-2</v>
      </c>
      <c r="H78" s="1" t="s">
        <v>2319</v>
      </c>
      <c r="I78" s="1">
        <v>6.9444444444444404E-4</v>
      </c>
      <c r="J78">
        <v>0.999999999999999</v>
      </c>
    </row>
    <row r="79" spans="1:10" ht="15.75" customHeight="1" x14ac:dyDescent="0.25">
      <c r="A79" s="1" t="s">
        <v>1131</v>
      </c>
      <c r="B79" s="1">
        <v>42373</v>
      </c>
      <c r="C79" s="1">
        <v>39225</v>
      </c>
      <c r="D79" s="1">
        <v>1.2037037037037001E-3</v>
      </c>
      <c r="E79" s="1">
        <v>3055</v>
      </c>
      <c r="F79" s="1">
        <v>2.3999999999999998E-3</v>
      </c>
      <c r="G79" s="1">
        <v>4.9599999999999998E-2</v>
      </c>
      <c r="H79" s="1" t="s">
        <v>2309</v>
      </c>
      <c r="I79" s="1">
        <v>1.2037037037037001E-3</v>
      </c>
      <c r="J79">
        <v>1.7333333333333301</v>
      </c>
    </row>
    <row r="80" spans="1:10" ht="15.75" customHeight="1" x14ac:dyDescent="0.25">
      <c r="A80" s="1" t="s">
        <v>1242</v>
      </c>
      <c r="B80" s="1">
        <v>40185</v>
      </c>
      <c r="C80" s="1">
        <v>38035</v>
      </c>
      <c r="D80" s="1">
        <v>1.0185185185185199E-3</v>
      </c>
      <c r="E80" s="1">
        <v>1883</v>
      </c>
      <c r="F80" s="1">
        <v>5.1000000000000004E-3</v>
      </c>
      <c r="G80" s="1">
        <v>4.1799999999999997E-2</v>
      </c>
      <c r="H80" s="1" t="s">
        <v>2317</v>
      </c>
      <c r="I80" s="1">
        <v>1.0185185185185199E-3</v>
      </c>
      <c r="J80">
        <v>1.4666666666666699</v>
      </c>
    </row>
    <row r="81" spans="1:10" ht="15.75" customHeight="1" x14ac:dyDescent="0.25">
      <c r="A81" s="1" t="s">
        <v>550</v>
      </c>
      <c r="B81" s="1">
        <v>42983</v>
      </c>
      <c r="C81" s="1">
        <v>39590</v>
      </c>
      <c r="D81" s="1">
        <v>2.21064814814815E-3</v>
      </c>
      <c r="E81" s="1">
        <v>2313</v>
      </c>
      <c r="F81" s="1">
        <v>5.5999999999999999E-3</v>
      </c>
      <c r="G81" s="1">
        <v>7.3999999999999996E-2</v>
      </c>
      <c r="H81" s="1" t="s">
        <v>2322</v>
      </c>
      <c r="I81" s="1">
        <v>2.21064814814815E-3</v>
      </c>
      <c r="J81">
        <v>3.18333333333333</v>
      </c>
    </row>
    <row r="82" spans="1:10" ht="15.75" customHeight="1" x14ac:dyDescent="0.25">
      <c r="A82" s="1" t="s">
        <v>414</v>
      </c>
      <c r="B82" s="1">
        <v>43938</v>
      </c>
      <c r="C82" s="1">
        <v>40029</v>
      </c>
      <c r="D82" s="1">
        <v>2.6157407407407401E-3</v>
      </c>
      <c r="E82" s="1">
        <v>3917</v>
      </c>
      <c r="F82" s="1">
        <v>4.5999999999999999E-3</v>
      </c>
      <c r="G82" s="1">
        <v>9.64E-2</v>
      </c>
      <c r="H82" s="1" t="s">
        <v>2317</v>
      </c>
      <c r="I82" s="1">
        <v>2.6157407407407401E-3</v>
      </c>
      <c r="J82">
        <v>3.7666666666666599</v>
      </c>
    </row>
    <row r="83" spans="1:10" ht="15.75" customHeight="1" x14ac:dyDescent="0.25">
      <c r="A83" s="1" t="s">
        <v>726</v>
      </c>
      <c r="B83" s="1">
        <v>66141</v>
      </c>
      <c r="C83" s="1">
        <v>61071</v>
      </c>
      <c r="D83" s="1">
        <v>1.8287037037037E-3</v>
      </c>
      <c r="E83" s="1">
        <v>5579</v>
      </c>
      <c r="F83" s="1">
        <v>3.5000000000000001E-3</v>
      </c>
      <c r="G83" s="1">
        <v>9.1700000000000004E-2</v>
      </c>
      <c r="H83" s="1" t="s">
        <v>2308</v>
      </c>
      <c r="I83" s="1">
        <v>1.8287037037037E-3</v>
      </c>
      <c r="J83">
        <v>2.6333333333333302</v>
      </c>
    </row>
    <row r="84" spans="1:10" ht="15.75" customHeight="1" x14ac:dyDescent="0.25">
      <c r="A84" s="1" t="s">
        <v>1444</v>
      </c>
      <c r="B84" s="1">
        <v>57291</v>
      </c>
      <c r="C84" s="1">
        <v>53560</v>
      </c>
      <c r="D84" s="1">
        <v>6.8287037037037003E-4</v>
      </c>
      <c r="E84" s="1">
        <v>1853</v>
      </c>
      <c r="F84" s="1">
        <v>3.3999999999999998E-3</v>
      </c>
      <c r="G84" s="1">
        <v>2.9399999999999999E-2</v>
      </c>
      <c r="H84" s="1" t="s">
        <v>2319</v>
      </c>
      <c r="I84" s="1">
        <v>6.8287037037037003E-4</v>
      </c>
      <c r="J84">
        <v>0.98333333333333195</v>
      </c>
    </row>
    <row r="85" spans="1:10" ht="15.75" customHeight="1" x14ac:dyDescent="0.25">
      <c r="A85" s="1" t="s">
        <v>1312</v>
      </c>
      <c r="B85" s="1">
        <v>57240</v>
      </c>
      <c r="C85" s="1">
        <v>54371</v>
      </c>
      <c r="D85" s="1">
        <v>9.0277777777777795E-4</v>
      </c>
      <c r="E85" s="1">
        <v>2192</v>
      </c>
      <c r="F85" s="1">
        <v>4.1999999999999997E-3</v>
      </c>
      <c r="G85" s="1">
        <v>3.7100000000000001E-2</v>
      </c>
      <c r="H85" s="1" t="s">
        <v>2316</v>
      </c>
      <c r="I85" s="1">
        <v>9.0277777777777795E-4</v>
      </c>
      <c r="J85">
        <v>1.3</v>
      </c>
    </row>
    <row r="86" spans="1:10" ht="15.75" customHeight="1" x14ac:dyDescent="0.25">
      <c r="A86" s="1" t="s">
        <v>1311</v>
      </c>
      <c r="B86" s="1">
        <v>57621</v>
      </c>
      <c r="C86" s="1">
        <v>55004</v>
      </c>
      <c r="D86" s="1">
        <v>9.0277777777777795E-4</v>
      </c>
      <c r="E86" s="1">
        <v>3687</v>
      </c>
      <c r="F86" s="1">
        <v>3.8999999999999998E-3</v>
      </c>
      <c r="G86" s="1">
        <v>4.5199999999999997E-2</v>
      </c>
      <c r="H86" s="1" t="s">
        <v>2322</v>
      </c>
      <c r="I86" s="1">
        <v>9.0277777777777795E-4</v>
      </c>
      <c r="J86">
        <v>1.3</v>
      </c>
    </row>
    <row r="87" spans="1:10" ht="15.75" customHeight="1" x14ac:dyDescent="0.25">
      <c r="A87" s="1" t="s">
        <v>1109</v>
      </c>
      <c r="B87" s="1">
        <v>30802</v>
      </c>
      <c r="C87" s="1">
        <v>28002</v>
      </c>
      <c r="D87" s="1">
        <v>1.2384259259259299E-3</v>
      </c>
      <c r="E87" s="1">
        <v>1241</v>
      </c>
      <c r="F87" s="1">
        <v>3.8999999999999998E-3</v>
      </c>
      <c r="G87" s="1">
        <v>4.0800000000000003E-2</v>
      </c>
      <c r="H87" s="1" t="s">
        <v>2317</v>
      </c>
      <c r="I87" s="1">
        <v>1.2384259259259299E-3</v>
      </c>
      <c r="J87">
        <v>1.7833333333333301</v>
      </c>
    </row>
    <row r="88" spans="1:10" ht="15.75" customHeight="1" x14ac:dyDescent="0.25">
      <c r="A88" s="1" t="s">
        <v>720</v>
      </c>
      <c r="B88" s="1">
        <v>60411</v>
      </c>
      <c r="C88" s="1">
        <v>55194</v>
      </c>
      <c r="D88" s="1">
        <v>1.85185185185185E-3</v>
      </c>
      <c r="E88" s="1">
        <v>6684</v>
      </c>
      <c r="F88" s="1">
        <v>7.4999999999999997E-3</v>
      </c>
      <c r="G88" s="1">
        <v>9.9900000000000003E-2</v>
      </c>
      <c r="H88" s="1" t="s">
        <v>2312</v>
      </c>
      <c r="I88" s="1">
        <v>1.85185185185185E-3</v>
      </c>
      <c r="J88">
        <v>2.6666666666666599</v>
      </c>
    </row>
    <row r="89" spans="1:10" ht="15.75" customHeight="1" x14ac:dyDescent="0.25">
      <c r="A89" s="1" t="s">
        <v>612</v>
      </c>
      <c r="B89" s="1">
        <v>56954</v>
      </c>
      <c r="C89" s="1">
        <v>52449</v>
      </c>
      <c r="D89" s="1">
        <v>2.0717592592592602E-3</v>
      </c>
      <c r="E89" s="1">
        <v>5131</v>
      </c>
      <c r="F89" s="1">
        <v>4.1999999999999997E-3</v>
      </c>
      <c r="G89" s="1">
        <v>8.6699999999999999E-2</v>
      </c>
      <c r="H89" s="1" t="s">
        <v>2320</v>
      </c>
      <c r="I89" s="1">
        <v>2.0717592592592602E-3</v>
      </c>
      <c r="J89">
        <v>2.9833333333333298</v>
      </c>
    </row>
    <row r="90" spans="1:10" ht="15.75" customHeight="1" x14ac:dyDescent="0.25">
      <c r="A90" s="1" t="s">
        <v>298</v>
      </c>
      <c r="B90" s="1">
        <v>45220</v>
      </c>
      <c r="C90" s="1">
        <v>37508</v>
      </c>
      <c r="D90" s="1">
        <v>3.26388888888889E-3</v>
      </c>
      <c r="E90" s="1">
        <v>6995</v>
      </c>
      <c r="F90" s="1">
        <v>6.0000000000000001E-3</v>
      </c>
      <c r="G90" s="1">
        <v>0.1555</v>
      </c>
      <c r="H90" s="1" t="s">
        <v>2314</v>
      </c>
      <c r="I90" s="1">
        <v>3.26388888888889E-3</v>
      </c>
      <c r="J90">
        <v>4.7</v>
      </c>
    </row>
    <row r="91" spans="1:10" ht="15.75" customHeight="1" x14ac:dyDescent="0.25">
      <c r="A91" s="1" t="s">
        <v>1513</v>
      </c>
      <c r="B91" s="1">
        <v>245955</v>
      </c>
      <c r="C91" s="1">
        <v>191375</v>
      </c>
      <c r="D91" s="1">
        <v>5.6712962962962999E-4</v>
      </c>
      <c r="E91" s="1">
        <v>51196</v>
      </c>
      <c r="F91" s="1">
        <v>3.3999999999999998E-3</v>
      </c>
      <c r="G91" s="1">
        <v>6.0199999999999997E-2</v>
      </c>
      <c r="H91" s="1" t="s">
        <v>2325</v>
      </c>
      <c r="I91" s="1">
        <v>5.6712962962962999E-4</v>
      </c>
      <c r="J91">
        <v>0.81666666666666599</v>
      </c>
    </row>
    <row r="92" spans="1:10" ht="15.75" customHeight="1" x14ac:dyDescent="0.25">
      <c r="A92" s="1" t="s">
        <v>1532</v>
      </c>
      <c r="B92" s="1">
        <v>133058</v>
      </c>
      <c r="C92" s="1">
        <v>109291</v>
      </c>
      <c r="D92" s="1">
        <v>5.32407407407407E-4</v>
      </c>
      <c r="E92" s="1">
        <v>30233</v>
      </c>
      <c r="F92" s="1">
        <v>2.2000000000000001E-3</v>
      </c>
      <c r="G92" s="1">
        <v>5.4199999999999998E-2</v>
      </c>
      <c r="H92" s="1" t="s">
        <v>2326</v>
      </c>
      <c r="I92" s="1">
        <v>5.32407407407407E-4</v>
      </c>
      <c r="J92">
        <v>0.76666666666666605</v>
      </c>
    </row>
    <row r="93" spans="1:10" ht="15.75" customHeight="1" x14ac:dyDescent="0.25">
      <c r="A93" s="1" t="s">
        <v>176</v>
      </c>
      <c r="B93" s="1">
        <v>49085</v>
      </c>
      <c r="C93" s="1">
        <v>40460</v>
      </c>
      <c r="D93" s="1">
        <v>4.3518518518518498E-3</v>
      </c>
      <c r="E93" s="1">
        <v>11726</v>
      </c>
      <c r="F93" s="1">
        <v>4.4000000000000003E-3</v>
      </c>
      <c r="G93" s="1">
        <v>0.23089999999999999</v>
      </c>
      <c r="H93" s="1" t="s">
        <v>2314</v>
      </c>
      <c r="I93" s="1">
        <v>4.3518518518518498E-3</v>
      </c>
      <c r="J93">
        <v>6.2666666666666604</v>
      </c>
    </row>
    <row r="94" spans="1:10" ht="15.75" customHeight="1" x14ac:dyDescent="0.25">
      <c r="A94" s="1" t="s">
        <v>837</v>
      </c>
      <c r="B94" s="1">
        <v>45458</v>
      </c>
      <c r="C94" s="1">
        <v>39441</v>
      </c>
      <c r="D94" s="1">
        <v>1.66666666666667E-3</v>
      </c>
      <c r="E94" s="1">
        <v>5348</v>
      </c>
      <c r="F94" s="1">
        <v>4.8999999999999998E-3</v>
      </c>
      <c r="G94" s="1">
        <v>0.1089</v>
      </c>
      <c r="H94" s="1" t="s">
        <v>2312</v>
      </c>
      <c r="I94" s="1">
        <v>1.66666666666667E-3</v>
      </c>
      <c r="J94">
        <v>2.4</v>
      </c>
    </row>
    <row r="95" spans="1:10" ht="15.75" customHeight="1" x14ac:dyDescent="0.25">
      <c r="A95" s="1" t="s">
        <v>634</v>
      </c>
      <c r="B95" s="1">
        <v>58305</v>
      </c>
      <c r="C95" s="1">
        <v>53414</v>
      </c>
      <c r="D95" s="1">
        <v>2.0138888888888901E-3</v>
      </c>
      <c r="E95" s="1">
        <v>4925</v>
      </c>
      <c r="F95" s="1">
        <v>7.1000000000000004E-3</v>
      </c>
      <c r="G95" s="1">
        <v>8.9800000000000005E-2</v>
      </c>
      <c r="H95" s="1" t="s">
        <v>2320</v>
      </c>
      <c r="I95" s="1">
        <v>2.0138888888888901E-3</v>
      </c>
      <c r="J95">
        <v>2.9</v>
      </c>
    </row>
    <row r="96" spans="1:10" ht="15.75" customHeight="1" x14ac:dyDescent="0.25">
      <c r="A96" s="1" t="s">
        <v>1268</v>
      </c>
      <c r="B96" s="1">
        <v>10312</v>
      </c>
      <c r="C96" s="1">
        <v>8922</v>
      </c>
      <c r="D96" s="1">
        <v>9.8379629629629598E-4</v>
      </c>
      <c r="E96" s="1">
        <v>2988</v>
      </c>
      <c r="F96" s="1">
        <v>5.0000000000000001E-3</v>
      </c>
      <c r="G96" s="1">
        <v>0.24729999999999999</v>
      </c>
      <c r="H96" s="1" t="s">
        <v>2321</v>
      </c>
      <c r="I96" s="1">
        <v>9.8379629629629598E-4</v>
      </c>
      <c r="J96">
        <v>1.4166666666666701</v>
      </c>
    </row>
    <row r="97" spans="1:10" ht="15.75" customHeight="1" x14ac:dyDescent="0.25">
      <c r="A97" s="1" t="s">
        <v>250</v>
      </c>
      <c r="B97" s="1">
        <v>79476</v>
      </c>
      <c r="C97" s="1">
        <v>67279</v>
      </c>
      <c r="D97" s="1">
        <v>3.6226851851851902E-3</v>
      </c>
      <c r="E97" s="1">
        <v>8939</v>
      </c>
      <c r="F97" s="1">
        <v>7.3000000000000001E-3</v>
      </c>
      <c r="G97" s="1">
        <v>0.16439999999999999</v>
      </c>
      <c r="H97" s="1" t="s">
        <v>2308</v>
      </c>
      <c r="I97" s="1">
        <v>3.6226851851851902E-3</v>
      </c>
      <c r="J97">
        <v>5.2166666666666597</v>
      </c>
    </row>
    <row r="98" spans="1:10" ht="15.75" customHeight="1" x14ac:dyDescent="0.25">
      <c r="A98" s="1" t="s">
        <v>141</v>
      </c>
      <c r="B98" s="1">
        <v>20923</v>
      </c>
      <c r="C98" s="1">
        <v>16821</v>
      </c>
      <c r="D98" s="1">
        <v>4.76851851851852E-3</v>
      </c>
      <c r="E98" s="1">
        <v>5868</v>
      </c>
      <c r="F98" s="1">
        <v>5.8999999999999999E-3</v>
      </c>
      <c r="G98" s="1">
        <v>0.25929999999999997</v>
      </c>
      <c r="H98" s="1" t="s">
        <v>2312</v>
      </c>
      <c r="I98" s="1">
        <v>4.76851851851852E-3</v>
      </c>
      <c r="J98">
        <v>6.86666666666666</v>
      </c>
    </row>
    <row r="99" spans="1:10" ht="15.75" customHeight="1" x14ac:dyDescent="0.25">
      <c r="A99" s="1" t="s">
        <v>381</v>
      </c>
      <c r="B99" s="1">
        <v>52468</v>
      </c>
      <c r="C99" s="1">
        <v>41571</v>
      </c>
      <c r="D99" s="1">
        <v>2.7546296296296299E-3</v>
      </c>
      <c r="E99" s="1">
        <v>8627</v>
      </c>
      <c r="F99" s="1">
        <v>7.4000000000000003E-3</v>
      </c>
      <c r="G99" s="1">
        <v>0.1946</v>
      </c>
      <c r="H99" s="1" t="s">
        <v>2317</v>
      </c>
      <c r="I99" s="1">
        <v>2.7546296296296299E-3</v>
      </c>
      <c r="J99">
        <v>3.9666666666666601</v>
      </c>
    </row>
    <row r="100" spans="1:10" ht="15.75" customHeight="1" x14ac:dyDescent="0.25">
      <c r="A100" s="1" t="s">
        <v>896</v>
      </c>
      <c r="B100" s="1">
        <v>34662</v>
      </c>
      <c r="C100" s="1">
        <v>31615</v>
      </c>
      <c r="D100" s="1">
        <v>1.55092592592593E-3</v>
      </c>
      <c r="E100" s="1">
        <v>2160</v>
      </c>
      <c r="F100" s="1">
        <v>2.8999999999999998E-3</v>
      </c>
      <c r="G100" s="1">
        <v>5.9799999999999999E-2</v>
      </c>
      <c r="H100" s="1" t="s">
        <v>2320</v>
      </c>
      <c r="I100" s="1">
        <v>1.55092592592593E-3</v>
      </c>
      <c r="J100">
        <v>2.2333333333333298</v>
      </c>
    </row>
    <row r="101" spans="1:10" ht="15.75" customHeight="1" x14ac:dyDescent="0.25">
      <c r="A101" s="1" t="s">
        <v>86</v>
      </c>
      <c r="B101" s="1">
        <v>71141</v>
      </c>
      <c r="C101" s="1">
        <v>56157</v>
      </c>
      <c r="D101" s="1">
        <v>5.8101851851851899E-3</v>
      </c>
      <c r="E101" s="1">
        <v>12628</v>
      </c>
      <c r="F101" s="1">
        <v>8.8000000000000005E-3</v>
      </c>
      <c r="G101" s="1">
        <v>0.2467</v>
      </c>
      <c r="H101" s="1" t="s">
        <v>2311</v>
      </c>
      <c r="I101" s="1">
        <v>5.8101851851851899E-3</v>
      </c>
      <c r="J101">
        <v>8.36666666666666</v>
      </c>
    </row>
    <row r="102" spans="1:10" ht="15.75" customHeight="1" x14ac:dyDescent="0.25">
      <c r="A102" s="1" t="s">
        <v>838</v>
      </c>
      <c r="B102" s="1">
        <v>116267</v>
      </c>
      <c r="C102" s="1">
        <v>105378</v>
      </c>
      <c r="D102" s="1">
        <v>1.65509259259259E-3</v>
      </c>
      <c r="E102" s="1">
        <v>8597</v>
      </c>
      <c r="F102" s="1">
        <v>7.4000000000000003E-3</v>
      </c>
      <c r="G102" s="1">
        <v>8.1100000000000005E-2</v>
      </c>
      <c r="H102" s="1" t="s">
        <v>2319</v>
      </c>
      <c r="I102" s="1">
        <v>1.65509259259259E-3</v>
      </c>
      <c r="J102">
        <v>2.3833333333333302</v>
      </c>
    </row>
    <row r="103" spans="1:10" ht="15.75" customHeight="1" x14ac:dyDescent="0.25">
      <c r="A103" s="1" t="s">
        <v>638</v>
      </c>
      <c r="B103" s="1">
        <v>117645</v>
      </c>
      <c r="C103" s="1">
        <v>106650</v>
      </c>
      <c r="D103" s="1">
        <v>2.00231481481482E-3</v>
      </c>
      <c r="E103" s="1">
        <v>7455</v>
      </c>
      <c r="F103" s="1">
        <v>6.7999999999999996E-3</v>
      </c>
      <c r="G103" s="1">
        <v>6.8500000000000005E-2</v>
      </c>
      <c r="H103" s="1" t="s">
        <v>2319</v>
      </c>
      <c r="I103" s="1">
        <v>2.00231481481482E-3</v>
      </c>
      <c r="J103">
        <v>2.8833333333333302</v>
      </c>
    </row>
    <row r="104" spans="1:10" ht="15.75" customHeight="1" x14ac:dyDescent="0.25">
      <c r="A104" s="1" t="s">
        <v>894</v>
      </c>
      <c r="B104" s="1">
        <v>102074</v>
      </c>
      <c r="C104" s="1">
        <v>88318</v>
      </c>
      <c r="D104" s="1">
        <v>1.55092592592593E-3</v>
      </c>
      <c r="E104" s="1">
        <v>10305</v>
      </c>
      <c r="F104" s="1">
        <v>3.0000000000000001E-3</v>
      </c>
      <c r="G104" s="1">
        <v>7.1400000000000005E-2</v>
      </c>
      <c r="H104" s="1" t="s">
        <v>2317</v>
      </c>
      <c r="I104" s="1">
        <v>1.55092592592593E-3</v>
      </c>
      <c r="J104">
        <v>2.2333333333333298</v>
      </c>
    </row>
    <row r="105" spans="1:10" ht="15.75" customHeight="1" x14ac:dyDescent="0.25">
      <c r="A105" s="1" t="s">
        <v>1233</v>
      </c>
      <c r="B105" s="1">
        <v>88449</v>
      </c>
      <c r="C105" s="1">
        <v>83572</v>
      </c>
      <c r="D105" s="1">
        <v>1.0416666666666699E-3</v>
      </c>
      <c r="E105" s="1">
        <v>2694</v>
      </c>
      <c r="F105" s="1">
        <v>4.1000000000000003E-3</v>
      </c>
      <c r="G105" s="1">
        <v>3.0800000000000001E-2</v>
      </c>
      <c r="H105" s="1" t="s">
        <v>2315</v>
      </c>
      <c r="I105" s="1">
        <v>1.0416666666666699E-3</v>
      </c>
      <c r="J105">
        <v>1.5</v>
      </c>
    </row>
    <row r="106" spans="1:10" ht="15.75" customHeight="1" x14ac:dyDescent="0.25">
      <c r="A106" s="1" t="s">
        <v>572</v>
      </c>
      <c r="B106" s="1">
        <v>150934</v>
      </c>
      <c r="C106" s="1">
        <v>136653</v>
      </c>
      <c r="D106" s="1">
        <v>2.1527777777777799E-3</v>
      </c>
      <c r="E106" s="1">
        <v>16125</v>
      </c>
      <c r="F106" s="1">
        <v>1.0200000000000001E-2</v>
      </c>
      <c r="G106" s="1">
        <v>0.11210000000000001</v>
      </c>
      <c r="H106" s="1" t="s">
        <v>2322</v>
      </c>
      <c r="I106" s="1">
        <v>2.1527777777777799E-3</v>
      </c>
      <c r="J106">
        <v>3.1</v>
      </c>
    </row>
    <row r="107" spans="1:10" ht="15.75" customHeight="1" x14ac:dyDescent="0.25">
      <c r="A107" s="1" t="s">
        <v>1227</v>
      </c>
      <c r="B107" s="1">
        <v>81476</v>
      </c>
      <c r="C107" s="1">
        <v>77418</v>
      </c>
      <c r="D107" s="1">
        <v>1.05324074074074E-3</v>
      </c>
      <c r="E107" s="1">
        <v>1951</v>
      </c>
      <c r="F107" s="1">
        <v>2.8999999999999998E-3</v>
      </c>
      <c r="G107" s="1">
        <v>2.86E-2</v>
      </c>
      <c r="H107" s="1" t="s">
        <v>2321</v>
      </c>
      <c r="I107" s="1">
        <v>1.05324074074074E-3</v>
      </c>
      <c r="J107">
        <v>1.5166666666666699</v>
      </c>
    </row>
    <row r="108" spans="1:10" ht="15.75" customHeight="1" x14ac:dyDescent="0.25">
      <c r="A108" s="1" t="s">
        <v>249</v>
      </c>
      <c r="B108" s="1">
        <v>123553</v>
      </c>
      <c r="C108" s="1">
        <v>108430</v>
      </c>
      <c r="D108" s="1">
        <v>3.6342592592592598E-3</v>
      </c>
      <c r="E108" s="1">
        <v>18540</v>
      </c>
      <c r="F108" s="1">
        <v>6.0000000000000001E-3</v>
      </c>
      <c r="G108" s="1">
        <v>0.16969999999999999</v>
      </c>
      <c r="H108" s="1" t="s">
        <v>2317</v>
      </c>
      <c r="I108" s="1">
        <v>3.6342592592592598E-3</v>
      </c>
      <c r="J108">
        <v>5.2333333333333298</v>
      </c>
    </row>
    <row r="109" spans="1:10" ht="15.75" customHeight="1" x14ac:dyDescent="0.25">
      <c r="A109" s="1" t="s">
        <v>326</v>
      </c>
      <c r="B109" s="1">
        <v>156776</v>
      </c>
      <c r="C109" s="1">
        <v>136059</v>
      </c>
      <c r="D109" s="1">
        <v>3.0555555555555601E-3</v>
      </c>
      <c r="E109" s="1">
        <v>15513</v>
      </c>
      <c r="F109" s="1">
        <v>5.5999999999999999E-3</v>
      </c>
      <c r="G109" s="1">
        <v>0.12970000000000001</v>
      </c>
      <c r="H109" s="1" t="s">
        <v>2322</v>
      </c>
      <c r="I109" s="1">
        <v>3.0555555555555601E-3</v>
      </c>
      <c r="J109">
        <v>4.4000000000000004</v>
      </c>
    </row>
    <row r="110" spans="1:10" ht="15.75" customHeight="1" x14ac:dyDescent="0.25">
      <c r="A110" s="1" t="s">
        <v>279</v>
      </c>
      <c r="B110" s="1">
        <v>585002</v>
      </c>
      <c r="C110" s="1">
        <v>472821</v>
      </c>
      <c r="D110" s="1">
        <v>3.37962962962963E-3</v>
      </c>
      <c r="E110" s="1">
        <v>115811</v>
      </c>
      <c r="F110" s="1">
        <v>1.72E-2</v>
      </c>
      <c r="G110" s="1">
        <v>0.31669999999999998</v>
      </c>
      <c r="H110" s="1" t="s">
        <v>2327</v>
      </c>
      <c r="I110" s="1">
        <v>3.37962962962963E-3</v>
      </c>
      <c r="J110">
        <v>4.86666666666666</v>
      </c>
    </row>
    <row r="111" spans="1:10" ht="15.75" customHeight="1" x14ac:dyDescent="0.25">
      <c r="A111" s="1" t="s">
        <v>355</v>
      </c>
      <c r="B111" s="1">
        <v>139936</v>
      </c>
      <c r="C111" s="1">
        <v>125876</v>
      </c>
      <c r="D111" s="1">
        <v>2.9166666666666698E-3</v>
      </c>
      <c r="E111" s="1">
        <v>19200</v>
      </c>
      <c r="F111" s="1">
        <v>6.1000000000000004E-3</v>
      </c>
      <c r="G111" s="1">
        <v>0.13780000000000001</v>
      </c>
      <c r="H111" s="1" t="s">
        <v>2322</v>
      </c>
      <c r="I111" s="1">
        <v>2.9166666666666698E-3</v>
      </c>
      <c r="J111">
        <v>4.2</v>
      </c>
    </row>
    <row r="112" spans="1:10" ht="15.75" customHeight="1" x14ac:dyDescent="0.25">
      <c r="A112" s="1" t="s">
        <v>292</v>
      </c>
      <c r="B112" s="1">
        <v>148541</v>
      </c>
      <c r="C112" s="1">
        <v>132259</v>
      </c>
      <c r="D112" s="1">
        <v>3.2986111111111098E-3</v>
      </c>
      <c r="E112" s="1">
        <v>18226</v>
      </c>
      <c r="F112" s="1">
        <v>7.3000000000000001E-3</v>
      </c>
      <c r="G112" s="1">
        <v>0.14680000000000001</v>
      </c>
      <c r="H112" s="1" t="s">
        <v>2322</v>
      </c>
      <c r="I112" s="1">
        <v>3.2986111111111098E-3</v>
      </c>
      <c r="J112">
        <v>4.75</v>
      </c>
    </row>
    <row r="113" spans="1:10" ht="15.75" customHeight="1" x14ac:dyDescent="0.25">
      <c r="A113" s="1" t="s">
        <v>1009</v>
      </c>
      <c r="B113" s="1">
        <v>134112</v>
      </c>
      <c r="C113" s="1">
        <v>125851</v>
      </c>
      <c r="D113" s="1">
        <v>1.3657407407407401E-3</v>
      </c>
      <c r="E113" s="1">
        <v>8527</v>
      </c>
      <c r="F113" s="1">
        <v>1.06E-2</v>
      </c>
      <c r="G113" s="1">
        <v>6.7900000000000002E-2</v>
      </c>
      <c r="H113" s="1" t="s">
        <v>2319</v>
      </c>
      <c r="I113" s="1">
        <v>1.3657407407407401E-3</v>
      </c>
      <c r="J113">
        <v>1.9666666666666699</v>
      </c>
    </row>
    <row r="114" spans="1:10" ht="15.75" customHeight="1" x14ac:dyDescent="0.25">
      <c r="A114" s="1" t="s">
        <v>683</v>
      </c>
      <c r="B114" s="1">
        <v>134299</v>
      </c>
      <c r="C114" s="1">
        <v>124967</v>
      </c>
      <c r="D114" s="1">
        <v>1.90972222222222E-3</v>
      </c>
      <c r="E114" s="1">
        <v>11270</v>
      </c>
      <c r="F114" s="1">
        <v>8.6E-3</v>
      </c>
      <c r="G114" s="1">
        <v>7.0800000000000002E-2</v>
      </c>
      <c r="H114" s="1" t="s">
        <v>2319</v>
      </c>
      <c r="I114" s="1">
        <v>1.90972222222222E-3</v>
      </c>
      <c r="J114">
        <v>2.75</v>
      </c>
    </row>
    <row r="115" spans="1:10" ht="15.75" customHeight="1" x14ac:dyDescent="0.25">
      <c r="A115" s="1" t="s">
        <v>802</v>
      </c>
      <c r="B115" s="1">
        <v>92397</v>
      </c>
      <c r="C115" s="1">
        <v>85265</v>
      </c>
      <c r="D115" s="1">
        <v>1.71296296296296E-3</v>
      </c>
      <c r="E115" s="1">
        <v>3658</v>
      </c>
      <c r="F115" s="1">
        <v>2.8999999999999998E-3</v>
      </c>
      <c r="G115" s="1">
        <v>5.3900000000000003E-2</v>
      </c>
      <c r="H115" s="1" t="s">
        <v>2315</v>
      </c>
      <c r="I115" s="1">
        <v>1.71296296296296E-3</v>
      </c>
      <c r="J115">
        <v>2.4666666666666601</v>
      </c>
    </row>
    <row r="116" spans="1:10" ht="15.75" customHeight="1" x14ac:dyDescent="0.25">
      <c r="A116" s="1" t="s">
        <v>1014</v>
      </c>
      <c r="B116" s="1">
        <v>61817</v>
      </c>
      <c r="C116" s="1">
        <v>58791</v>
      </c>
      <c r="D116" s="1">
        <v>1.3657407407407401E-3</v>
      </c>
      <c r="E116" s="1">
        <v>3028</v>
      </c>
      <c r="F116" s="1">
        <v>6.7999999999999996E-3</v>
      </c>
      <c r="G116" s="1">
        <v>6.7799999999999999E-2</v>
      </c>
      <c r="H116" s="1" t="s">
        <v>2322</v>
      </c>
      <c r="I116" s="1">
        <v>1.3657407407407401E-3</v>
      </c>
      <c r="J116">
        <v>1.9666666666666699</v>
      </c>
    </row>
    <row r="117" spans="1:10" ht="15.75" customHeight="1" x14ac:dyDescent="0.25">
      <c r="A117" s="1" t="s">
        <v>1245</v>
      </c>
      <c r="B117" s="1">
        <v>54536</v>
      </c>
      <c r="C117" s="1">
        <v>46722</v>
      </c>
      <c r="D117" s="1">
        <v>1.0185185185185199E-3</v>
      </c>
      <c r="E117" s="1">
        <v>5409</v>
      </c>
      <c r="F117" s="1">
        <v>6.3E-3</v>
      </c>
      <c r="G117" s="1">
        <v>8.5000000000000006E-2</v>
      </c>
      <c r="H117" s="1" t="s">
        <v>2323</v>
      </c>
      <c r="I117" s="1">
        <v>1.0185185185185199E-3</v>
      </c>
      <c r="J117">
        <v>1.4666666666666699</v>
      </c>
    </row>
    <row r="118" spans="1:10" ht="15.75" customHeight="1" x14ac:dyDescent="0.25">
      <c r="A118" s="1" t="s">
        <v>608</v>
      </c>
      <c r="B118" s="1">
        <v>100727</v>
      </c>
      <c r="C118" s="1">
        <v>88464</v>
      </c>
      <c r="D118" s="1">
        <v>2.0717592592592602E-3</v>
      </c>
      <c r="E118" s="1">
        <v>16639</v>
      </c>
      <c r="F118" s="1">
        <v>7.1000000000000004E-3</v>
      </c>
      <c r="G118" s="1">
        <v>0.18390000000000001</v>
      </c>
      <c r="H118" s="1" t="s">
        <v>2328</v>
      </c>
      <c r="I118" s="1">
        <v>2.0717592592592602E-3</v>
      </c>
      <c r="J118">
        <v>2.9833333333333298</v>
      </c>
    </row>
    <row r="119" spans="1:10" ht="15.75" customHeight="1" x14ac:dyDescent="0.25">
      <c r="A119" s="1" t="s">
        <v>952</v>
      </c>
      <c r="B119" s="1">
        <v>63229</v>
      </c>
      <c r="C119" s="1">
        <v>57677</v>
      </c>
      <c r="D119" s="1">
        <v>1.46990740740741E-3</v>
      </c>
      <c r="E119" s="1">
        <v>5682</v>
      </c>
      <c r="F119" s="1">
        <v>3.7000000000000002E-3</v>
      </c>
      <c r="G119" s="1">
        <v>7.4099999999999999E-2</v>
      </c>
      <c r="H119" s="1" t="s">
        <v>2309</v>
      </c>
      <c r="I119" s="1">
        <v>1.46990740740741E-3</v>
      </c>
      <c r="J119">
        <v>2.11666666666666</v>
      </c>
    </row>
    <row r="120" spans="1:10" ht="15.75" customHeight="1" x14ac:dyDescent="0.25">
      <c r="A120" s="1" t="s">
        <v>1475</v>
      </c>
      <c r="B120" s="1">
        <v>59350</v>
      </c>
      <c r="C120" s="1">
        <v>56505</v>
      </c>
      <c r="D120" s="1">
        <v>6.5972222222222203E-4</v>
      </c>
      <c r="E120" s="1">
        <v>2313</v>
      </c>
      <c r="F120" s="1">
        <v>5.5999999999999999E-3</v>
      </c>
      <c r="G120" s="1">
        <v>2.9100000000000001E-2</v>
      </c>
      <c r="H120" s="1" t="s">
        <v>2322</v>
      </c>
      <c r="I120" s="1">
        <v>6.5972222222222203E-4</v>
      </c>
      <c r="J120">
        <v>0.94999999999999896</v>
      </c>
    </row>
    <row r="121" spans="1:10" ht="15.75" customHeight="1" x14ac:dyDescent="0.25">
      <c r="A121" s="1" t="s">
        <v>1528</v>
      </c>
      <c r="B121" s="1">
        <v>190279</v>
      </c>
      <c r="C121" s="1">
        <v>181725</v>
      </c>
      <c r="D121" s="1">
        <v>5.32407407407407E-4</v>
      </c>
      <c r="E121" s="1">
        <v>8085</v>
      </c>
      <c r="F121" s="1">
        <v>9.7000000000000003E-3</v>
      </c>
      <c r="G121" s="1">
        <v>2.5899999999999999E-2</v>
      </c>
      <c r="H121" s="1" t="s">
        <v>2318</v>
      </c>
      <c r="I121" s="1">
        <v>5.32407407407407E-4</v>
      </c>
      <c r="J121">
        <v>0.76666666666666605</v>
      </c>
    </row>
    <row r="122" spans="1:10" ht="15.75" customHeight="1" x14ac:dyDescent="0.25">
      <c r="A122" s="1" t="s">
        <v>1149</v>
      </c>
      <c r="B122" s="1">
        <v>49852</v>
      </c>
      <c r="C122" s="1">
        <v>43052</v>
      </c>
      <c r="D122" s="1">
        <v>1.1574074074074099E-3</v>
      </c>
      <c r="E122" s="1">
        <v>3399</v>
      </c>
      <c r="F122" s="1">
        <v>5.7999999999999996E-3</v>
      </c>
      <c r="G122" s="1">
        <v>6.0699999999999997E-2</v>
      </c>
      <c r="H122" s="1" t="s">
        <v>2309</v>
      </c>
      <c r="I122" s="1">
        <v>1.1574074074074099E-3</v>
      </c>
      <c r="J122">
        <v>1.6666666666666701</v>
      </c>
    </row>
    <row r="123" spans="1:10" ht="15.75" customHeight="1" x14ac:dyDescent="0.25">
      <c r="A123" s="1" t="s">
        <v>1453</v>
      </c>
      <c r="B123" s="1">
        <v>92472</v>
      </c>
      <c r="C123" s="1">
        <v>79005</v>
      </c>
      <c r="D123" s="1">
        <v>6.8287037037037003E-4</v>
      </c>
      <c r="E123" s="1">
        <v>4302</v>
      </c>
      <c r="F123" s="1">
        <v>5.1000000000000004E-3</v>
      </c>
      <c r="G123" s="1">
        <v>2.75E-2</v>
      </c>
      <c r="H123" s="1" t="s">
        <v>2319</v>
      </c>
      <c r="I123" s="1">
        <v>6.8287037037037003E-4</v>
      </c>
      <c r="J123">
        <v>0.98333333333333195</v>
      </c>
    </row>
    <row r="124" spans="1:10" ht="15.75" customHeight="1" x14ac:dyDescent="0.25">
      <c r="A124" s="1" t="s">
        <v>105</v>
      </c>
      <c r="B124" s="1">
        <v>45731</v>
      </c>
      <c r="C124" s="1">
        <v>36376</v>
      </c>
      <c r="D124" s="1">
        <v>5.4629629629629603E-3</v>
      </c>
      <c r="E124" s="1">
        <v>13327</v>
      </c>
      <c r="F124" s="1">
        <v>5.7000000000000002E-3</v>
      </c>
      <c r="G124" s="1">
        <v>0.35020000000000001</v>
      </c>
      <c r="H124" s="1" t="s">
        <v>2320</v>
      </c>
      <c r="I124" s="1">
        <v>5.4629629629629603E-3</v>
      </c>
      <c r="J124">
        <v>7.86666666666666</v>
      </c>
    </row>
    <row r="125" spans="1:10" ht="15.75" customHeight="1" x14ac:dyDescent="0.25">
      <c r="A125" s="1" t="s">
        <v>826</v>
      </c>
      <c r="B125" s="1">
        <v>83774</v>
      </c>
      <c r="C125" s="1">
        <v>77589</v>
      </c>
      <c r="D125" s="1">
        <v>1.6782407407407399E-3</v>
      </c>
      <c r="E125" s="1">
        <v>6298</v>
      </c>
      <c r="F125" s="1">
        <v>3.7000000000000002E-3</v>
      </c>
      <c r="G125" s="1">
        <v>6.9400000000000003E-2</v>
      </c>
      <c r="H125" s="1" t="s">
        <v>2319</v>
      </c>
      <c r="I125" s="1">
        <v>1.6782407407407399E-3</v>
      </c>
      <c r="J125">
        <v>2.4166666666666599</v>
      </c>
    </row>
    <row r="126" spans="1:10" ht="15.75" customHeight="1" x14ac:dyDescent="0.25">
      <c r="A126" s="1" t="s">
        <v>413</v>
      </c>
      <c r="B126" s="1">
        <v>117759</v>
      </c>
      <c r="C126" s="1">
        <v>104875</v>
      </c>
      <c r="D126" s="1">
        <v>2.6157407407407401E-3</v>
      </c>
      <c r="E126" s="1">
        <v>16204</v>
      </c>
      <c r="F126" s="1">
        <v>8.8999999999999999E-3</v>
      </c>
      <c r="G126" s="1">
        <v>0.1157</v>
      </c>
      <c r="H126" s="1" t="s">
        <v>2322</v>
      </c>
      <c r="I126" s="1">
        <v>2.6157407407407401E-3</v>
      </c>
      <c r="J126">
        <v>3.7666666666666599</v>
      </c>
    </row>
    <row r="127" spans="1:10" ht="15.75" customHeight="1" x14ac:dyDescent="0.25">
      <c r="A127" s="1" t="s">
        <v>1445</v>
      </c>
      <c r="B127" s="1">
        <v>57719</v>
      </c>
      <c r="C127" s="1">
        <v>55067</v>
      </c>
      <c r="D127" s="1">
        <v>6.8287037037037003E-4</v>
      </c>
      <c r="E127" s="1">
        <v>1588</v>
      </c>
      <c r="F127" s="1">
        <v>5.3E-3</v>
      </c>
      <c r="G127" s="1">
        <v>2.5100000000000001E-2</v>
      </c>
      <c r="H127" s="1" t="s">
        <v>2316</v>
      </c>
      <c r="I127" s="1">
        <v>6.8287037037037003E-4</v>
      </c>
      <c r="J127">
        <v>0.98333333333333195</v>
      </c>
    </row>
    <row r="128" spans="1:10" ht="15.75" customHeight="1" x14ac:dyDescent="0.25">
      <c r="A128" s="1" t="s">
        <v>1570</v>
      </c>
      <c r="B128" s="1">
        <v>57979</v>
      </c>
      <c r="C128" s="1">
        <v>55722</v>
      </c>
      <c r="D128" s="1">
        <v>4.5138888888888898E-4</v>
      </c>
      <c r="E128" s="1">
        <v>942</v>
      </c>
      <c r="F128" s="1">
        <v>1.1000000000000001E-3</v>
      </c>
      <c r="G128" s="1">
        <v>1.6299999999999999E-2</v>
      </c>
      <c r="H128" s="1" t="s">
        <v>2322</v>
      </c>
      <c r="I128" s="1">
        <v>4.5138888888888898E-4</v>
      </c>
      <c r="J128">
        <v>0.65</v>
      </c>
    </row>
    <row r="129" spans="1:10" ht="15.75" customHeight="1" x14ac:dyDescent="0.25">
      <c r="A129" s="1" t="s">
        <v>222</v>
      </c>
      <c r="B129" s="1">
        <v>21565</v>
      </c>
      <c r="C129" s="1">
        <v>17804</v>
      </c>
      <c r="D129" s="1">
        <v>3.8888888888888901E-3</v>
      </c>
      <c r="E129" s="1">
        <v>6033</v>
      </c>
      <c r="F129" s="1">
        <v>4.1999999999999997E-3</v>
      </c>
      <c r="G129" s="1">
        <v>0.2296</v>
      </c>
      <c r="H129" s="1" t="s">
        <v>2314</v>
      </c>
      <c r="I129" s="1">
        <v>3.8888888888888901E-3</v>
      </c>
      <c r="J129">
        <v>5.6</v>
      </c>
    </row>
    <row r="130" spans="1:10" ht="15.75" customHeight="1" x14ac:dyDescent="0.25">
      <c r="A130" s="1" t="s">
        <v>156</v>
      </c>
      <c r="B130" s="1">
        <v>18171</v>
      </c>
      <c r="C130" s="1">
        <v>14159</v>
      </c>
      <c r="D130" s="1">
        <v>4.5023148148148201E-3</v>
      </c>
      <c r="E130" s="1">
        <v>3347</v>
      </c>
      <c r="F130" s="1">
        <v>7.7999999999999996E-3</v>
      </c>
      <c r="G130" s="1">
        <v>0.2089</v>
      </c>
      <c r="H130" s="1" t="s">
        <v>2310</v>
      </c>
      <c r="I130" s="1">
        <v>4.5023148148148201E-3</v>
      </c>
      <c r="J130">
        <v>6.4833333333333298</v>
      </c>
    </row>
    <row r="131" spans="1:10" ht="15.75" customHeight="1" x14ac:dyDescent="0.25">
      <c r="A131" s="1" t="s">
        <v>181</v>
      </c>
      <c r="B131" s="1">
        <v>84427</v>
      </c>
      <c r="C131" s="1">
        <v>68519</v>
      </c>
      <c r="D131" s="1">
        <v>4.3055555555555599E-3</v>
      </c>
      <c r="E131" s="1">
        <v>13412</v>
      </c>
      <c r="F131" s="1">
        <v>4.7999999999999996E-3</v>
      </c>
      <c r="G131" s="1">
        <v>0.19939999999999999</v>
      </c>
      <c r="H131" s="1" t="s">
        <v>2312</v>
      </c>
      <c r="I131" s="1">
        <v>4.3055555555555599E-3</v>
      </c>
      <c r="J131">
        <v>6.2</v>
      </c>
    </row>
    <row r="132" spans="1:10" ht="15.75" customHeight="1" x14ac:dyDescent="0.25">
      <c r="A132" s="1" t="s">
        <v>366</v>
      </c>
      <c r="B132" s="1">
        <v>69812</v>
      </c>
      <c r="C132" s="1">
        <v>61354</v>
      </c>
      <c r="D132" s="1">
        <v>2.8356481481481501E-3</v>
      </c>
      <c r="E132" s="1">
        <v>6416</v>
      </c>
      <c r="F132" s="1">
        <v>5.7000000000000002E-3</v>
      </c>
      <c r="G132" s="1">
        <v>0.1118</v>
      </c>
      <c r="H132" s="1" t="s">
        <v>2309</v>
      </c>
      <c r="I132" s="1">
        <v>2.8356481481481501E-3</v>
      </c>
      <c r="J132">
        <v>4.0833333333333304</v>
      </c>
    </row>
    <row r="133" spans="1:10" ht="15.75" customHeight="1" x14ac:dyDescent="0.25">
      <c r="A133" s="1" t="s">
        <v>188</v>
      </c>
      <c r="B133" s="1">
        <v>17498</v>
      </c>
      <c r="C133" s="1">
        <v>13941</v>
      </c>
      <c r="D133" s="1">
        <v>4.2592592592592604E-3</v>
      </c>
      <c r="E133" s="1">
        <v>3839</v>
      </c>
      <c r="F133" s="1">
        <v>2.3999999999999998E-3</v>
      </c>
      <c r="G133" s="1">
        <v>0.1973</v>
      </c>
      <c r="H133" s="1" t="s">
        <v>2310</v>
      </c>
      <c r="I133" s="1">
        <v>4.2592592592592604E-3</v>
      </c>
      <c r="J133">
        <v>6.1333333333333302</v>
      </c>
    </row>
    <row r="134" spans="1:10" ht="15.75" customHeight="1" x14ac:dyDescent="0.25">
      <c r="A134" s="1" t="s">
        <v>77</v>
      </c>
      <c r="B134" s="1">
        <v>28085</v>
      </c>
      <c r="C134" s="1">
        <v>22107</v>
      </c>
      <c r="D134" s="1">
        <v>6.08796296296296E-3</v>
      </c>
      <c r="E134" s="1">
        <v>10259</v>
      </c>
      <c r="F134" s="1">
        <v>6.0000000000000001E-3</v>
      </c>
      <c r="G134" s="1">
        <v>0.39429999999999998</v>
      </c>
      <c r="H134" s="1" t="s">
        <v>2322</v>
      </c>
      <c r="I134" s="1">
        <v>6.08796296296296E-3</v>
      </c>
      <c r="J134">
        <v>8.7666666666666604</v>
      </c>
    </row>
    <row r="135" spans="1:10" ht="15.75" customHeight="1" x14ac:dyDescent="0.25">
      <c r="A135" s="1" t="s">
        <v>224</v>
      </c>
      <c r="B135" s="1">
        <v>67075</v>
      </c>
      <c r="C135" s="1">
        <v>52323</v>
      </c>
      <c r="D135" s="1">
        <v>3.8888888888888901E-3</v>
      </c>
      <c r="E135" s="1">
        <v>10794</v>
      </c>
      <c r="F135" s="1">
        <v>4.4000000000000003E-3</v>
      </c>
      <c r="G135" s="1">
        <v>0.18310000000000001</v>
      </c>
      <c r="H135" s="1" t="s">
        <v>2312</v>
      </c>
      <c r="I135" s="1">
        <v>3.8888888888888901E-3</v>
      </c>
      <c r="J135">
        <v>5.6</v>
      </c>
    </row>
    <row r="136" spans="1:10" ht="15.75" customHeight="1" x14ac:dyDescent="0.25">
      <c r="A136" s="1" t="s">
        <v>128</v>
      </c>
      <c r="B136" s="1">
        <v>48891</v>
      </c>
      <c r="C136" s="1">
        <v>38546</v>
      </c>
      <c r="D136" s="1">
        <v>4.9305555555555604E-3</v>
      </c>
      <c r="E136" s="1">
        <v>11901</v>
      </c>
      <c r="F136" s="1">
        <v>4.1000000000000003E-3</v>
      </c>
      <c r="G136" s="1">
        <v>0.22140000000000001</v>
      </c>
      <c r="H136" s="1" t="s">
        <v>2314</v>
      </c>
      <c r="I136" s="1">
        <v>4.9305555555555604E-3</v>
      </c>
      <c r="J136">
        <v>7.0999999999999899</v>
      </c>
    </row>
    <row r="137" spans="1:10" ht="15.75" customHeight="1" x14ac:dyDescent="0.25">
      <c r="A137" s="1" t="s">
        <v>873</v>
      </c>
      <c r="B137" s="1">
        <v>5096</v>
      </c>
      <c r="C137" s="1">
        <v>4414</v>
      </c>
      <c r="D137" s="1">
        <v>1.5972222222222199E-3</v>
      </c>
      <c r="E137" s="1">
        <v>1502</v>
      </c>
      <c r="F137" s="1">
        <v>4.5999999999999999E-3</v>
      </c>
      <c r="G137" s="1">
        <v>0.31459999999999999</v>
      </c>
      <c r="H137" s="1" t="s">
        <v>2329</v>
      </c>
      <c r="I137" s="1">
        <v>1.5972222222222199E-3</v>
      </c>
      <c r="J137">
        <v>2.2999999999999998</v>
      </c>
    </row>
    <row r="138" spans="1:10" ht="15.75" customHeight="1" x14ac:dyDescent="0.25">
      <c r="A138" s="1" t="s">
        <v>970</v>
      </c>
      <c r="B138" s="1">
        <v>213362</v>
      </c>
      <c r="C138" s="1">
        <v>199404</v>
      </c>
      <c r="D138" s="1">
        <v>1.4351851851851899E-3</v>
      </c>
      <c r="E138" s="1">
        <v>14777</v>
      </c>
      <c r="F138" s="1">
        <v>9.7999999999999997E-3</v>
      </c>
      <c r="G138" s="1">
        <v>8.8200000000000001E-2</v>
      </c>
      <c r="H138" s="1" t="s">
        <v>2319</v>
      </c>
      <c r="I138" s="1">
        <v>1.4351851851851899E-3</v>
      </c>
      <c r="J138">
        <v>2.0666666666666602</v>
      </c>
    </row>
    <row r="139" spans="1:10" ht="15.75" customHeight="1" x14ac:dyDescent="0.25">
      <c r="A139" s="1" t="s">
        <v>399</v>
      </c>
      <c r="B139" s="1">
        <v>42303</v>
      </c>
      <c r="C139" s="1">
        <v>35627</v>
      </c>
      <c r="D139" s="1">
        <v>2.6736111111111101E-3</v>
      </c>
      <c r="E139" s="1">
        <v>5036</v>
      </c>
      <c r="F139" s="1">
        <v>3.5000000000000001E-3</v>
      </c>
      <c r="G139" s="1">
        <v>0.10489999999999999</v>
      </c>
      <c r="H139" s="1" t="s">
        <v>2314</v>
      </c>
      <c r="I139" s="1">
        <v>2.6736111111111101E-3</v>
      </c>
      <c r="J139">
        <v>3.85</v>
      </c>
    </row>
    <row r="140" spans="1:10" ht="15.75" customHeight="1" x14ac:dyDescent="0.25">
      <c r="A140" s="1" t="s">
        <v>839</v>
      </c>
      <c r="B140" s="1">
        <v>37410</v>
      </c>
      <c r="C140" s="1">
        <v>31485</v>
      </c>
      <c r="D140" s="1">
        <v>1.65509259259259E-3</v>
      </c>
      <c r="E140" s="1">
        <v>3268</v>
      </c>
      <c r="F140" s="1">
        <v>3.8999999999999998E-3</v>
      </c>
      <c r="G140" s="1">
        <v>7.1499999999999994E-2</v>
      </c>
      <c r="H140" s="1" t="s">
        <v>2310</v>
      </c>
      <c r="I140" s="1">
        <v>1.65509259259259E-3</v>
      </c>
      <c r="J140">
        <v>2.3833333333333302</v>
      </c>
    </row>
    <row r="141" spans="1:10" ht="15.75" customHeight="1" x14ac:dyDescent="0.25">
      <c r="A141" s="1" t="s">
        <v>782</v>
      </c>
      <c r="B141" s="1">
        <v>56165</v>
      </c>
      <c r="C141" s="1">
        <v>52148</v>
      </c>
      <c r="D141" s="1">
        <v>1.7361111111111099E-3</v>
      </c>
      <c r="E141" s="1">
        <v>4737</v>
      </c>
      <c r="F141" s="1">
        <v>6.7999999999999996E-3</v>
      </c>
      <c r="G141" s="1">
        <v>8.8300000000000003E-2</v>
      </c>
      <c r="H141" s="1" t="s">
        <v>2309</v>
      </c>
      <c r="I141" s="1">
        <v>1.7361111111111099E-3</v>
      </c>
      <c r="J141">
        <v>2.5</v>
      </c>
    </row>
    <row r="142" spans="1:10" ht="15.75" customHeight="1" x14ac:dyDescent="0.25">
      <c r="A142" s="1" t="s">
        <v>159</v>
      </c>
      <c r="B142" s="1">
        <v>64058</v>
      </c>
      <c r="C142" s="1">
        <v>49808</v>
      </c>
      <c r="D142" s="1">
        <v>4.4791666666666704E-3</v>
      </c>
      <c r="E142" s="1">
        <v>16044</v>
      </c>
      <c r="F142" s="1">
        <v>4.1000000000000003E-3</v>
      </c>
      <c r="G142" s="1">
        <v>0.2238</v>
      </c>
      <c r="H142" s="1" t="s">
        <v>2313</v>
      </c>
      <c r="I142" s="1">
        <v>4.4791666666666704E-3</v>
      </c>
      <c r="J142">
        <v>6.45</v>
      </c>
    </row>
    <row r="143" spans="1:10" ht="15.75" customHeight="1" x14ac:dyDescent="0.25">
      <c r="A143" s="1" t="s">
        <v>1112</v>
      </c>
      <c r="B143" s="1">
        <v>34659</v>
      </c>
      <c r="C143" s="1">
        <v>30145</v>
      </c>
      <c r="D143" s="1">
        <v>1.2268518518518501E-3</v>
      </c>
      <c r="E143" s="1">
        <v>1624</v>
      </c>
      <c r="F143" s="1">
        <v>3.5999999999999999E-3</v>
      </c>
      <c r="G143" s="1">
        <v>4.0300000000000002E-2</v>
      </c>
      <c r="H143" s="1" t="s">
        <v>2309</v>
      </c>
      <c r="I143" s="1">
        <v>1.2268518518518501E-3</v>
      </c>
      <c r="J143">
        <v>1.7666666666666699</v>
      </c>
    </row>
    <row r="144" spans="1:10" ht="15.75" customHeight="1" x14ac:dyDescent="0.25">
      <c r="A144" s="1" t="s">
        <v>406</v>
      </c>
      <c r="B144" s="1">
        <v>15967</v>
      </c>
      <c r="C144" s="1">
        <v>12928</v>
      </c>
      <c r="D144" s="1">
        <v>2.6504629629629599E-3</v>
      </c>
      <c r="E144" s="1">
        <v>4001</v>
      </c>
      <c r="F144" s="1">
        <v>3.8999999999999998E-3</v>
      </c>
      <c r="G144" s="1">
        <v>0.1479</v>
      </c>
      <c r="H144" s="1" t="s">
        <v>2330</v>
      </c>
      <c r="I144" s="1">
        <v>2.6504629629629599E-3</v>
      </c>
      <c r="J144">
        <v>3.8166666666666602</v>
      </c>
    </row>
    <row r="145" spans="1:10" ht="15.75" customHeight="1" x14ac:dyDescent="0.25">
      <c r="A145" s="1" t="s">
        <v>639</v>
      </c>
      <c r="B145" s="1">
        <v>67534</v>
      </c>
      <c r="C145" s="1">
        <v>62016</v>
      </c>
      <c r="D145" s="1">
        <v>2.00231481481482E-3</v>
      </c>
      <c r="E145" s="1">
        <v>5064</v>
      </c>
      <c r="F145" s="1">
        <v>5.0000000000000001E-3</v>
      </c>
      <c r="G145" s="1">
        <v>0.1066</v>
      </c>
      <c r="H145" s="1" t="s">
        <v>2317</v>
      </c>
      <c r="I145" s="1">
        <v>2.00231481481482E-3</v>
      </c>
      <c r="J145">
        <v>2.8833333333333302</v>
      </c>
    </row>
    <row r="146" spans="1:10" ht="15.75" customHeight="1" x14ac:dyDescent="0.25">
      <c r="A146" s="1" t="s">
        <v>1353</v>
      </c>
      <c r="B146" s="1">
        <v>7013</v>
      </c>
      <c r="C146" s="1">
        <v>6165</v>
      </c>
      <c r="D146" s="1">
        <v>8.4490740740740696E-4</v>
      </c>
      <c r="E146" s="1">
        <v>1737</v>
      </c>
      <c r="F146" s="1">
        <v>7.4999999999999997E-3</v>
      </c>
      <c r="G146" s="1">
        <v>0.23089999999999999</v>
      </c>
      <c r="H146" s="1" t="s">
        <v>2321</v>
      </c>
      <c r="I146" s="1">
        <v>8.4490740740740696E-4</v>
      </c>
      <c r="J146">
        <v>1.2166666666666699</v>
      </c>
    </row>
    <row r="147" spans="1:10" ht="15.75" customHeight="1" x14ac:dyDescent="0.25">
      <c r="A147" s="1" t="s">
        <v>74</v>
      </c>
      <c r="B147" s="1">
        <v>17192</v>
      </c>
      <c r="C147" s="1">
        <v>14049</v>
      </c>
      <c r="D147" s="1">
        <v>6.2731481481481501E-3</v>
      </c>
      <c r="E147" s="1">
        <v>6121</v>
      </c>
      <c r="F147" s="1">
        <v>4.4999999999999997E-3</v>
      </c>
      <c r="G147" s="1">
        <v>0.38379999999999997</v>
      </c>
      <c r="H147" s="1" t="s">
        <v>2317</v>
      </c>
      <c r="I147" s="1">
        <v>6.2731481481481501E-3</v>
      </c>
      <c r="J147">
        <v>9.0333333333333297</v>
      </c>
    </row>
    <row r="148" spans="1:10" ht="15.75" customHeight="1" x14ac:dyDescent="0.25">
      <c r="A148" s="1" t="s">
        <v>834</v>
      </c>
      <c r="B148" s="1">
        <v>40995</v>
      </c>
      <c r="C148" s="1">
        <v>35221</v>
      </c>
      <c r="D148" s="1">
        <v>1.66666666666667E-3</v>
      </c>
      <c r="E148" s="1">
        <v>9276</v>
      </c>
      <c r="F148" s="1">
        <v>2.5999999999999999E-3</v>
      </c>
      <c r="G148" s="1">
        <v>0.1207</v>
      </c>
      <c r="H148" s="1" t="s">
        <v>2328</v>
      </c>
      <c r="I148" s="1">
        <v>1.66666666666667E-3</v>
      </c>
      <c r="J148">
        <v>2.4</v>
      </c>
    </row>
    <row r="149" spans="1:10" ht="15.75" customHeight="1" x14ac:dyDescent="0.25">
      <c r="A149" s="1" t="s">
        <v>497</v>
      </c>
      <c r="B149" s="1">
        <v>65758</v>
      </c>
      <c r="C149" s="1">
        <v>59250</v>
      </c>
      <c r="D149" s="1">
        <v>2.3379629629629601E-3</v>
      </c>
      <c r="E149" s="1">
        <v>31967</v>
      </c>
      <c r="F149" s="1">
        <v>1.2200000000000001E-2</v>
      </c>
      <c r="G149" s="1">
        <v>0.46710000000000002</v>
      </c>
      <c r="H149" s="1" t="s">
        <v>2317</v>
      </c>
      <c r="I149" s="1">
        <v>2.3379629629629601E-3</v>
      </c>
      <c r="J149">
        <v>3.36666666666666</v>
      </c>
    </row>
    <row r="150" spans="1:10" ht="15.75" customHeight="1" x14ac:dyDescent="0.25">
      <c r="A150" s="1" t="s">
        <v>348</v>
      </c>
      <c r="B150" s="1">
        <v>36583</v>
      </c>
      <c r="C150" s="1">
        <v>32068</v>
      </c>
      <c r="D150" s="1">
        <v>2.9513888888888901E-3</v>
      </c>
      <c r="E150" s="1">
        <v>3754</v>
      </c>
      <c r="F150" s="1">
        <v>6.1999999999999998E-3</v>
      </c>
      <c r="G150" s="1">
        <v>0.1305</v>
      </c>
      <c r="H150" s="1" t="s">
        <v>2312</v>
      </c>
      <c r="I150" s="1">
        <v>2.9513888888888901E-3</v>
      </c>
      <c r="J150">
        <v>4.25</v>
      </c>
    </row>
    <row r="151" spans="1:10" ht="15.75" customHeight="1" x14ac:dyDescent="0.25">
      <c r="A151" s="1" t="s">
        <v>551</v>
      </c>
      <c r="B151" s="1">
        <v>47391</v>
      </c>
      <c r="C151" s="1">
        <v>37598</v>
      </c>
      <c r="D151" s="1">
        <v>2.21064814814815E-3</v>
      </c>
      <c r="E151" s="1">
        <v>7143</v>
      </c>
      <c r="F151" s="1">
        <v>8.0000000000000002E-3</v>
      </c>
      <c r="G151" s="1">
        <v>0.18490000000000001</v>
      </c>
      <c r="H151" s="1" t="s">
        <v>2317</v>
      </c>
      <c r="I151" s="1">
        <v>2.21064814814815E-3</v>
      </c>
      <c r="J151">
        <v>3.18333333333333</v>
      </c>
    </row>
    <row r="152" spans="1:10" ht="15.75" customHeight="1" x14ac:dyDescent="0.25">
      <c r="A152" s="1" t="s">
        <v>379</v>
      </c>
      <c r="B152" s="1">
        <v>57676</v>
      </c>
      <c r="C152" s="1">
        <v>46122</v>
      </c>
      <c r="D152" s="1">
        <v>2.7662037037037E-3</v>
      </c>
      <c r="E152" s="1">
        <v>8817</v>
      </c>
      <c r="F152" s="1">
        <v>4.8999999999999998E-3</v>
      </c>
      <c r="G152" s="1">
        <v>0.2082</v>
      </c>
      <c r="H152" s="1" t="s">
        <v>2308</v>
      </c>
      <c r="I152" s="1">
        <v>2.7662037037037E-3</v>
      </c>
      <c r="J152">
        <v>3.9833333333333298</v>
      </c>
    </row>
    <row r="153" spans="1:10" ht="15.75" customHeight="1" x14ac:dyDescent="0.25">
      <c r="A153" s="1" t="s">
        <v>1371</v>
      </c>
      <c r="B153" s="1">
        <v>57680</v>
      </c>
      <c r="C153" s="1">
        <v>50138</v>
      </c>
      <c r="D153" s="1">
        <v>8.1018518518518505E-4</v>
      </c>
      <c r="E153" s="1">
        <v>4702</v>
      </c>
      <c r="F153" s="1">
        <v>8.3000000000000001E-3</v>
      </c>
      <c r="G153" s="1">
        <v>6.7799999999999999E-2</v>
      </c>
      <c r="H153" s="1" t="s">
        <v>2310</v>
      </c>
      <c r="I153" s="1">
        <v>8.1018518518518505E-4</v>
      </c>
      <c r="J153">
        <v>1.1666666666666701</v>
      </c>
    </row>
    <row r="154" spans="1:10" ht="15.75" customHeight="1" x14ac:dyDescent="0.25">
      <c r="A154" s="1" t="s">
        <v>724</v>
      </c>
      <c r="B154" s="1">
        <v>13188</v>
      </c>
      <c r="C154" s="1">
        <v>10542</v>
      </c>
      <c r="D154" s="1">
        <v>1.8402777777777801E-3</v>
      </c>
      <c r="E154" s="1">
        <v>2861</v>
      </c>
      <c r="F154" s="1">
        <v>5.8999999999999999E-3</v>
      </c>
      <c r="G154" s="1">
        <v>0.22040000000000001</v>
      </c>
      <c r="H154" s="1" t="s">
        <v>2318</v>
      </c>
      <c r="I154" s="1">
        <v>1.8402777777777801E-3</v>
      </c>
      <c r="J154">
        <v>2.65</v>
      </c>
    </row>
    <row r="155" spans="1:10" ht="15.75" customHeight="1" x14ac:dyDescent="0.25">
      <c r="A155" s="1" t="s">
        <v>615</v>
      </c>
      <c r="B155" s="1">
        <v>6253</v>
      </c>
      <c r="C155" s="1">
        <v>4930</v>
      </c>
      <c r="D155" s="1">
        <v>2.0717592592592602E-3</v>
      </c>
      <c r="E155" s="1">
        <v>1632</v>
      </c>
      <c r="F155" s="1">
        <v>1.7100000000000001E-2</v>
      </c>
      <c r="G155" s="1">
        <v>0.2727</v>
      </c>
      <c r="H155" s="1" t="s">
        <v>2318</v>
      </c>
      <c r="I155" s="1">
        <v>2.0717592592592602E-3</v>
      </c>
      <c r="J155">
        <v>2.9833333333333298</v>
      </c>
    </row>
    <row r="156" spans="1:10" ht="15.75" customHeight="1" x14ac:dyDescent="0.25">
      <c r="A156" s="1" t="s">
        <v>889</v>
      </c>
      <c r="B156" s="1">
        <v>7480</v>
      </c>
      <c r="C156" s="1">
        <v>6348</v>
      </c>
      <c r="D156" s="1">
        <v>1.5625000000000001E-3</v>
      </c>
      <c r="E156" s="1">
        <v>1642</v>
      </c>
      <c r="F156" s="1">
        <v>6.7000000000000002E-3</v>
      </c>
      <c r="G156" s="1">
        <v>0.24329999999999999</v>
      </c>
      <c r="H156" s="1" t="s">
        <v>2315</v>
      </c>
      <c r="I156" s="1">
        <v>1.5625000000000001E-3</v>
      </c>
      <c r="J156">
        <v>2.25</v>
      </c>
    </row>
    <row r="157" spans="1:10" ht="15.75" customHeight="1" x14ac:dyDescent="0.25">
      <c r="A157" s="1" t="s">
        <v>360</v>
      </c>
      <c r="B157" s="1">
        <v>150924</v>
      </c>
      <c r="C157" s="1">
        <v>130109</v>
      </c>
      <c r="D157" s="1">
        <v>2.8703703703703699E-3</v>
      </c>
      <c r="E157" s="1">
        <v>15772</v>
      </c>
      <c r="F157" s="1">
        <v>7.9000000000000008E-3</v>
      </c>
      <c r="G157" s="1">
        <v>0.12909999999999999</v>
      </c>
      <c r="H157" s="1" t="s">
        <v>2315</v>
      </c>
      <c r="I157" s="1">
        <v>2.8703703703703699E-3</v>
      </c>
      <c r="J157">
        <v>4.1333333333333302</v>
      </c>
    </row>
    <row r="158" spans="1:10" ht="15.75" customHeight="1" x14ac:dyDescent="0.25">
      <c r="A158" s="1" t="s">
        <v>401</v>
      </c>
      <c r="B158" s="1">
        <v>141560</v>
      </c>
      <c r="C158" s="1">
        <v>125549</v>
      </c>
      <c r="D158" s="1">
        <v>2.66203703703704E-3</v>
      </c>
      <c r="E158" s="1">
        <v>17415</v>
      </c>
      <c r="F158" s="1">
        <v>9.2999999999999992E-3</v>
      </c>
      <c r="G158" s="1">
        <v>0.1145</v>
      </c>
      <c r="H158" s="1" t="s">
        <v>2316</v>
      </c>
      <c r="I158" s="1">
        <v>2.66203703703704E-3</v>
      </c>
      <c r="J158">
        <v>3.8333333333333299</v>
      </c>
    </row>
    <row r="159" spans="1:10" ht="15.75" customHeight="1" x14ac:dyDescent="0.25">
      <c r="A159" s="1" t="s">
        <v>866</v>
      </c>
      <c r="B159" s="1">
        <v>82067</v>
      </c>
      <c r="C159" s="1">
        <v>77134</v>
      </c>
      <c r="D159" s="1">
        <v>1.5972222222222199E-3</v>
      </c>
      <c r="E159" s="1">
        <v>3580</v>
      </c>
      <c r="F159" s="1">
        <v>3.8E-3</v>
      </c>
      <c r="G159" s="1">
        <v>4.4999999999999998E-2</v>
      </c>
      <c r="H159" s="1" t="s">
        <v>2318</v>
      </c>
      <c r="I159" s="1">
        <v>1.5972222222222199E-3</v>
      </c>
      <c r="J159">
        <v>2.2999999999999998</v>
      </c>
    </row>
    <row r="160" spans="1:10" ht="15.75" customHeight="1" x14ac:dyDescent="0.25">
      <c r="A160" s="1" t="s">
        <v>370</v>
      </c>
      <c r="B160" s="1">
        <v>60447</v>
      </c>
      <c r="C160" s="1">
        <v>51821</v>
      </c>
      <c r="D160" s="1">
        <v>2.8124999999999999E-3</v>
      </c>
      <c r="E160" s="1">
        <v>7854</v>
      </c>
      <c r="F160" s="1">
        <v>5.4000000000000003E-3</v>
      </c>
      <c r="G160" s="1">
        <v>0.1444</v>
      </c>
      <c r="H160" s="1" t="s">
        <v>2320</v>
      </c>
      <c r="I160" s="1">
        <v>2.8124999999999999E-3</v>
      </c>
      <c r="J160">
        <v>4.05</v>
      </c>
    </row>
    <row r="161" spans="1:10" ht="15.75" customHeight="1" x14ac:dyDescent="0.25">
      <c r="A161" s="1" t="s">
        <v>669</v>
      </c>
      <c r="B161" s="1">
        <v>51593</v>
      </c>
      <c r="C161" s="1">
        <v>46282</v>
      </c>
      <c r="D161" s="1">
        <v>1.93287037037037E-3</v>
      </c>
      <c r="E161" s="1">
        <v>4821</v>
      </c>
      <c r="F161" s="1">
        <v>5.3E-3</v>
      </c>
      <c r="G161" s="1">
        <v>9.4299999999999995E-2</v>
      </c>
      <c r="H161" s="1" t="s">
        <v>2309</v>
      </c>
      <c r="I161" s="1">
        <v>1.93287037037037E-3</v>
      </c>
      <c r="J161">
        <v>2.7833333333333301</v>
      </c>
    </row>
    <row r="162" spans="1:10" ht="15.75" customHeight="1" x14ac:dyDescent="0.25">
      <c r="A162" s="1" t="s">
        <v>150</v>
      </c>
      <c r="B162" s="1">
        <v>61039</v>
      </c>
      <c r="C162" s="1">
        <v>50752</v>
      </c>
      <c r="D162" s="1">
        <v>4.5949074074074104E-3</v>
      </c>
      <c r="E162" s="1">
        <v>8467</v>
      </c>
      <c r="F162" s="1">
        <v>5.1999999999999998E-3</v>
      </c>
      <c r="G162" s="1">
        <v>0.17829999999999999</v>
      </c>
      <c r="H162" s="1" t="s">
        <v>2320</v>
      </c>
      <c r="I162" s="1">
        <v>4.5949074074074104E-3</v>
      </c>
      <c r="J162">
        <v>6.61666666666666</v>
      </c>
    </row>
    <row r="163" spans="1:10" ht="15.75" customHeight="1" x14ac:dyDescent="0.25">
      <c r="A163" s="1" t="s">
        <v>1048</v>
      </c>
      <c r="B163" s="1">
        <v>282297</v>
      </c>
      <c r="C163" s="1">
        <v>250051</v>
      </c>
      <c r="D163" s="1">
        <v>1.3194444444444399E-3</v>
      </c>
      <c r="E163" s="1">
        <v>30498</v>
      </c>
      <c r="F163" s="1">
        <v>1.47E-2</v>
      </c>
      <c r="G163" s="1">
        <v>0.112</v>
      </c>
      <c r="H163" s="1" t="s">
        <v>2309</v>
      </c>
      <c r="I163" s="1">
        <v>1.3194444444444399E-3</v>
      </c>
      <c r="J163">
        <v>1.9</v>
      </c>
    </row>
    <row r="164" spans="1:10" ht="15.75" customHeight="1" x14ac:dyDescent="0.25">
      <c r="A164" s="1" t="s">
        <v>1292</v>
      </c>
      <c r="B164" s="1">
        <v>87208</v>
      </c>
      <c r="C164" s="1">
        <v>82403</v>
      </c>
      <c r="D164" s="1">
        <v>9.3749999999999997E-4</v>
      </c>
      <c r="E164" s="1">
        <v>4543</v>
      </c>
      <c r="F164" s="1">
        <v>3.5000000000000001E-3</v>
      </c>
      <c r="G164" s="1">
        <v>3.04E-2</v>
      </c>
      <c r="H164" s="1" t="s">
        <v>2319</v>
      </c>
      <c r="I164" s="1">
        <v>9.3749999999999997E-4</v>
      </c>
      <c r="J164">
        <v>1.35</v>
      </c>
    </row>
    <row r="165" spans="1:10" ht="15.75" customHeight="1" x14ac:dyDescent="0.25">
      <c r="A165" s="1" t="s">
        <v>808</v>
      </c>
      <c r="B165" s="1">
        <v>8271</v>
      </c>
      <c r="C165" s="1">
        <v>7098</v>
      </c>
      <c r="D165" s="1">
        <v>1.7013888888888901E-3</v>
      </c>
      <c r="E165" s="1">
        <v>2802</v>
      </c>
      <c r="F165" s="1">
        <v>7.4000000000000003E-3</v>
      </c>
      <c r="G165" s="1">
        <v>0.36609999999999998</v>
      </c>
      <c r="H165" s="1" t="s">
        <v>2329</v>
      </c>
      <c r="I165" s="1">
        <v>1.7013888888888901E-3</v>
      </c>
      <c r="J165">
        <v>2.4500000000000002</v>
      </c>
    </row>
    <row r="166" spans="1:10" ht="15.75" customHeight="1" x14ac:dyDescent="0.25">
      <c r="A166" s="1" t="s">
        <v>525</v>
      </c>
      <c r="B166" s="1">
        <v>178692</v>
      </c>
      <c r="C166" s="1">
        <v>161802</v>
      </c>
      <c r="D166" s="1">
        <v>2.26851851851852E-3</v>
      </c>
      <c r="E166" s="1">
        <v>13714</v>
      </c>
      <c r="F166" s="1">
        <v>6.7999999999999996E-3</v>
      </c>
      <c r="G166" s="1">
        <v>9.0899999999999995E-2</v>
      </c>
      <c r="H166" s="1" t="s">
        <v>2319</v>
      </c>
      <c r="I166" s="1">
        <v>2.26851851851852E-3</v>
      </c>
      <c r="J166">
        <v>3.2666666666666599</v>
      </c>
    </row>
    <row r="167" spans="1:10" ht="15.75" customHeight="1" x14ac:dyDescent="0.25">
      <c r="A167" s="1" t="s">
        <v>671</v>
      </c>
      <c r="B167" s="1">
        <v>69855</v>
      </c>
      <c r="C167" s="1">
        <v>63739</v>
      </c>
      <c r="D167" s="1">
        <v>1.93287037037037E-3</v>
      </c>
      <c r="E167" s="1">
        <v>4903</v>
      </c>
      <c r="F167" s="1">
        <v>1.0200000000000001E-2</v>
      </c>
      <c r="G167" s="1">
        <v>9.35E-2</v>
      </c>
      <c r="H167" s="1" t="s">
        <v>2308</v>
      </c>
      <c r="I167" s="1">
        <v>1.93287037037037E-3</v>
      </c>
      <c r="J167">
        <v>2.7833333333333301</v>
      </c>
    </row>
    <row r="168" spans="1:10" ht="15.75" customHeight="1" x14ac:dyDescent="0.25">
      <c r="A168" s="1" t="s">
        <v>1225</v>
      </c>
      <c r="B168" s="1">
        <v>233733</v>
      </c>
      <c r="C168" s="1">
        <v>215494</v>
      </c>
      <c r="D168" s="1">
        <v>1.05324074074074E-3</v>
      </c>
      <c r="E168" s="1">
        <v>16812</v>
      </c>
      <c r="F168" s="1">
        <v>1.2E-2</v>
      </c>
      <c r="G168" s="1">
        <v>6.9000000000000006E-2</v>
      </c>
      <c r="H168" s="1" t="s">
        <v>2322</v>
      </c>
      <c r="I168" s="1">
        <v>1.05324074074074E-3</v>
      </c>
      <c r="J168">
        <v>1.5166666666666699</v>
      </c>
    </row>
    <row r="169" spans="1:10" ht="15.75" customHeight="1" x14ac:dyDescent="0.25">
      <c r="A169" s="1" t="s">
        <v>507</v>
      </c>
      <c r="B169" s="1">
        <v>119258</v>
      </c>
      <c r="C169" s="1">
        <v>105704</v>
      </c>
      <c r="D169" s="1">
        <v>2.3148148148148099E-3</v>
      </c>
      <c r="E169" s="1">
        <v>7677</v>
      </c>
      <c r="F169" s="1">
        <v>5.4000000000000003E-3</v>
      </c>
      <c r="G169" s="1">
        <v>7.5899999999999995E-2</v>
      </c>
      <c r="H169" s="1" t="s">
        <v>2319</v>
      </c>
      <c r="I169" s="1">
        <v>2.3148148148148099E-3</v>
      </c>
      <c r="J169">
        <v>3.3333333333333299</v>
      </c>
    </row>
    <row r="170" spans="1:10" ht="15.75" customHeight="1" x14ac:dyDescent="0.25">
      <c r="A170" s="1" t="s">
        <v>1205</v>
      </c>
      <c r="B170" s="1">
        <v>72282</v>
      </c>
      <c r="C170" s="1">
        <v>66200</v>
      </c>
      <c r="D170" s="1">
        <v>1.07638888888889E-3</v>
      </c>
      <c r="E170" s="1">
        <v>4892</v>
      </c>
      <c r="F170" s="1">
        <v>5.3E-3</v>
      </c>
      <c r="G170" s="1">
        <v>6.4199999999999993E-2</v>
      </c>
      <c r="H170" s="1" t="s">
        <v>2311</v>
      </c>
      <c r="I170" s="1">
        <v>1.07638888888889E-3</v>
      </c>
      <c r="J170">
        <v>1.55</v>
      </c>
    </row>
    <row r="171" spans="1:10" ht="15.75" customHeight="1" x14ac:dyDescent="0.25">
      <c r="A171" s="1" t="s">
        <v>901</v>
      </c>
      <c r="B171" s="1">
        <v>41398</v>
      </c>
      <c r="C171" s="1">
        <v>38490</v>
      </c>
      <c r="D171" s="1">
        <v>1.55092592592593E-3</v>
      </c>
      <c r="E171" s="1">
        <v>2739</v>
      </c>
      <c r="F171" s="1">
        <v>1.6000000000000001E-3</v>
      </c>
      <c r="G171" s="1">
        <v>5.4600000000000003E-2</v>
      </c>
      <c r="H171" s="1" t="s">
        <v>2317</v>
      </c>
      <c r="I171" s="1">
        <v>1.55092592592593E-3</v>
      </c>
      <c r="J171">
        <v>2.2333333333333298</v>
      </c>
    </row>
    <row r="172" spans="1:10" ht="15.75" customHeight="1" x14ac:dyDescent="0.25">
      <c r="A172" s="1" t="s">
        <v>807</v>
      </c>
      <c r="B172" s="1">
        <v>43078</v>
      </c>
      <c r="C172" s="1">
        <v>39704</v>
      </c>
      <c r="D172" s="1">
        <v>1.7013888888888901E-3</v>
      </c>
      <c r="E172" s="1">
        <v>3500</v>
      </c>
      <c r="F172" s="1">
        <v>2.5999999999999999E-3</v>
      </c>
      <c r="G172" s="1">
        <v>7.8E-2</v>
      </c>
      <c r="H172" s="1" t="s">
        <v>2308</v>
      </c>
      <c r="I172" s="1">
        <v>1.7013888888888901E-3</v>
      </c>
      <c r="J172">
        <v>2.4500000000000002</v>
      </c>
    </row>
    <row r="173" spans="1:10" ht="15.75" customHeight="1" x14ac:dyDescent="0.25">
      <c r="A173" s="1" t="s">
        <v>305</v>
      </c>
      <c r="B173" s="1">
        <v>12662</v>
      </c>
      <c r="C173" s="1">
        <v>10222</v>
      </c>
      <c r="D173" s="1">
        <v>3.2060185185185199E-3</v>
      </c>
      <c r="E173" s="1">
        <v>1864</v>
      </c>
      <c r="F173" s="1">
        <v>6.8999999999999999E-3</v>
      </c>
      <c r="G173" s="1">
        <v>0.15620000000000001</v>
      </c>
      <c r="H173" s="1" t="s">
        <v>2314</v>
      </c>
      <c r="I173" s="1">
        <v>3.2060185185185199E-3</v>
      </c>
      <c r="J173">
        <v>4.61666666666666</v>
      </c>
    </row>
    <row r="174" spans="1:10" ht="15.75" customHeight="1" x14ac:dyDescent="0.25">
      <c r="A174" s="1" t="s">
        <v>152</v>
      </c>
      <c r="B174" s="1">
        <v>16482</v>
      </c>
      <c r="C174" s="1">
        <v>13103</v>
      </c>
      <c r="D174" s="1">
        <v>4.5370370370370399E-3</v>
      </c>
      <c r="E174" s="1">
        <v>5309</v>
      </c>
      <c r="F174" s="1">
        <v>4.7999999999999996E-3</v>
      </c>
      <c r="G174" s="1">
        <v>0.3014</v>
      </c>
      <c r="H174" s="1" t="s">
        <v>2309</v>
      </c>
      <c r="I174" s="1">
        <v>4.5370370370370399E-3</v>
      </c>
      <c r="J174">
        <v>6.5333333333333297</v>
      </c>
    </row>
    <row r="175" spans="1:10" ht="15.75" customHeight="1" x14ac:dyDescent="0.25">
      <c r="A175" s="1" t="s">
        <v>1162</v>
      </c>
      <c r="B175" s="1">
        <v>35067</v>
      </c>
      <c r="C175" s="1">
        <v>30916</v>
      </c>
      <c r="D175" s="1">
        <v>1.13425925925926E-3</v>
      </c>
      <c r="E175" s="1">
        <v>1467</v>
      </c>
      <c r="F175" s="1">
        <v>1.0699999999999999E-2</v>
      </c>
      <c r="G175" s="1">
        <v>4.6899999999999997E-2</v>
      </c>
      <c r="H175" s="1" t="s">
        <v>2317</v>
      </c>
      <c r="I175" s="1">
        <v>1.13425925925926E-3</v>
      </c>
      <c r="J175">
        <v>1.63333333333333</v>
      </c>
    </row>
    <row r="176" spans="1:10" ht="15.75" customHeight="1" x14ac:dyDescent="0.25">
      <c r="A176" s="1" t="s">
        <v>776</v>
      </c>
      <c r="B176" s="1">
        <v>35538</v>
      </c>
      <c r="C176" s="1">
        <v>32144</v>
      </c>
      <c r="D176" s="1">
        <v>1.74768518518519E-3</v>
      </c>
      <c r="E176" s="1">
        <v>4287</v>
      </c>
      <c r="F176" s="1">
        <v>6.6E-3</v>
      </c>
      <c r="G176" s="1">
        <v>6.6299999999999998E-2</v>
      </c>
      <c r="H176" s="1" t="s">
        <v>2314</v>
      </c>
      <c r="I176" s="1">
        <v>1.74768518518519E-3</v>
      </c>
      <c r="J176">
        <v>2.5166666666666599</v>
      </c>
    </row>
    <row r="177" spans="1:10" ht="15.75" customHeight="1" x14ac:dyDescent="0.25">
      <c r="A177" s="1" t="s">
        <v>349</v>
      </c>
      <c r="B177" s="1">
        <v>50075</v>
      </c>
      <c r="C177" s="1">
        <v>41421</v>
      </c>
      <c r="D177" s="1">
        <v>2.9513888888888901E-3</v>
      </c>
      <c r="E177" s="1">
        <v>8114</v>
      </c>
      <c r="F177" s="1">
        <v>4.5999999999999999E-3</v>
      </c>
      <c r="G177" s="1">
        <v>0.14269999999999999</v>
      </c>
      <c r="H177" s="1" t="s">
        <v>2313</v>
      </c>
      <c r="I177" s="1">
        <v>2.9513888888888901E-3</v>
      </c>
      <c r="J177">
        <v>4.25</v>
      </c>
    </row>
    <row r="178" spans="1:10" ht="15.75" customHeight="1" x14ac:dyDescent="0.25">
      <c r="A178" s="1" t="s">
        <v>343</v>
      </c>
      <c r="B178" s="1">
        <v>45584</v>
      </c>
      <c r="C178" s="1">
        <v>38199</v>
      </c>
      <c r="D178" s="1">
        <v>2.9745370370370399E-3</v>
      </c>
      <c r="E178" s="1">
        <v>3848</v>
      </c>
      <c r="F178" s="1">
        <v>3.3999999999999998E-3</v>
      </c>
      <c r="G178" s="1">
        <v>0.1145</v>
      </c>
      <c r="H178" s="1" t="s">
        <v>2310</v>
      </c>
      <c r="I178" s="1">
        <v>2.9745370370370399E-3</v>
      </c>
      <c r="J178">
        <v>4.2833333333333297</v>
      </c>
    </row>
    <row r="179" spans="1:10" ht="15.75" customHeight="1" x14ac:dyDescent="0.25">
      <c r="A179" s="1" t="s">
        <v>442</v>
      </c>
      <c r="B179" s="1">
        <v>52737</v>
      </c>
      <c r="C179" s="1">
        <v>44743</v>
      </c>
      <c r="D179" s="1">
        <v>2.5115740740740702E-3</v>
      </c>
      <c r="E179" s="1">
        <v>11338</v>
      </c>
      <c r="F179" s="1">
        <v>4.1000000000000003E-3</v>
      </c>
      <c r="G179" s="1">
        <v>0.16739999999999999</v>
      </c>
      <c r="H179" s="1" t="s">
        <v>2331</v>
      </c>
      <c r="I179" s="1">
        <v>2.5115740740740702E-3</v>
      </c>
      <c r="J179">
        <v>3.61666666666666</v>
      </c>
    </row>
    <row r="180" spans="1:10" ht="15.75" customHeight="1" x14ac:dyDescent="0.25">
      <c r="A180" s="1" t="s">
        <v>734</v>
      </c>
      <c r="B180" s="1">
        <v>42082</v>
      </c>
      <c r="C180" s="1">
        <v>35337</v>
      </c>
      <c r="D180" s="1">
        <v>1.8171296296296299E-3</v>
      </c>
      <c r="E180" s="1">
        <v>5249</v>
      </c>
      <c r="F180" s="1">
        <v>1.6000000000000001E-3</v>
      </c>
      <c r="G180" s="1">
        <v>8.4000000000000005E-2</v>
      </c>
      <c r="H180" s="1" t="s">
        <v>2310</v>
      </c>
      <c r="I180" s="1">
        <v>1.8171296296296299E-3</v>
      </c>
      <c r="J180">
        <v>2.61666666666666</v>
      </c>
    </row>
    <row r="181" spans="1:10" ht="15.75" customHeight="1" x14ac:dyDescent="0.25">
      <c r="A181" s="1" t="s">
        <v>898</v>
      </c>
      <c r="B181" s="1">
        <v>50660</v>
      </c>
      <c r="C181" s="1">
        <v>45017</v>
      </c>
      <c r="D181" s="1">
        <v>1.55092592592593E-3</v>
      </c>
      <c r="E181" s="1">
        <v>3707</v>
      </c>
      <c r="F181" s="1">
        <v>8.6E-3</v>
      </c>
      <c r="G181" s="1">
        <v>9.1300000000000006E-2</v>
      </c>
      <c r="H181" s="1" t="s">
        <v>2332</v>
      </c>
      <c r="I181" s="1">
        <v>1.55092592592593E-3</v>
      </c>
      <c r="J181">
        <v>2.2333333333333298</v>
      </c>
    </row>
    <row r="182" spans="1:10" ht="15.75" customHeight="1" x14ac:dyDescent="0.25">
      <c r="A182" s="1" t="s">
        <v>1565</v>
      </c>
      <c r="B182" s="1">
        <v>227319</v>
      </c>
      <c r="C182" s="1">
        <v>202209</v>
      </c>
      <c r="D182" s="1">
        <v>4.6296296296296298E-4</v>
      </c>
      <c r="E182" s="1">
        <v>16762</v>
      </c>
      <c r="F182" s="1">
        <v>1.01E-2</v>
      </c>
      <c r="G182" s="1">
        <v>5.04E-2</v>
      </c>
      <c r="H182" s="1" t="s">
        <v>2333</v>
      </c>
      <c r="I182" s="1">
        <v>4.6296296296296298E-4</v>
      </c>
      <c r="J182">
        <v>0.66666666666666596</v>
      </c>
    </row>
    <row r="183" spans="1:10" ht="15.75" customHeight="1" x14ac:dyDescent="0.25">
      <c r="A183" s="1" t="s">
        <v>1531</v>
      </c>
      <c r="B183" s="1">
        <v>104573</v>
      </c>
      <c r="C183" s="1">
        <v>90572</v>
      </c>
      <c r="D183" s="1">
        <v>5.32407407407407E-4</v>
      </c>
      <c r="E183" s="1">
        <v>6940</v>
      </c>
      <c r="F183" s="1">
        <v>5.1000000000000004E-3</v>
      </c>
      <c r="G183" s="1">
        <v>3.5900000000000001E-2</v>
      </c>
      <c r="H183" s="1" t="s">
        <v>2316</v>
      </c>
      <c r="I183" s="1">
        <v>5.32407407407407E-4</v>
      </c>
      <c r="J183">
        <v>0.76666666666666605</v>
      </c>
    </row>
    <row r="184" spans="1:10" ht="15.75" customHeight="1" x14ac:dyDescent="0.25">
      <c r="A184" s="1" t="s">
        <v>642</v>
      </c>
      <c r="B184" s="1">
        <v>87989</v>
      </c>
      <c r="C184" s="1">
        <v>81718</v>
      </c>
      <c r="D184" s="1">
        <v>2.00231481481482E-3</v>
      </c>
      <c r="E184" s="1">
        <v>4848</v>
      </c>
      <c r="F184" s="1">
        <v>8.3999999999999995E-3</v>
      </c>
      <c r="G184" s="1">
        <v>6.2E-2</v>
      </c>
      <c r="H184" s="1" t="s">
        <v>2308</v>
      </c>
      <c r="I184" s="1">
        <v>2.00231481481482E-3</v>
      </c>
      <c r="J184">
        <v>2.8833333333333302</v>
      </c>
    </row>
    <row r="185" spans="1:10" ht="15.75" customHeight="1" x14ac:dyDescent="0.25">
      <c r="A185" s="1" t="s">
        <v>865</v>
      </c>
      <c r="B185" s="1">
        <v>5935</v>
      </c>
      <c r="C185" s="1">
        <v>5446</v>
      </c>
      <c r="D185" s="1">
        <v>1.5972222222222199E-3</v>
      </c>
      <c r="E185" s="1">
        <v>455</v>
      </c>
      <c r="F185" s="1">
        <v>4.4000000000000003E-3</v>
      </c>
      <c r="G185" s="1">
        <v>6.0699999999999997E-2</v>
      </c>
      <c r="H185" s="1" t="s">
        <v>2322</v>
      </c>
      <c r="I185" s="1">
        <v>1.5972222222222199E-3</v>
      </c>
      <c r="J185">
        <v>2.2999999999999998</v>
      </c>
    </row>
    <row r="186" spans="1:10" ht="15.75" customHeight="1" x14ac:dyDescent="0.25">
      <c r="A186" s="1" t="s">
        <v>909</v>
      </c>
      <c r="B186" s="1">
        <v>34645</v>
      </c>
      <c r="C186" s="1">
        <v>29460</v>
      </c>
      <c r="D186" s="1">
        <v>1.5393518518518499E-3</v>
      </c>
      <c r="E186" s="1">
        <v>1414</v>
      </c>
      <c r="F186" s="1">
        <v>5.7999999999999996E-3</v>
      </c>
      <c r="G186" s="1">
        <v>4.5699999999999998E-2</v>
      </c>
      <c r="H186" s="1" t="s">
        <v>2317</v>
      </c>
      <c r="I186" s="1">
        <v>1.5393518518518499E-3</v>
      </c>
      <c r="J186">
        <v>2.2166666666666601</v>
      </c>
    </row>
    <row r="187" spans="1:10" ht="15.75" customHeight="1" x14ac:dyDescent="0.25">
      <c r="A187" s="1" t="s">
        <v>932</v>
      </c>
      <c r="B187" s="1">
        <v>83723</v>
      </c>
      <c r="C187" s="1">
        <v>78577</v>
      </c>
      <c r="D187" s="1">
        <v>1.5046296296296301E-3</v>
      </c>
      <c r="E187" s="1">
        <v>3347</v>
      </c>
      <c r="F187" s="1">
        <v>6.4000000000000003E-3</v>
      </c>
      <c r="G187" s="1">
        <v>4.0599999999999997E-2</v>
      </c>
      <c r="H187" s="1" t="s">
        <v>2321</v>
      </c>
      <c r="I187" s="1">
        <v>1.5046296296296301E-3</v>
      </c>
      <c r="J187">
        <v>2.1666666666666599</v>
      </c>
    </row>
    <row r="188" spans="1:10" ht="15.75" customHeight="1" x14ac:dyDescent="0.25">
      <c r="A188" s="1" t="s">
        <v>753</v>
      </c>
      <c r="B188" s="1">
        <v>85106</v>
      </c>
      <c r="C188" s="1">
        <v>80160</v>
      </c>
      <c r="D188" s="1">
        <v>1.79398148148148E-3</v>
      </c>
      <c r="E188" s="1">
        <v>4940</v>
      </c>
      <c r="F188" s="1">
        <v>5.5999999999999999E-3</v>
      </c>
      <c r="G188" s="1">
        <v>6.3399999999999998E-2</v>
      </c>
      <c r="H188" s="1" t="s">
        <v>2318</v>
      </c>
      <c r="I188" s="1">
        <v>1.79398148148148E-3</v>
      </c>
      <c r="J188">
        <v>2.5833333333333299</v>
      </c>
    </row>
    <row r="189" spans="1:10" ht="15.75" customHeight="1" x14ac:dyDescent="0.25">
      <c r="A189" s="1" t="s">
        <v>1029</v>
      </c>
      <c r="B189" s="1">
        <v>967742</v>
      </c>
      <c r="C189" s="1">
        <v>820669</v>
      </c>
      <c r="D189" s="1">
        <v>1.3425925925925901E-3</v>
      </c>
      <c r="E189" s="1">
        <v>276747</v>
      </c>
      <c r="F189" s="1">
        <v>1.1599999999999999E-2</v>
      </c>
      <c r="G189" s="1">
        <v>0.14050000000000001</v>
      </c>
      <c r="H189" s="1" t="s">
        <v>2334</v>
      </c>
      <c r="I189" s="1">
        <v>1.3425925925925901E-3</v>
      </c>
      <c r="J189">
        <v>1.93333333333333</v>
      </c>
    </row>
    <row r="190" spans="1:10" ht="15.75" customHeight="1" x14ac:dyDescent="0.25">
      <c r="A190" s="1" t="s">
        <v>583</v>
      </c>
      <c r="B190" s="1">
        <v>163567</v>
      </c>
      <c r="C190" s="1">
        <v>138782</v>
      </c>
      <c r="D190" s="1">
        <v>2.1296296296296302E-3</v>
      </c>
      <c r="E190" s="1">
        <v>29331</v>
      </c>
      <c r="F190" s="1">
        <v>6.7999999999999996E-3</v>
      </c>
      <c r="G190" s="1">
        <v>0.18959999999999999</v>
      </c>
      <c r="H190" s="1" t="s">
        <v>2335</v>
      </c>
      <c r="I190" s="1">
        <v>2.1296296296296302E-3</v>
      </c>
      <c r="J190">
        <v>3.0666666666666602</v>
      </c>
    </row>
    <row r="191" spans="1:10" ht="15.75" customHeight="1" x14ac:dyDescent="0.25">
      <c r="A191" s="1" t="s">
        <v>1408</v>
      </c>
      <c r="B191" s="1">
        <v>964</v>
      </c>
      <c r="C191" s="1">
        <v>776</v>
      </c>
      <c r="D191" s="1">
        <v>7.4074074074074103E-4</v>
      </c>
      <c r="E191" s="1">
        <v>549</v>
      </c>
      <c r="F191" s="1">
        <v>1.09E-2</v>
      </c>
      <c r="G191" s="1">
        <v>7.3700000000000002E-2</v>
      </c>
      <c r="H191" s="1" t="s">
        <v>2336</v>
      </c>
      <c r="I191" s="1">
        <v>7.4074074074074103E-4</v>
      </c>
      <c r="J191">
        <v>1.06666666666667</v>
      </c>
    </row>
    <row r="192" spans="1:10" ht="15.75" customHeight="1" x14ac:dyDescent="0.25">
      <c r="A192" s="1" t="s">
        <v>857</v>
      </c>
      <c r="B192" s="1">
        <v>243925</v>
      </c>
      <c r="C192" s="1">
        <v>223661</v>
      </c>
      <c r="D192" s="1">
        <v>1.6203703703703701E-3</v>
      </c>
      <c r="E192" s="1">
        <v>15253</v>
      </c>
      <c r="F192" s="1">
        <v>9.9000000000000008E-3</v>
      </c>
      <c r="G192" s="1">
        <v>7.1999999999999995E-2</v>
      </c>
      <c r="H192" s="1" t="s">
        <v>2337</v>
      </c>
      <c r="I192" s="1">
        <v>1.6203703703703701E-3</v>
      </c>
      <c r="J192">
        <v>2.3333333333333299</v>
      </c>
    </row>
    <row r="193" spans="1:10" ht="15.75" customHeight="1" x14ac:dyDescent="0.25">
      <c r="A193" s="1" t="s">
        <v>384</v>
      </c>
      <c r="B193" s="1">
        <v>117795</v>
      </c>
      <c r="C193" s="1">
        <v>99438</v>
      </c>
      <c r="D193" s="1">
        <v>2.7430555555555602E-3</v>
      </c>
      <c r="E193" s="1">
        <v>16624</v>
      </c>
      <c r="F193" s="1">
        <v>6.0000000000000001E-3</v>
      </c>
      <c r="G193" s="1">
        <v>0.153</v>
      </c>
      <c r="H193" s="1" t="s">
        <v>2308</v>
      </c>
      <c r="I193" s="1">
        <v>2.7430555555555602E-3</v>
      </c>
      <c r="J193">
        <v>3.95</v>
      </c>
    </row>
    <row r="194" spans="1:10" ht="15.75" customHeight="1" x14ac:dyDescent="0.25">
      <c r="A194" s="1" t="s">
        <v>293</v>
      </c>
      <c r="B194" s="1">
        <v>187194</v>
      </c>
      <c r="C194" s="1">
        <v>155801</v>
      </c>
      <c r="D194" s="1">
        <v>3.2986111111111098E-3</v>
      </c>
      <c r="E194" s="1">
        <v>18359</v>
      </c>
      <c r="F194" s="1">
        <v>5.3E-3</v>
      </c>
      <c r="G194" s="1">
        <v>0.13239999999999999</v>
      </c>
      <c r="H194" s="1" t="s">
        <v>2322</v>
      </c>
      <c r="I194" s="1">
        <v>3.2986111111111098E-3</v>
      </c>
      <c r="J194">
        <v>4.75</v>
      </c>
    </row>
    <row r="195" spans="1:10" ht="15.75" customHeight="1" x14ac:dyDescent="0.25">
      <c r="A195" s="1" t="s">
        <v>501</v>
      </c>
      <c r="B195" s="1">
        <v>71029</v>
      </c>
      <c r="C195" s="1">
        <v>49997</v>
      </c>
      <c r="D195" s="1">
        <v>2.32638888888889E-3</v>
      </c>
      <c r="E195" s="1">
        <v>8140</v>
      </c>
      <c r="F195" s="1">
        <v>2.7000000000000001E-3</v>
      </c>
      <c r="G195" s="1">
        <v>0.1057</v>
      </c>
      <c r="H195" s="1" t="s">
        <v>2310</v>
      </c>
      <c r="I195" s="1">
        <v>2.32638888888889E-3</v>
      </c>
      <c r="J195">
        <v>3.35</v>
      </c>
    </row>
    <row r="196" spans="1:10" ht="15.75" customHeight="1" x14ac:dyDescent="0.25">
      <c r="A196" s="1" t="s">
        <v>539</v>
      </c>
      <c r="B196" s="1">
        <v>46366</v>
      </c>
      <c r="C196" s="1">
        <v>40976</v>
      </c>
      <c r="D196" s="1">
        <v>2.2337962962963001E-3</v>
      </c>
      <c r="E196" s="1">
        <v>3651</v>
      </c>
      <c r="F196" s="1">
        <v>6.1000000000000004E-3</v>
      </c>
      <c r="G196" s="1">
        <v>9.4899999999999998E-2</v>
      </c>
      <c r="H196" s="1" t="s">
        <v>2317</v>
      </c>
      <c r="I196" s="1">
        <v>2.2337962962963001E-3</v>
      </c>
      <c r="J196">
        <v>3.2166666666666601</v>
      </c>
    </row>
    <row r="197" spans="1:10" ht="15.75" customHeight="1" x14ac:dyDescent="0.25">
      <c r="A197" s="1" t="s">
        <v>216</v>
      </c>
      <c r="B197" s="1">
        <v>19075</v>
      </c>
      <c r="C197" s="1">
        <v>16030</v>
      </c>
      <c r="D197" s="1">
        <v>3.93518518518519E-3</v>
      </c>
      <c r="E197" s="1">
        <v>7074</v>
      </c>
      <c r="F197" s="1">
        <v>1.15E-2</v>
      </c>
      <c r="G197" s="1">
        <v>0.3417</v>
      </c>
      <c r="H197" s="1" t="s">
        <v>2308</v>
      </c>
      <c r="I197" s="1">
        <v>3.93518518518519E-3</v>
      </c>
      <c r="J197">
        <v>5.6666666666666599</v>
      </c>
    </row>
    <row r="198" spans="1:10" ht="15.75" customHeight="1" x14ac:dyDescent="0.25">
      <c r="A198" s="1" t="s">
        <v>1329</v>
      </c>
      <c r="B198" s="1">
        <v>144486</v>
      </c>
      <c r="C198" s="1">
        <v>136090</v>
      </c>
      <c r="D198" s="1">
        <v>8.9120370370370395E-4</v>
      </c>
      <c r="E198" s="1">
        <v>7550</v>
      </c>
      <c r="F198" s="1">
        <v>8.8000000000000005E-3</v>
      </c>
      <c r="G198" s="1">
        <v>4.1000000000000002E-2</v>
      </c>
      <c r="H198" s="1" t="s">
        <v>2315</v>
      </c>
      <c r="I198" s="1">
        <v>8.9120370370370395E-4</v>
      </c>
      <c r="J198">
        <v>1.2833333333333301</v>
      </c>
    </row>
    <row r="199" spans="1:10" ht="15.75" customHeight="1" x14ac:dyDescent="0.25">
      <c r="A199" s="1" t="s">
        <v>725</v>
      </c>
      <c r="B199" s="1">
        <v>163624</v>
      </c>
      <c r="C199" s="1">
        <v>137030</v>
      </c>
      <c r="D199" s="1">
        <v>1.8402777777777801E-3</v>
      </c>
      <c r="E199" s="1">
        <v>14365</v>
      </c>
      <c r="F199" s="1">
        <v>5.8999999999999999E-3</v>
      </c>
      <c r="G199" s="1">
        <v>8.1799999999999998E-2</v>
      </c>
      <c r="H199" s="1" t="s">
        <v>2322</v>
      </c>
      <c r="I199" s="1">
        <v>1.8402777777777801E-3</v>
      </c>
      <c r="J199">
        <v>2.65</v>
      </c>
    </row>
    <row r="200" spans="1:10" ht="15.75" customHeight="1" x14ac:dyDescent="0.25">
      <c r="A200" s="1" t="s">
        <v>447</v>
      </c>
      <c r="B200" s="1">
        <v>149463</v>
      </c>
      <c r="C200" s="1">
        <v>128136</v>
      </c>
      <c r="D200" s="1">
        <v>2.5000000000000001E-3</v>
      </c>
      <c r="E200" s="1">
        <v>21298</v>
      </c>
      <c r="F200" s="1">
        <v>6.7999999999999996E-3</v>
      </c>
      <c r="G200" s="1">
        <v>0.11849999999999999</v>
      </c>
      <c r="H200" s="1" t="s">
        <v>2317</v>
      </c>
      <c r="I200" s="1">
        <v>2.5000000000000001E-3</v>
      </c>
      <c r="J200">
        <v>3.6</v>
      </c>
    </row>
    <row r="201" spans="1:10" ht="15.75" customHeight="1" x14ac:dyDescent="0.25">
      <c r="A201" s="1" t="s">
        <v>369</v>
      </c>
      <c r="B201" s="1">
        <v>46116</v>
      </c>
      <c r="C201" s="1">
        <v>38535</v>
      </c>
      <c r="D201" s="1">
        <v>2.82407407407407E-3</v>
      </c>
      <c r="E201" s="1">
        <v>5580</v>
      </c>
      <c r="F201" s="1">
        <v>4.7999999999999996E-3</v>
      </c>
      <c r="G201" s="1">
        <v>0.12429999999999999</v>
      </c>
      <c r="H201" s="1" t="s">
        <v>2310</v>
      </c>
      <c r="I201" s="1">
        <v>2.82407407407407E-3</v>
      </c>
      <c r="J201">
        <v>4.0666666666666602</v>
      </c>
    </row>
    <row r="202" spans="1:10" ht="15.75" customHeight="1" x14ac:dyDescent="0.25">
      <c r="A202" s="1" t="s">
        <v>185</v>
      </c>
      <c r="B202" s="1">
        <v>52046</v>
      </c>
      <c r="C202" s="1">
        <v>43240</v>
      </c>
      <c r="D202" s="1">
        <v>4.2824074074074101E-3</v>
      </c>
      <c r="E202" s="1">
        <v>9026</v>
      </c>
      <c r="F202" s="1">
        <v>4.7000000000000002E-3</v>
      </c>
      <c r="G202" s="1">
        <v>0.2203</v>
      </c>
      <c r="H202" s="1" t="s">
        <v>2310</v>
      </c>
      <c r="I202" s="1">
        <v>4.2824074074074101E-3</v>
      </c>
      <c r="J202">
        <v>6.1666666666666599</v>
      </c>
    </row>
    <row r="203" spans="1:10" ht="15.75" customHeight="1" x14ac:dyDescent="0.25">
      <c r="A203" s="1" t="s">
        <v>472</v>
      </c>
      <c r="B203" s="1">
        <v>42277</v>
      </c>
      <c r="C203" s="1">
        <v>36425</v>
      </c>
      <c r="D203" s="1">
        <v>2.4189814814814799E-3</v>
      </c>
      <c r="E203" s="1">
        <v>4567</v>
      </c>
      <c r="F203" s="1">
        <v>4.4000000000000003E-3</v>
      </c>
      <c r="G203" s="1">
        <v>0.1138</v>
      </c>
      <c r="H203" s="1" t="s">
        <v>2309</v>
      </c>
      <c r="I203" s="1">
        <v>2.4189814814814799E-3</v>
      </c>
      <c r="J203">
        <v>3.4833333333333298</v>
      </c>
    </row>
    <row r="204" spans="1:10" ht="15.75" customHeight="1" x14ac:dyDescent="0.25">
      <c r="A204" s="1" t="s">
        <v>912</v>
      </c>
      <c r="B204" s="1">
        <v>9749</v>
      </c>
      <c r="C204" s="1">
        <v>8638</v>
      </c>
      <c r="D204" s="1">
        <v>1.52777777777778E-3</v>
      </c>
      <c r="E204" s="1">
        <v>3570</v>
      </c>
      <c r="F204" s="1">
        <v>1.7600000000000001E-2</v>
      </c>
      <c r="G204" s="1">
        <v>0.40450000000000003</v>
      </c>
      <c r="H204" s="1" t="s">
        <v>2321</v>
      </c>
      <c r="I204" s="1">
        <v>1.52777777777778E-3</v>
      </c>
      <c r="J204">
        <v>2.2000000000000002</v>
      </c>
    </row>
    <row r="205" spans="1:10" ht="15.75" customHeight="1" x14ac:dyDescent="0.25">
      <c r="A205" s="1" t="s">
        <v>680</v>
      </c>
      <c r="B205" s="1">
        <v>33973</v>
      </c>
      <c r="C205" s="1">
        <v>28316</v>
      </c>
      <c r="D205" s="1">
        <v>1.90972222222222E-3</v>
      </c>
      <c r="E205" s="1">
        <v>10039</v>
      </c>
      <c r="F205" s="1">
        <v>8.8000000000000005E-3</v>
      </c>
      <c r="G205" s="1">
        <v>0.33350000000000002</v>
      </c>
      <c r="H205" s="1" t="s">
        <v>2318</v>
      </c>
      <c r="I205" s="1">
        <v>1.90972222222222E-3</v>
      </c>
      <c r="J205">
        <v>2.75</v>
      </c>
    </row>
    <row r="206" spans="1:10" ht="15.75" customHeight="1" x14ac:dyDescent="0.25">
      <c r="A206" s="1" t="s">
        <v>761</v>
      </c>
      <c r="B206" s="1">
        <v>58580</v>
      </c>
      <c r="C206" s="1">
        <v>52087</v>
      </c>
      <c r="D206" s="1">
        <v>1.7824074074074101E-3</v>
      </c>
      <c r="E206" s="1">
        <v>4310</v>
      </c>
      <c r="F206" s="1">
        <v>4.5999999999999999E-3</v>
      </c>
      <c r="G206" s="1">
        <v>7.8700000000000006E-2</v>
      </c>
      <c r="H206" s="1" t="s">
        <v>2309</v>
      </c>
      <c r="I206" s="1">
        <v>1.7824074074074101E-3</v>
      </c>
      <c r="J206">
        <v>2.5666666666666602</v>
      </c>
    </row>
    <row r="207" spans="1:10" ht="15.75" customHeight="1" x14ac:dyDescent="0.25">
      <c r="A207" s="1" t="s">
        <v>710</v>
      </c>
      <c r="B207" s="1">
        <v>68460</v>
      </c>
      <c r="C207" s="1">
        <v>59259</v>
      </c>
      <c r="D207" s="1">
        <v>1.86342592592593E-3</v>
      </c>
      <c r="E207" s="1">
        <v>5354</v>
      </c>
      <c r="F207" s="1">
        <v>4.4999999999999997E-3</v>
      </c>
      <c r="G207" s="1">
        <v>7.5800000000000006E-2</v>
      </c>
      <c r="H207" s="1" t="s">
        <v>2312</v>
      </c>
      <c r="I207" s="1">
        <v>1.86342592592593E-3</v>
      </c>
      <c r="J207">
        <v>2.68333333333333</v>
      </c>
    </row>
    <row r="208" spans="1:10" ht="15.75" customHeight="1" x14ac:dyDescent="0.25">
      <c r="A208" s="1" t="s">
        <v>1045</v>
      </c>
      <c r="B208" s="1">
        <v>61074</v>
      </c>
      <c r="C208" s="1">
        <v>52467</v>
      </c>
      <c r="D208" s="1">
        <v>1.33101851851852E-3</v>
      </c>
      <c r="E208" s="1">
        <v>3601</v>
      </c>
      <c r="F208" s="1">
        <v>4.3E-3</v>
      </c>
      <c r="G208" s="1">
        <v>5.4199999999999998E-2</v>
      </c>
      <c r="H208" s="1" t="s">
        <v>2309</v>
      </c>
      <c r="I208" s="1">
        <v>1.33101851851852E-3</v>
      </c>
      <c r="J208">
        <v>1.9166666666666701</v>
      </c>
    </row>
    <row r="209" spans="1:10" ht="15.75" customHeight="1" x14ac:dyDescent="0.25">
      <c r="A209" s="1" t="s">
        <v>775</v>
      </c>
      <c r="B209" s="1">
        <v>55137</v>
      </c>
      <c r="C209" s="1">
        <v>48842</v>
      </c>
      <c r="D209" s="1">
        <v>1.7592592592592601E-3</v>
      </c>
      <c r="E209" s="1">
        <v>2895</v>
      </c>
      <c r="F209" s="1">
        <v>6.1000000000000004E-3</v>
      </c>
      <c r="G209" s="1">
        <v>5.91E-2</v>
      </c>
      <c r="H209" s="1" t="s">
        <v>2317</v>
      </c>
      <c r="I209" s="1">
        <v>1.7592592592592601E-3</v>
      </c>
      <c r="J209">
        <v>2.5333333333333301</v>
      </c>
    </row>
    <row r="210" spans="1:10" ht="15.75" customHeight="1" x14ac:dyDescent="0.25">
      <c r="A210" s="1" t="s">
        <v>245</v>
      </c>
      <c r="B210" s="1">
        <v>66167</v>
      </c>
      <c r="C210" s="1">
        <v>48820</v>
      </c>
      <c r="D210" s="1">
        <v>3.65740740740741E-3</v>
      </c>
      <c r="E210" s="1">
        <v>10608</v>
      </c>
      <c r="F210" s="1">
        <v>3.3E-3</v>
      </c>
      <c r="G210" s="1">
        <v>0.17630000000000001</v>
      </c>
      <c r="H210" s="1" t="s">
        <v>2338</v>
      </c>
      <c r="I210" s="1">
        <v>3.65740740740741E-3</v>
      </c>
      <c r="J210">
        <v>5.2666666666666604</v>
      </c>
    </row>
    <row r="211" spans="1:10" ht="15.75" customHeight="1" x14ac:dyDescent="0.25">
      <c r="A211" s="1" t="s">
        <v>931</v>
      </c>
      <c r="B211" s="1">
        <v>5835</v>
      </c>
      <c r="C211" s="1">
        <v>5173</v>
      </c>
      <c r="D211" s="1">
        <v>1.5046296296296301E-3</v>
      </c>
      <c r="E211" s="1">
        <v>1601</v>
      </c>
      <c r="F211" s="1">
        <v>7.4000000000000003E-3</v>
      </c>
      <c r="G211" s="1">
        <v>0.30399999999999999</v>
      </c>
      <c r="H211" s="1" t="s">
        <v>2315</v>
      </c>
      <c r="I211" s="1">
        <v>1.5046296296296301E-3</v>
      </c>
      <c r="J211">
        <v>2.1666666666666599</v>
      </c>
    </row>
    <row r="212" spans="1:10" ht="15.75" customHeight="1" x14ac:dyDescent="0.25">
      <c r="A212" s="1" t="s">
        <v>291</v>
      </c>
      <c r="B212" s="1">
        <v>11129</v>
      </c>
      <c r="C212" s="1">
        <v>9388</v>
      </c>
      <c r="D212" s="1">
        <v>3.2986111111111098E-3</v>
      </c>
      <c r="E212" s="1">
        <v>2672</v>
      </c>
      <c r="F212" s="1">
        <v>5.3E-3</v>
      </c>
      <c r="G212" s="1">
        <v>0.2243</v>
      </c>
      <c r="H212" s="1" t="s">
        <v>2309</v>
      </c>
      <c r="I212" s="1">
        <v>3.2986111111111098E-3</v>
      </c>
      <c r="J212">
        <v>4.75</v>
      </c>
    </row>
    <row r="213" spans="1:10" ht="15.75" customHeight="1" x14ac:dyDescent="0.25">
      <c r="A213" s="1" t="s">
        <v>107</v>
      </c>
      <c r="B213" s="1">
        <v>19667</v>
      </c>
      <c r="C213" s="1">
        <v>16046</v>
      </c>
      <c r="D213" s="1">
        <v>5.3472222222222202E-3</v>
      </c>
      <c r="E213" s="1">
        <v>4802</v>
      </c>
      <c r="F213" s="1">
        <v>3.5999999999999999E-3</v>
      </c>
      <c r="G213" s="1">
        <v>0.2576</v>
      </c>
      <c r="H213" s="1" t="s">
        <v>2312</v>
      </c>
      <c r="I213" s="1">
        <v>5.3472222222222202E-3</v>
      </c>
      <c r="J213">
        <v>7.6999999999999904</v>
      </c>
    </row>
    <row r="214" spans="1:10" ht="15.75" customHeight="1" x14ac:dyDescent="0.25">
      <c r="A214" s="1" t="s">
        <v>1026</v>
      </c>
      <c r="B214" s="1">
        <v>49720</v>
      </c>
      <c r="C214" s="1">
        <v>46936</v>
      </c>
      <c r="D214" s="1">
        <v>1.35416666666667E-3</v>
      </c>
      <c r="E214" s="1">
        <v>3156</v>
      </c>
      <c r="F214" s="1">
        <v>2.8E-3</v>
      </c>
      <c r="G214" s="1">
        <v>5.5199999999999999E-2</v>
      </c>
      <c r="H214" s="1" t="s">
        <v>2308</v>
      </c>
      <c r="I214" s="1">
        <v>1.35416666666667E-3</v>
      </c>
      <c r="J214">
        <v>1.95</v>
      </c>
    </row>
    <row r="215" spans="1:10" ht="15.75" customHeight="1" x14ac:dyDescent="0.25">
      <c r="A215" s="1" t="s">
        <v>385</v>
      </c>
      <c r="B215" s="1">
        <v>48046</v>
      </c>
      <c r="C215" s="1">
        <v>41509</v>
      </c>
      <c r="D215" s="1">
        <v>2.7430555555555602E-3</v>
      </c>
      <c r="E215" s="1">
        <v>4943</v>
      </c>
      <c r="F215" s="1">
        <v>5.4999999999999997E-3</v>
      </c>
      <c r="G215" s="1">
        <v>0.1108</v>
      </c>
      <c r="H215" s="1" t="s">
        <v>2310</v>
      </c>
      <c r="I215" s="1">
        <v>2.7430555555555602E-3</v>
      </c>
      <c r="J215">
        <v>3.95</v>
      </c>
    </row>
    <row r="216" spans="1:10" ht="15.75" customHeight="1" x14ac:dyDescent="0.25">
      <c r="A216" s="1" t="s">
        <v>1384</v>
      </c>
      <c r="B216" s="1">
        <v>57728</v>
      </c>
      <c r="C216" s="1">
        <v>55538</v>
      </c>
      <c r="D216" s="1">
        <v>7.7546296296296304E-4</v>
      </c>
      <c r="E216" s="1">
        <v>2646</v>
      </c>
      <c r="F216" s="1">
        <v>3.5999999999999999E-3</v>
      </c>
      <c r="G216" s="1">
        <v>3.1899999999999998E-2</v>
      </c>
      <c r="H216" s="1" t="s">
        <v>2316</v>
      </c>
      <c r="I216" s="1">
        <v>7.7546296296296304E-4</v>
      </c>
      <c r="J216">
        <v>1.11666666666667</v>
      </c>
    </row>
    <row r="217" spans="1:10" ht="15.75" customHeight="1" x14ac:dyDescent="0.25">
      <c r="A217" s="1" t="s">
        <v>1574</v>
      </c>
      <c r="B217" s="1">
        <v>60819</v>
      </c>
      <c r="C217" s="1">
        <v>58795</v>
      </c>
      <c r="D217" s="1">
        <v>4.5138888888888898E-4</v>
      </c>
      <c r="E217" s="1">
        <v>3571</v>
      </c>
      <c r="F217" s="1">
        <v>2.41E-2</v>
      </c>
      <c r="G217" s="1">
        <v>5.7200000000000001E-2</v>
      </c>
      <c r="H217" s="1" t="s">
        <v>2317</v>
      </c>
      <c r="I217" s="1">
        <v>4.5138888888888898E-4</v>
      </c>
      <c r="J217">
        <v>0.65</v>
      </c>
    </row>
    <row r="218" spans="1:10" ht="15.75" customHeight="1" x14ac:dyDescent="0.25">
      <c r="A218" s="1" t="s">
        <v>89</v>
      </c>
      <c r="B218" s="1">
        <v>51342</v>
      </c>
      <c r="C218" s="1">
        <v>41063</v>
      </c>
      <c r="D218" s="1">
        <v>5.7638888888888896E-3</v>
      </c>
      <c r="E218" s="1">
        <v>11053</v>
      </c>
      <c r="F218" s="1">
        <v>5.0000000000000001E-3</v>
      </c>
      <c r="G218" s="1">
        <v>0.2626</v>
      </c>
      <c r="H218" s="1" t="s">
        <v>2312</v>
      </c>
      <c r="I218" s="1">
        <v>5.7638888888888896E-3</v>
      </c>
      <c r="J218">
        <v>8.2999999999999901</v>
      </c>
    </row>
    <row r="219" spans="1:10" ht="15.75" customHeight="1" x14ac:dyDescent="0.25">
      <c r="A219" s="1" t="s">
        <v>420</v>
      </c>
      <c r="B219" s="1">
        <v>173899</v>
      </c>
      <c r="C219" s="1">
        <v>147370</v>
      </c>
      <c r="D219" s="1">
        <v>2.5925925925925899E-3</v>
      </c>
      <c r="E219" s="1">
        <v>19914</v>
      </c>
      <c r="F219" s="1">
        <v>7.1999999999999998E-3</v>
      </c>
      <c r="G219" s="1">
        <v>0.11650000000000001</v>
      </c>
      <c r="H219" s="1" t="s">
        <v>2317</v>
      </c>
      <c r="I219" s="1">
        <v>2.5925925925925899E-3</v>
      </c>
      <c r="J219">
        <v>3.7333333333333298</v>
      </c>
    </row>
    <row r="220" spans="1:10" ht="15.75" customHeight="1" x14ac:dyDescent="0.25">
      <c r="A220" s="1" t="s">
        <v>594</v>
      </c>
      <c r="B220" s="1">
        <v>138389</v>
      </c>
      <c r="C220" s="1">
        <v>126280</v>
      </c>
      <c r="D220" s="1">
        <v>2.1180555555555601E-3</v>
      </c>
      <c r="E220" s="1">
        <v>15135</v>
      </c>
      <c r="F220" s="1">
        <v>6.7000000000000002E-3</v>
      </c>
      <c r="G220" s="1">
        <v>0.12820000000000001</v>
      </c>
      <c r="H220" s="1" t="s">
        <v>2317</v>
      </c>
      <c r="I220" s="1">
        <v>2.1180555555555601E-3</v>
      </c>
      <c r="J220">
        <v>3.05</v>
      </c>
    </row>
    <row r="221" spans="1:10" ht="15.75" customHeight="1" x14ac:dyDescent="0.25">
      <c r="A221" s="1" t="s">
        <v>1157</v>
      </c>
      <c r="B221" s="1">
        <v>49850</v>
      </c>
      <c r="C221" s="1">
        <v>47325</v>
      </c>
      <c r="D221" s="1">
        <v>1.1458333333333301E-3</v>
      </c>
      <c r="E221" s="1">
        <v>3407</v>
      </c>
      <c r="F221" s="1">
        <v>3.2000000000000002E-3</v>
      </c>
      <c r="G221" s="1">
        <v>4.6100000000000002E-2</v>
      </c>
      <c r="H221" s="1" t="s">
        <v>2309</v>
      </c>
      <c r="I221" s="1">
        <v>1.1458333333333301E-3</v>
      </c>
      <c r="J221">
        <v>1.65</v>
      </c>
    </row>
    <row r="222" spans="1:10" ht="15.75" customHeight="1" x14ac:dyDescent="0.25">
      <c r="A222" s="1" t="s">
        <v>208</v>
      </c>
      <c r="B222" s="1">
        <v>54551</v>
      </c>
      <c r="C222" s="1">
        <v>43314</v>
      </c>
      <c r="D222" s="1">
        <v>4.0393518518518504E-3</v>
      </c>
      <c r="E222" s="1">
        <v>8160</v>
      </c>
      <c r="F222" s="1">
        <v>4.4999999999999997E-3</v>
      </c>
      <c r="G222" s="1">
        <v>0.18459999999999999</v>
      </c>
      <c r="H222" s="1" t="s">
        <v>2312</v>
      </c>
      <c r="I222" s="1">
        <v>4.0393518518518504E-3</v>
      </c>
      <c r="J222">
        <v>5.8166666666666602</v>
      </c>
    </row>
    <row r="223" spans="1:10" ht="15.75" customHeight="1" x14ac:dyDescent="0.25">
      <c r="A223" s="1" t="s">
        <v>170</v>
      </c>
      <c r="B223" s="1">
        <v>27256</v>
      </c>
      <c r="C223" s="1">
        <v>20303</v>
      </c>
      <c r="D223" s="1">
        <v>4.43287037037037E-3</v>
      </c>
      <c r="E223" s="1">
        <v>9150</v>
      </c>
      <c r="F223" s="1">
        <v>4.7000000000000002E-3</v>
      </c>
      <c r="G223" s="1">
        <v>0.35299999999999998</v>
      </c>
      <c r="H223" s="1" t="s">
        <v>2322</v>
      </c>
      <c r="I223" s="1">
        <v>4.43287037037037E-3</v>
      </c>
      <c r="J223">
        <v>6.3833333333333302</v>
      </c>
    </row>
    <row r="224" spans="1:10" ht="15.75" customHeight="1" x14ac:dyDescent="0.25">
      <c r="A224" s="1" t="s">
        <v>856</v>
      </c>
      <c r="B224" s="1">
        <v>104917</v>
      </c>
      <c r="C224" s="1">
        <v>98616</v>
      </c>
      <c r="D224" s="1">
        <v>1.6203703703703701E-3</v>
      </c>
      <c r="E224" s="1">
        <v>5819</v>
      </c>
      <c r="F224" s="1">
        <v>6.7999999999999996E-3</v>
      </c>
      <c r="G224" s="1">
        <v>6.0199999999999997E-2</v>
      </c>
      <c r="H224" s="1" t="s">
        <v>2318</v>
      </c>
      <c r="I224" s="1">
        <v>1.6203703703703701E-3</v>
      </c>
      <c r="J224">
        <v>2.3333333333333299</v>
      </c>
    </row>
    <row r="225" spans="1:10" ht="15.75" customHeight="1" x14ac:dyDescent="0.25">
      <c r="A225" s="1" t="s">
        <v>631</v>
      </c>
      <c r="B225" s="1">
        <v>110300</v>
      </c>
      <c r="C225" s="1">
        <v>101907</v>
      </c>
      <c r="D225" s="1">
        <v>2.0138888888888901E-3</v>
      </c>
      <c r="E225" s="1">
        <v>7913</v>
      </c>
      <c r="F225" s="1">
        <v>4.4000000000000003E-3</v>
      </c>
      <c r="G225" s="1">
        <v>7.7299999999999994E-2</v>
      </c>
      <c r="H225" s="1" t="s">
        <v>2319</v>
      </c>
      <c r="I225" s="1">
        <v>2.0138888888888901E-3</v>
      </c>
      <c r="J225">
        <v>2.9</v>
      </c>
    </row>
    <row r="226" spans="1:10" ht="15.75" customHeight="1" x14ac:dyDescent="0.25">
      <c r="A226" s="1" t="s">
        <v>908</v>
      </c>
      <c r="B226" s="1">
        <v>105611</v>
      </c>
      <c r="C226" s="1">
        <v>98735</v>
      </c>
      <c r="D226" s="1">
        <v>1.5393518518518499E-3</v>
      </c>
      <c r="E226" s="1">
        <v>6866</v>
      </c>
      <c r="F226" s="1">
        <v>4.5999999999999999E-3</v>
      </c>
      <c r="G226" s="1">
        <v>5.5800000000000002E-2</v>
      </c>
      <c r="H226" s="1" t="s">
        <v>2315</v>
      </c>
      <c r="I226" s="1">
        <v>1.5393518518518499E-3</v>
      </c>
      <c r="J226">
        <v>2.2166666666666601</v>
      </c>
    </row>
    <row r="227" spans="1:10" ht="15.75" customHeight="1" x14ac:dyDescent="0.25">
      <c r="A227" s="1" t="s">
        <v>659</v>
      </c>
      <c r="B227" s="1">
        <v>114252</v>
      </c>
      <c r="C227" s="1">
        <v>103870</v>
      </c>
      <c r="D227" s="1">
        <v>1.9560185185185201E-3</v>
      </c>
      <c r="E227" s="1">
        <v>8775</v>
      </c>
      <c r="F227" s="1">
        <v>5.8999999999999999E-3</v>
      </c>
      <c r="G227" s="1">
        <v>8.1600000000000006E-2</v>
      </c>
      <c r="H227" s="1" t="s">
        <v>2319</v>
      </c>
      <c r="I227" s="1">
        <v>1.9560185185185201E-3</v>
      </c>
      <c r="J227">
        <v>2.8166666666666602</v>
      </c>
    </row>
    <row r="228" spans="1:10" ht="15.75" customHeight="1" x14ac:dyDescent="0.25">
      <c r="A228" s="1" t="s">
        <v>194</v>
      </c>
      <c r="B228" s="1">
        <v>13062</v>
      </c>
      <c r="C228" s="1">
        <v>10837</v>
      </c>
      <c r="D228" s="1">
        <v>4.21296296296296E-3</v>
      </c>
      <c r="E228" s="1">
        <v>3523</v>
      </c>
      <c r="F228" s="1">
        <v>5.4000000000000003E-3</v>
      </c>
      <c r="G228" s="1">
        <v>0.28889999999999999</v>
      </c>
      <c r="H228" s="1" t="s">
        <v>2317</v>
      </c>
      <c r="I228" s="1">
        <v>4.21296296296296E-3</v>
      </c>
      <c r="J228">
        <v>6.0666666666666602</v>
      </c>
    </row>
    <row r="229" spans="1:10" ht="15.75" customHeight="1" x14ac:dyDescent="0.25">
      <c r="A229" s="1" t="s">
        <v>405</v>
      </c>
      <c r="B229" s="1">
        <v>59195</v>
      </c>
      <c r="C229" s="1">
        <v>52398</v>
      </c>
      <c r="D229" s="1">
        <v>2.6504629629629599E-3</v>
      </c>
      <c r="E229" s="1">
        <v>7225</v>
      </c>
      <c r="F229" s="1">
        <v>4.7000000000000002E-3</v>
      </c>
      <c r="G229" s="1">
        <v>0.1341</v>
      </c>
      <c r="H229" s="1" t="s">
        <v>2309</v>
      </c>
      <c r="I229" s="1">
        <v>2.6504629629629599E-3</v>
      </c>
      <c r="J229">
        <v>3.8166666666666602</v>
      </c>
    </row>
    <row r="230" spans="1:10" ht="15.75" customHeight="1" x14ac:dyDescent="0.25">
      <c r="A230" s="1" t="s">
        <v>90</v>
      </c>
      <c r="B230" s="1">
        <v>26262</v>
      </c>
      <c r="C230" s="1">
        <v>20447</v>
      </c>
      <c r="D230" s="1">
        <v>5.70601851851852E-3</v>
      </c>
      <c r="E230" s="1">
        <v>7486</v>
      </c>
      <c r="F230" s="1">
        <v>4.3E-3</v>
      </c>
      <c r="G230" s="1">
        <v>0.2913</v>
      </c>
      <c r="H230" s="1" t="s">
        <v>2312</v>
      </c>
      <c r="I230" s="1">
        <v>5.70601851851852E-3</v>
      </c>
      <c r="J230">
        <v>8.2166666666666597</v>
      </c>
    </row>
    <row r="231" spans="1:10" ht="15.75" customHeight="1" x14ac:dyDescent="0.25">
      <c r="A231" s="1" t="s">
        <v>1004</v>
      </c>
      <c r="B231" s="1">
        <v>33368</v>
      </c>
      <c r="C231" s="1">
        <v>28909</v>
      </c>
      <c r="D231" s="1">
        <v>1.37731481481481E-3</v>
      </c>
      <c r="E231" s="1">
        <v>3339</v>
      </c>
      <c r="F231" s="1">
        <v>6.4000000000000003E-3</v>
      </c>
      <c r="G231" s="1">
        <v>0.10630000000000001</v>
      </c>
      <c r="H231" s="1" t="s">
        <v>2315</v>
      </c>
      <c r="I231" s="1">
        <v>1.37731481481481E-3</v>
      </c>
      <c r="J231">
        <v>1.9833333333333301</v>
      </c>
    </row>
    <row r="232" spans="1:10" ht="15.75" customHeight="1" x14ac:dyDescent="0.25">
      <c r="A232" s="1" t="s">
        <v>591</v>
      </c>
      <c r="B232" s="1">
        <v>120896</v>
      </c>
      <c r="C232" s="1">
        <v>103438</v>
      </c>
      <c r="D232" s="1">
        <v>2.1180555555555601E-3</v>
      </c>
      <c r="E232" s="1">
        <v>7396</v>
      </c>
      <c r="F232" s="1">
        <v>6.0000000000000001E-3</v>
      </c>
      <c r="G232" s="1">
        <v>6.8500000000000005E-2</v>
      </c>
      <c r="H232" s="1" t="s">
        <v>2319</v>
      </c>
      <c r="I232" s="1">
        <v>2.1180555555555601E-3</v>
      </c>
      <c r="J232">
        <v>3.05</v>
      </c>
    </row>
    <row r="233" spans="1:10" ht="15.75" customHeight="1" x14ac:dyDescent="0.25">
      <c r="A233" s="1" t="s">
        <v>81</v>
      </c>
      <c r="B233" s="1">
        <v>79253</v>
      </c>
      <c r="C233" s="1">
        <v>58674</v>
      </c>
      <c r="D233" s="1">
        <v>5.8796296296296296E-3</v>
      </c>
      <c r="E233" s="1">
        <v>15734</v>
      </c>
      <c r="F233" s="1">
        <v>5.1000000000000004E-3</v>
      </c>
      <c r="G233" s="1">
        <v>0.26769999999999999</v>
      </c>
      <c r="H233" s="1" t="s">
        <v>2311</v>
      </c>
      <c r="I233" s="1">
        <v>5.8796296296296296E-3</v>
      </c>
      <c r="J233">
        <v>8.4666666666666597</v>
      </c>
    </row>
    <row r="234" spans="1:10" ht="15.75" customHeight="1" x14ac:dyDescent="0.25">
      <c r="A234" s="1" t="s">
        <v>494</v>
      </c>
      <c r="B234" s="1">
        <v>71944</v>
      </c>
      <c r="C234" s="1">
        <v>60505</v>
      </c>
      <c r="D234" s="1">
        <v>2.3495370370370402E-3</v>
      </c>
      <c r="E234" s="1">
        <v>8160</v>
      </c>
      <c r="F234" s="1">
        <v>4.4999999999999997E-3</v>
      </c>
      <c r="G234" s="1">
        <v>0.1195</v>
      </c>
      <c r="H234" s="1" t="s">
        <v>2320</v>
      </c>
      <c r="I234" s="1">
        <v>2.3495370370370402E-3</v>
      </c>
      <c r="J234">
        <v>3.3833333333333302</v>
      </c>
    </row>
    <row r="235" spans="1:10" ht="15.75" customHeight="1" x14ac:dyDescent="0.25">
      <c r="A235" s="1" t="s">
        <v>1002</v>
      </c>
      <c r="B235" s="1">
        <v>209450</v>
      </c>
      <c r="C235" s="1">
        <v>192989</v>
      </c>
      <c r="D235" s="1">
        <v>1.37731481481481E-3</v>
      </c>
      <c r="E235" s="1">
        <v>12054</v>
      </c>
      <c r="F235" s="1">
        <v>9.7999999999999997E-3</v>
      </c>
      <c r="G235" s="1">
        <v>7.5800000000000006E-2</v>
      </c>
      <c r="H235" s="1" t="s">
        <v>2339</v>
      </c>
      <c r="I235" s="1">
        <v>1.37731481481481E-3</v>
      </c>
      <c r="J235">
        <v>1.9833333333333301</v>
      </c>
    </row>
    <row r="236" spans="1:10" ht="15.75" customHeight="1" x14ac:dyDescent="0.25">
      <c r="A236" s="1" t="s">
        <v>123</v>
      </c>
      <c r="B236" s="1">
        <v>125892</v>
      </c>
      <c r="C236" s="1">
        <v>86475</v>
      </c>
      <c r="D236" s="1">
        <v>5.0231481481481498E-3</v>
      </c>
      <c r="E236" s="1">
        <v>26885</v>
      </c>
      <c r="F236" s="1">
        <v>6.0000000000000001E-3</v>
      </c>
      <c r="G236" s="1">
        <v>0.27589999999999998</v>
      </c>
      <c r="H236" s="1" t="s">
        <v>2311</v>
      </c>
      <c r="I236" s="1">
        <v>5.0231481481481498E-3</v>
      </c>
      <c r="J236">
        <v>7.2333333333333298</v>
      </c>
    </row>
    <row r="237" spans="1:10" ht="15.75" customHeight="1" x14ac:dyDescent="0.25">
      <c r="A237" s="1" t="s">
        <v>1084</v>
      </c>
      <c r="B237" s="1">
        <v>81119</v>
      </c>
      <c r="C237" s="1">
        <v>74783</v>
      </c>
      <c r="D237" s="1">
        <v>1.27314814814815E-3</v>
      </c>
      <c r="E237" s="1">
        <v>6786</v>
      </c>
      <c r="F237" s="1">
        <v>4.5999999999999999E-3</v>
      </c>
      <c r="G237" s="1">
        <v>4.9099999999999998E-2</v>
      </c>
      <c r="H237" s="1" t="s">
        <v>2315</v>
      </c>
      <c r="I237" s="1">
        <v>1.27314814814815E-3</v>
      </c>
      <c r="J237">
        <v>1.8333333333333299</v>
      </c>
    </row>
    <row r="238" spans="1:10" ht="15.75" customHeight="1" x14ac:dyDescent="0.25">
      <c r="A238" s="1" t="s">
        <v>848</v>
      </c>
      <c r="B238" s="1">
        <v>95166</v>
      </c>
      <c r="C238" s="1">
        <v>85020</v>
      </c>
      <c r="D238" s="1">
        <v>1.6435185185185201E-3</v>
      </c>
      <c r="E238" s="1">
        <v>12358</v>
      </c>
      <c r="F238" s="1">
        <v>7.4000000000000003E-3</v>
      </c>
      <c r="G238" s="1">
        <v>0.12180000000000001</v>
      </c>
      <c r="H238" s="1" t="s">
        <v>2319</v>
      </c>
      <c r="I238" s="1">
        <v>1.6435185185185201E-3</v>
      </c>
      <c r="J238">
        <v>2.36666666666666</v>
      </c>
    </row>
    <row r="239" spans="1:10" ht="15.75" customHeight="1" x14ac:dyDescent="0.25">
      <c r="A239" s="1" t="s">
        <v>801</v>
      </c>
      <c r="B239" s="1">
        <v>37316</v>
      </c>
      <c r="C239" s="1">
        <v>31163</v>
      </c>
      <c r="D239" s="1">
        <v>1.71296296296296E-3</v>
      </c>
      <c r="E239" s="1">
        <v>4824</v>
      </c>
      <c r="F239" s="1">
        <v>5.0000000000000001E-3</v>
      </c>
      <c r="G239" s="1">
        <v>0.12709999999999999</v>
      </c>
      <c r="H239" s="1" t="s">
        <v>2316</v>
      </c>
      <c r="I239" s="1">
        <v>1.71296296296296E-3</v>
      </c>
      <c r="J239">
        <v>2.4666666666666601</v>
      </c>
    </row>
    <row r="240" spans="1:10" ht="15.75" customHeight="1" x14ac:dyDescent="0.25">
      <c r="A240" s="1" t="s">
        <v>289</v>
      </c>
      <c r="B240" s="1">
        <v>2178</v>
      </c>
      <c r="C240" s="1">
        <v>1785</v>
      </c>
      <c r="D240" s="1">
        <v>3.32175925925926E-3</v>
      </c>
      <c r="E240" s="1">
        <v>399</v>
      </c>
      <c r="F240" s="1">
        <v>2.8999999999999998E-3</v>
      </c>
      <c r="G240" s="1">
        <v>0.1203</v>
      </c>
      <c r="H240" s="1" t="s">
        <v>2314</v>
      </c>
      <c r="I240" s="1">
        <v>3.32175925925926E-3</v>
      </c>
      <c r="J240">
        <v>4.7833333333333297</v>
      </c>
    </row>
    <row r="241" spans="1:10" ht="15.75" customHeight="1" x14ac:dyDescent="0.25">
      <c r="A241" s="1" t="s">
        <v>266</v>
      </c>
      <c r="B241" s="1">
        <v>36362</v>
      </c>
      <c r="C241" s="1">
        <v>30179</v>
      </c>
      <c r="D241" s="1">
        <v>3.4837962962962999E-3</v>
      </c>
      <c r="E241" s="1">
        <v>7093</v>
      </c>
      <c r="F241" s="1">
        <v>3.5999999999999999E-3</v>
      </c>
      <c r="G241" s="1">
        <v>0.13919999999999999</v>
      </c>
      <c r="H241" s="1" t="s">
        <v>2311</v>
      </c>
      <c r="I241" s="1">
        <v>3.4837962962962999E-3</v>
      </c>
      <c r="J241">
        <v>5.0166666666666604</v>
      </c>
    </row>
    <row r="242" spans="1:10" ht="15.75" customHeight="1" x14ac:dyDescent="0.25">
      <c r="A242" s="1" t="s">
        <v>319</v>
      </c>
      <c r="B242" s="1">
        <v>47651</v>
      </c>
      <c r="C242" s="1">
        <v>40877</v>
      </c>
      <c r="D242" s="1">
        <v>3.1134259259259301E-3</v>
      </c>
      <c r="E242" s="1">
        <v>4593</v>
      </c>
      <c r="F242" s="1">
        <v>6.4000000000000003E-3</v>
      </c>
      <c r="G242" s="1">
        <v>9.8100000000000007E-2</v>
      </c>
      <c r="H242" s="1" t="s">
        <v>2320</v>
      </c>
      <c r="I242" s="1">
        <v>3.1134259259259301E-3</v>
      </c>
      <c r="J242">
        <v>4.4833333333333298</v>
      </c>
    </row>
    <row r="243" spans="1:10" ht="15.75" customHeight="1" x14ac:dyDescent="0.25">
      <c r="A243" s="1" t="s">
        <v>789</v>
      </c>
      <c r="B243" s="1">
        <v>7525</v>
      </c>
      <c r="C243" s="1">
        <v>6067</v>
      </c>
      <c r="D243" s="1">
        <v>1.72453703703704E-3</v>
      </c>
      <c r="E243" s="1">
        <v>2097</v>
      </c>
      <c r="F243" s="1">
        <v>4.3E-3</v>
      </c>
      <c r="G243" s="1">
        <v>0.29360000000000003</v>
      </c>
      <c r="H243" s="1" t="s">
        <v>2329</v>
      </c>
      <c r="I243" s="1">
        <v>1.72453703703704E-3</v>
      </c>
      <c r="J243">
        <v>2.4833333333333298</v>
      </c>
    </row>
    <row r="244" spans="1:10" ht="15.75" customHeight="1" x14ac:dyDescent="0.25">
      <c r="A244" s="1" t="s">
        <v>506</v>
      </c>
      <c r="B244" s="1">
        <v>96477</v>
      </c>
      <c r="C244" s="1">
        <v>87215</v>
      </c>
      <c r="D244" s="1">
        <v>2.3148148148148099E-3</v>
      </c>
      <c r="E244" s="1">
        <v>8727</v>
      </c>
      <c r="F244" s="1">
        <v>6.1000000000000004E-3</v>
      </c>
      <c r="G244" s="1">
        <v>8.3299999999999999E-2</v>
      </c>
      <c r="H244" s="1" t="s">
        <v>2316</v>
      </c>
      <c r="I244" s="1">
        <v>2.3148148148148099E-3</v>
      </c>
      <c r="J244">
        <v>3.3333333333333299</v>
      </c>
    </row>
    <row r="245" spans="1:10" ht="15.75" customHeight="1" x14ac:dyDescent="0.25">
      <c r="A245" s="1" t="s">
        <v>313</v>
      </c>
      <c r="B245" s="1">
        <v>105439</v>
      </c>
      <c r="C245" s="1">
        <v>93427</v>
      </c>
      <c r="D245" s="1">
        <v>3.15972222222222E-3</v>
      </c>
      <c r="E245" s="1">
        <v>10638</v>
      </c>
      <c r="F245" s="1">
        <v>4.8999999999999998E-3</v>
      </c>
      <c r="G245" s="1">
        <v>0.1188</v>
      </c>
      <c r="H245" s="1" t="s">
        <v>2322</v>
      </c>
      <c r="I245" s="1">
        <v>3.15972222222222E-3</v>
      </c>
      <c r="J245">
        <v>4.55</v>
      </c>
    </row>
    <row r="246" spans="1:10" ht="15.75" customHeight="1" x14ac:dyDescent="0.25">
      <c r="A246" s="1" t="s">
        <v>691</v>
      </c>
      <c r="B246" s="1">
        <v>51963</v>
      </c>
      <c r="C246" s="1">
        <v>46386</v>
      </c>
      <c r="D246" s="1">
        <v>1.8981481481481501E-3</v>
      </c>
      <c r="E246" s="1">
        <v>4211</v>
      </c>
      <c r="F246" s="1">
        <v>4.1999999999999997E-3</v>
      </c>
      <c r="G246" s="1">
        <v>8.3400000000000002E-2</v>
      </c>
      <c r="H246" s="1" t="s">
        <v>2309</v>
      </c>
      <c r="I246" s="1">
        <v>1.8981481481481501E-3</v>
      </c>
      <c r="J246">
        <v>2.7333333333333298</v>
      </c>
    </row>
    <row r="247" spans="1:10" ht="15.75" customHeight="1" x14ac:dyDescent="0.25">
      <c r="A247" s="1" t="s">
        <v>419</v>
      </c>
      <c r="B247" s="1">
        <v>53703</v>
      </c>
      <c r="C247" s="1">
        <v>44070</v>
      </c>
      <c r="D247" s="1">
        <v>2.60416666666667E-3</v>
      </c>
      <c r="E247" s="1">
        <v>6050</v>
      </c>
      <c r="F247" s="1">
        <v>5.4999999999999997E-3</v>
      </c>
      <c r="G247" s="1">
        <v>0.1198</v>
      </c>
      <c r="H247" s="1" t="s">
        <v>2320</v>
      </c>
      <c r="I247" s="1">
        <v>2.60416666666667E-3</v>
      </c>
      <c r="J247">
        <v>3.75</v>
      </c>
    </row>
    <row r="248" spans="1:10" ht="15.75" customHeight="1" x14ac:dyDescent="0.25">
      <c r="A248" s="1" t="s">
        <v>171</v>
      </c>
      <c r="B248" s="1">
        <v>57925</v>
      </c>
      <c r="C248" s="1">
        <v>45836</v>
      </c>
      <c r="D248" s="1">
        <v>4.4097222222222203E-3</v>
      </c>
      <c r="E248" s="1">
        <v>14789</v>
      </c>
      <c r="F248" s="1">
        <v>5.3E-3</v>
      </c>
      <c r="G248" s="1">
        <v>0.2404</v>
      </c>
      <c r="H248" s="1" t="s">
        <v>2314</v>
      </c>
      <c r="I248" s="1">
        <v>4.4097222222222203E-3</v>
      </c>
      <c r="J248">
        <v>6.3499999999999899</v>
      </c>
    </row>
    <row r="249" spans="1:10" ht="15.75" customHeight="1" x14ac:dyDescent="0.25">
      <c r="A249" s="1" t="s">
        <v>617</v>
      </c>
      <c r="B249" s="1">
        <v>48835</v>
      </c>
      <c r="C249" s="1">
        <v>41301</v>
      </c>
      <c r="D249" s="1">
        <v>2.0601851851851901E-3</v>
      </c>
      <c r="E249" s="1">
        <v>4868</v>
      </c>
      <c r="F249" s="1">
        <v>4.3E-3</v>
      </c>
      <c r="G249" s="1">
        <v>9.9699999999999997E-2</v>
      </c>
      <c r="H249" s="1" t="s">
        <v>2320</v>
      </c>
      <c r="I249" s="1">
        <v>2.0601851851851901E-3</v>
      </c>
      <c r="J249">
        <v>2.9666666666666601</v>
      </c>
    </row>
    <row r="250" spans="1:10" ht="15.75" customHeight="1" x14ac:dyDescent="0.25">
      <c r="A250" s="1" t="s">
        <v>332</v>
      </c>
      <c r="B250" s="1">
        <v>91046</v>
      </c>
      <c r="C250" s="1">
        <v>71549</v>
      </c>
      <c r="D250" s="1">
        <v>3.0208333333333298E-3</v>
      </c>
      <c r="E250" s="1">
        <v>12954</v>
      </c>
      <c r="F250" s="1">
        <v>8.0000000000000002E-3</v>
      </c>
      <c r="G250" s="1">
        <v>0.1792</v>
      </c>
      <c r="H250" s="1" t="s">
        <v>2323</v>
      </c>
      <c r="I250" s="1">
        <v>3.0208333333333298E-3</v>
      </c>
      <c r="J250">
        <v>4.3499999999999996</v>
      </c>
    </row>
    <row r="251" spans="1:10" ht="15.75" customHeight="1" x14ac:dyDescent="0.25">
      <c r="A251" s="1" t="s">
        <v>1081</v>
      </c>
      <c r="B251" s="1">
        <v>35555</v>
      </c>
      <c r="C251" s="1">
        <v>29669</v>
      </c>
      <c r="D251" s="1">
        <v>1.2847222222222201E-3</v>
      </c>
      <c r="E251" s="1">
        <v>2777</v>
      </c>
      <c r="F251" s="1">
        <v>5.0000000000000001E-3</v>
      </c>
      <c r="G251" s="1">
        <v>4.9500000000000002E-2</v>
      </c>
      <c r="H251" s="1" t="s">
        <v>2310</v>
      </c>
      <c r="I251" s="1">
        <v>1.2847222222222201E-3</v>
      </c>
      <c r="J251">
        <v>1.85</v>
      </c>
    </row>
    <row r="252" spans="1:10" ht="15.75" customHeight="1" x14ac:dyDescent="0.25">
      <c r="A252" s="1" t="s">
        <v>93</v>
      </c>
      <c r="B252" s="1">
        <v>44434</v>
      </c>
      <c r="C252" s="1">
        <v>34518</v>
      </c>
      <c r="D252" s="1">
        <v>5.6828703703703702E-3</v>
      </c>
      <c r="E252" s="1">
        <v>14740</v>
      </c>
      <c r="F252" s="1">
        <v>4.7999999999999996E-3</v>
      </c>
      <c r="G252" s="1">
        <v>0.37769999999999998</v>
      </c>
      <c r="H252" s="1" t="s">
        <v>2309</v>
      </c>
      <c r="I252" s="1">
        <v>5.6828703703703702E-3</v>
      </c>
      <c r="J252">
        <v>8.18333333333333</v>
      </c>
    </row>
    <row r="253" spans="1:10" ht="15.75" customHeight="1" x14ac:dyDescent="0.25">
      <c r="A253" s="1" t="s">
        <v>199</v>
      </c>
      <c r="B253" s="1">
        <v>350</v>
      </c>
      <c r="C253" s="1">
        <v>202</v>
      </c>
      <c r="D253" s="1">
        <v>4.1435185185185203E-3</v>
      </c>
      <c r="E253" s="1">
        <v>27</v>
      </c>
      <c r="F253" s="1">
        <v>0</v>
      </c>
      <c r="G253" s="1">
        <v>9.4299999999999995E-2</v>
      </c>
      <c r="H253" s="1" t="s">
        <v>2308</v>
      </c>
      <c r="I253" s="1">
        <v>4.1435185185185203E-3</v>
      </c>
      <c r="J253">
        <v>5.9666666666666597</v>
      </c>
    </row>
    <row r="254" spans="1:10" ht="15.75" customHeight="1" x14ac:dyDescent="0.25">
      <c r="A254" s="1" t="s">
        <v>741</v>
      </c>
      <c r="B254" s="1">
        <v>29155</v>
      </c>
      <c r="C254" s="1">
        <v>25023</v>
      </c>
      <c r="D254" s="1">
        <v>1.80555555555556E-3</v>
      </c>
      <c r="E254" s="1">
        <v>8469</v>
      </c>
      <c r="F254" s="1">
        <v>9.4999999999999998E-3</v>
      </c>
      <c r="G254" s="1">
        <v>0.36270000000000002</v>
      </c>
      <c r="H254" s="1" t="s">
        <v>2315</v>
      </c>
      <c r="I254" s="1">
        <v>1.80555555555556E-3</v>
      </c>
      <c r="J254">
        <v>2.6</v>
      </c>
    </row>
    <row r="255" spans="1:10" ht="15.75" customHeight="1" x14ac:dyDescent="0.25">
      <c r="A255" s="1" t="s">
        <v>1082</v>
      </c>
      <c r="B255" s="1">
        <v>384112</v>
      </c>
      <c r="C255" s="1">
        <v>319477</v>
      </c>
      <c r="D255" s="1">
        <v>1.27314814814815E-3</v>
      </c>
      <c r="E255" s="1">
        <v>53627</v>
      </c>
      <c r="F255" s="1">
        <v>1.2800000000000001E-2</v>
      </c>
      <c r="G255" s="1">
        <v>0.14169999999999999</v>
      </c>
      <c r="H255" s="1" t="s">
        <v>2340</v>
      </c>
      <c r="I255" s="1">
        <v>1.27314814814815E-3</v>
      </c>
      <c r="J255">
        <v>1.8333333333333299</v>
      </c>
    </row>
    <row r="256" spans="1:10" ht="15.75" customHeight="1" x14ac:dyDescent="0.25">
      <c r="A256" s="1" t="s">
        <v>103</v>
      </c>
      <c r="B256" s="1">
        <v>25886</v>
      </c>
      <c r="C256" s="1">
        <v>21003</v>
      </c>
      <c r="D256" s="1">
        <v>5.4976851851851897E-3</v>
      </c>
      <c r="E256" s="1">
        <v>8052</v>
      </c>
      <c r="F256" s="1">
        <v>5.4000000000000003E-3</v>
      </c>
      <c r="G256" s="1">
        <v>0.29039999999999999</v>
      </c>
      <c r="H256" s="1" t="s">
        <v>2314</v>
      </c>
      <c r="I256" s="1">
        <v>5.4976851851851897E-3</v>
      </c>
      <c r="J256">
        <v>7.9166666666666599</v>
      </c>
    </row>
    <row r="257" spans="1:10" ht="15.75" customHeight="1" x14ac:dyDescent="0.25">
      <c r="A257" s="1" t="s">
        <v>83</v>
      </c>
      <c r="B257" s="1">
        <v>65439</v>
      </c>
      <c r="C257" s="1">
        <v>50108</v>
      </c>
      <c r="D257" s="1">
        <v>5.8449074074074098E-3</v>
      </c>
      <c r="E257" s="1">
        <v>17814</v>
      </c>
      <c r="F257" s="1">
        <v>4.1999999999999997E-3</v>
      </c>
      <c r="G257" s="1">
        <v>0.30270000000000002</v>
      </c>
      <c r="H257" s="1" t="s">
        <v>2312</v>
      </c>
      <c r="I257" s="1">
        <v>5.8449074074074098E-3</v>
      </c>
      <c r="J257">
        <v>8.4166666666666607</v>
      </c>
    </row>
    <row r="258" spans="1:10" ht="15.75" customHeight="1" x14ac:dyDescent="0.25">
      <c r="A258" s="1" t="s">
        <v>230</v>
      </c>
      <c r="B258" s="1">
        <v>65724</v>
      </c>
      <c r="C258" s="1">
        <v>53343</v>
      </c>
      <c r="D258" s="1">
        <v>3.8310185185185201E-3</v>
      </c>
      <c r="E258" s="1">
        <v>11939</v>
      </c>
      <c r="F258" s="1">
        <v>4.7000000000000002E-3</v>
      </c>
      <c r="G258" s="1">
        <v>0.1938</v>
      </c>
      <c r="H258" s="1" t="s">
        <v>2314</v>
      </c>
      <c r="I258" s="1">
        <v>3.8310185185185201E-3</v>
      </c>
      <c r="J258">
        <v>5.5166666666666604</v>
      </c>
    </row>
    <row r="259" spans="1:10" ht="15.75" customHeight="1" x14ac:dyDescent="0.25">
      <c r="A259" s="1" t="s">
        <v>963</v>
      </c>
      <c r="B259" s="1">
        <v>184684</v>
      </c>
      <c r="C259" s="1">
        <v>160089</v>
      </c>
      <c r="D259" s="1">
        <v>1.44675925925926E-3</v>
      </c>
      <c r="E259" s="1">
        <v>14718</v>
      </c>
      <c r="F259" s="1">
        <v>1.1599999999999999E-2</v>
      </c>
      <c r="G259" s="1">
        <v>6.9099999999999995E-2</v>
      </c>
      <c r="H259" s="1" t="s">
        <v>2319</v>
      </c>
      <c r="I259" s="1">
        <v>1.44675925925926E-3</v>
      </c>
      <c r="J259">
        <v>2.0833333333333299</v>
      </c>
    </row>
    <row r="260" spans="1:10" ht="15.75" customHeight="1" x14ac:dyDescent="0.25">
      <c r="A260" s="1" t="s">
        <v>580</v>
      </c>
      <c r="B260" s="1">
        <v>135739</v>
      </c>
      <c r="C260" s="1">
        <v>119265</v>
      </c>
      <c r="D260" s="1">
        <v>2.1412037037036999E-3</v>
      </c>
      <c r="E260" s="1">
        <v>11964</v>
      </c>
      <c r="F260" s="1">
        <v>5.1000000000000004E-3</v>
      </c>
      <c r="G260" s="1">
        <v>0.10290000000000001</v>
      </c>
      <c r="H260" s="1" t="s">
        <v>2322</v>
      </c>
      <c r="I260" s="1">
        <v>2.1412037037036999E-3</v>
      </c>
      <c r="J260">
        <v>3.0833333333333299</v>
      </c>
    </row>
    <row r="261" spans="1:10" ht="15.75" customHeight="1" x14ac:dyDescent="0.25">
      <c r="A261" s="1" t="s">
        <v>584</v>
      </c>
      <c r="B261" s="1">
        <v>54531</v>
      </c>
      <c r="C261" s="1">
        <v>48684</v>
      </c>
      <c r="D261" s="1">
        <v>2.1296296296296302E-3</v>
      </c>
      <c r="E261" s="1">
        <v>3450</v>
      </c>
      <c r="F261" s="1">
        <v>3.0000000000000001E-3</v>
      </c>
      <c r="G261" s="1">
        <v>7.3899999999999993E-2</v>
      </c>
      <c r="H261" s="1" t="s">
        <v>2317</v>
      </c>
      <c r="I261" s="1">
        <v>2.1296296296296302E-3</v>
      </c>
      <c r="J261">
        <v>3.0666666666666602</v>
      </c>
    </row>
    <row r="262" spans="1:10" ht="15.75" customHeight="1" x14ac:dyDescent="0.25">
      <c r="A262" s="1" t="s">
        <v>867</v>
      </c>
      <c r="B262" s="1">
        <v>4199</v>
      </c>
      <c r="C262" s="1">
        <v>3678</v>
      </c>
      <c r="D262" s="1">
        <v>1.5972222222222199E-3</v>
      </c>
      <c r="E262" s="1">
        <v>1166</v>
      </c>
      <c r="F262" s="1">
        <v>1.4500000000000001E-2</v>
      </c>
      <c r="G262" s="1">
        <v>0.28549999999999998</v>
      </c>
      <c r="H262" s="1" t="s">
        <v>2318</v>
      </c>
      <c r="I262" s="1">
        <v>1.5972222222222199E-3</v>
      </c>
      <c r="J262">
        <v>2.2999999999999998</v>
      </c>
    </row>
    <row r="263" spans="1:10" ht="15.75" customHeight="1" x14ac:dyDescent="0.25">
      <c r="A263" s="1" t="s">
        <v>847</v>
      </c>
      <c r="B263" s="1">
        <v>701</v>
      </c>
      <c r="C263" s="1">
        <v>608</v>
      </c>
      <c r="D263" s="1">
        <v>1.6435185185185201E-3</v>
      </c>
      <c r="E263" s="1">
        <v>254</v>
      </c>
      <c r="F263" s="1">
        <v>1.5699999999999999E-2</v>
      </c>
      <c r="G263" s="1">
        <v>0.39369999999999999</v>
      </c>
      <c r="H263" s="1" t="s">
        <v>2318</v>
      </c>
      <c r="I263" s="1">
        <v>1.6435185185185201E-3</v>
      </c>
      <c r="J263">
        <v>2.36666666666666</v>
      </c>
    </row>
    <row r="264" spans="1:10" ht="15.75" customHeight="1" x14ac:dyDescent="0.25">
      <c r="A264" s="1" t="s">
        <v>474</v>
      </c>
      <c r="B264" s="1">
        <v>97150</v>
      </c>
      <c r="C264" s="1">
        <v>82455</v>
      </c>
      <c r="D264" s="1">
        <v>2.4074074074074102E-3</v>
      </c>
      <c r="E264" s="1">
        <v>38693</v>
      </c>
      <c r="F264" s="1">
        <v>8.5000000000000006E-3</v>
      </c>
      <c r="G264" s="1">
        <v>0.43619999999999998</v>
      </c>
      <c r="H264" s="1" t="s">
        <v>2315</v>
      </c>
      <c r="I264" s="1">
        <v>2.4074074074074102E-3</v>
      </c>
      <c r="J264">
        <v>3.4666666666666601</v>
      </c>
    </row>
    <row r="265" spans="1:10" ht="15.75" customHeight="1" x14ac:dyDescent="0.25">
      <c r="A265" s="1" t="s">
        <v>593</v>
      </c>
      <c r="B265" s="1">
        <v>44473</v>
      </c>
      <c r="C265" s="1">
        <v>36563</v>
      </c>
      <c r="D265" s="1">
        <v>2.1180555555555601E-3</v>
      </c>
      <c r="E265" s="1">
        <v>5126</v>
      </c>
      <c r="F265" s="1">
        <v>3.8999999999999998E-3</v>
      </c>
      <c r="G265" s="1">
        <v>0.1057</v>
      </c>
      <c r="H265" s="1" t="s">
        <v>2314</v>
      </c>
      <c r="I265" s="1">
        <v>2.1180555555555601E-3</v>
      </c>
      <c r="J265">
        <v>3.05</v>
      </c>
    </row>
    <row r="266" spans="1:10" ht="15.75" customHeight="1" x14ac:dyDescent="0.25">
      <c r="A266" s="1" t="s">
        <v>269</v>
      </c>
      <c r="B266" s="1">
        <v>205397</v>
      </c>
      <c r="C266" s="1">
        <v>173282</v>
      </c>
      <c r="D266" s="1">
        <v>3.4606481481481502E-3</v>
      </c>
      <c r="E266" s="1">
        <v>23838</v>
      </c>
      <c r="F266" s="1">
        <v>6.4000000000000003E-3</v>
      </c>
      <c r="G266" s="1">
        <v>0.1346</v>
      </c>
      <c r="H266" s="1" t="s">
        <v>2322</v>
      </c>
      <c r="I266" s="1">
        <v>3.4606481481481502E-3</v>
      </c>
      <c r="J266">
        <v>4.9833333333333298</v>
      </c>
    </row>
    <row r="267" spans="1:10" ht="15.75" customHeight="1" x14ac:dyDescent="0.25">
      <c r="A267" s="1" t="s">
        <v>335</v>
      </c>
      <c r="B267" s="1">
        <v>40762</v>
      </c>
      <c r="C267" s="1">
        <v>33630</v>
      </c>
      <c r="D267" s="1">
        <v>3.0092592592592601E-3</v>
      </c>
      <c r="E267" s="1">
        <v>10106</v>
      </c>
      <c r="F267" s="1">
        <v>2.8E-3</v>
      </c>
      <c r="G267" s="1">
        <v>0.1618</v>
      </c>
      <c r="H267" s="1" t="s">
        <v>2313</v>
      </c>
      <c r="I267" s="1">
        <v>3.0092592592592601E-3</v>
      </c>
      <c r="J267">
        <v>4.3333333333333304</v>
      </c>
    </row>
    <row r="268" spans="1:10" ht="15.75" customHeight="1" x14ac:dyDescent="0.25">
      <c r="A268" s="1" t="s">
        <v>106</v>
      </c>
      <c r="B268" s="1">
        <v>33103</v>
      </c>
      <c r="C268" s="1">
        <v>23826</v>
      </c>
      <c r="D268" s="1">
        <v>5.4050925925925898E-3</v>
      </c>
      <c r="E268" s="1">
        <v>9821</v>
      </c>
      <c r="F268" s="1">
        <v>4.5999999999999999E-3</v>
      </c>
      <c r="G268" s="1">
        <v>0.32769999999999999</v>
      </c>
      <c r="H268" s="1" t="s">
        <v>2310</v>
      </c>
      <c r="I268" s="1">
        <v>5.4050925925925898E-3</v>
      </c>
      <c r="J268">
        <v>7.7833333333333297</v>
      </c>
    </row>
    <row r="269" spans="1:10" ht="15.75" customHeight="1" x14ac:dyDescent="0.25">
      <c r="A269" s="1" t="s">
        <v>367</v>
      </c>
      <c r="B269" s="1">
        <v>38017</v>
      </c>
      <c r="C269" s="1">
        <v>33007</v>
      </c>
      <c r="D269" s="1">
        <v>2.82407407407407E-3</v>
      </c>
      <c r="E269" s="1">
        <v>3700</v>
      </c>
      <c r="F269" s="1">
        <v>3.3999999999999998E-3</v>
      </c>
      <c r="G269" s="1">
        <v>0.1018</v>
      </c>
      <c r="H269" s="1" t="s">
        <v>2312</v>
      </c>
      <c r="I269" s="1">
        <v>2.82407407407407E-3</v>
      </c>
      <c r="J269">
        <v>4.0666666666666602</v>
      </c>
    </row>
    <row r="270" spans="1:10" ht="15.75" customHeight="1" x14ac:dyDescent="0.25">
      <c r="A270" s="1" t="s">
        <v>111</v>
      </c>
      <c r="B270" s="1">
        <v>25435</v>
      </c>
      <c r="C270" s="1">
        <v>20165</v>
      </c>
      <c r="D270" s="1">
        <v>5.2199074074074101E-3</v>
      </c>
      <c r="E270" s="1">
        <v>6111</v>
      </c>
      <c r="F270" s="1">
        <v>3.5999999999999999E-3</v>
      </c>
      <c r="G270" s="1">
        <v>0.30130000000000001</v>
      </c>
      <c r="H270" s="1" t="s">
        <v>2310</v>
      </c>
      <c r="I270" s="1">
        <v>5.2199074074074101E-3</v>
      </c>
      <c r="J270">
        <v>7.5166666666666604</v>
      </c>
    </row>
    <row r="271" spans="1:10" ht="15.75" customHeight="1" x14ac:dyDescent="0.25">
      <c r="A271" s="1" t="s">
        <v>708</v>
      </c>
      <c r="B271" s="1">
        <v>170744</v>
      </c>
      <c r="C271" s="1">
        <v>155017</v>
      </c>
      <c r="D271" s="1">
        <v>1.86342592592593E-3</v>
      </c>
      <c r="E271" s="1">
        <v>13608</v>
      </c>
      <c r="F271" s="1">
        <v>6.7999999999999996E-3</v>
      </c>
      <c r="G271" s="1">
        <v>8.4699999999999998E-2</v>
      </c>
      <c r="H271" s="1" t="s">
        <v>2319</v>
      </c>
      <c r="I271" s="1">
        <v>1.86342592592593E-3</v>
      </c>
      <c r="J271">
        <v>2.68333333333333</v>
      </c>
    </row>
    <row r="272" spans="1:10" ht="15.75" customHeight="1" x14ac:dyDescent="0.25">
      <c r="A272" s="1" t="s">
        <v>69</v>
      </c>
      <c r="B272" s="1">
        <v>23000</v>
      </c>
      <c r="C272" s="1">
        <v>18001</v>
      </c>
      <c r="D272" s="1">
        <v>6.4351851851851896E-3</v>
      </c>
      <c r="E272" s="1">
        <v>6007</v>
      </c>
      <c r="F272" s="1">
        <v>4.8999999999999998E-3</v>
      </c>
      <c r="G272" s="1">
        <v>0.29239999999999999</v>
      </c>
      <c r="H272" s="1" t="s">
        <v>2310</v>
      </c>
      <c r="I272" s="1">
        <v>6.4351851851851896E-3</v>
      </c>
      <c r="J272">
        <v>9.2666666666666604</v>
      </c>
    </row>
    <row r="273" spans="1:10" ht="15.75" customHeight="1" x14ac:dyDescent="0.25">
      <c r="A273" s="1" t="s">
        <v>809</v>
      </c>
      <c r="B273" s="1">
        <v>37052</v>
      </c>
      <c r="C273" s="1">
        <v>30346</v>
      </c>
      <c r="D273" s="1">
        <v>1.7013888888888901E-3</v>
      </c>
      <c r="E273" s="1">
        <v>1611</v>
      </c>
      <c r="F273" s="1">
        <v>2.5999999999999999E-3</v>
      </c>
      <c r="G273" s="1">
        <v>4.48E-2</v>
      </c>
      <c r="H273" s="1" t="s">
        <v>2309</v>
      </c>
      <c r="I273" s="1">
        <v>1.7013888888888901E-3</v>
      </c>
      <c r="J273">
        <v>2.4500000000000002</v>
      </c>
    </row>
    <row r="274" spans="1:10" ht="15.75" customHeight="1" x14ac:dyDescent="0.25">
      <c r="A274" s="1" t="s">
        <v>1088</v>
      </c>
      <c r="B274" s="1">
        <v>88974</v>
      </c>
      <c r="C274" s="1">
        <v>83457</v>
      </c>
      <c r="D274" s="1">
        <v>1.2615740740740699E-3</v>
      </c>
      <c r="E274" s="1">
        <v>3092</v>
      </c>
      <c r="F274" s="1">
        <v>4.0000000000000001E-3</v>
      </c>
      <c r="G274" s="1">
        <v>4.19E-2</v>
      </c>
      <c r="H274" s="1" t="s">
        <v>2318</v>
      </c>
      <c r="I274" s="1">
        <v>1.2615740740740699E-3</v>
      </c>
      <c r="J274">
        <v>1.81666666666667</v>
      </c>
    </row>
    <row r="275" spans="1:10" ht="15.75" customHeight="1" x14ac:dyDescent="0.25">
      <c r="A275" s="1" t="s">
        <v>180</v>
      </c>
      <c r="B275" s="1">
        <v>89117</v>
      </c>
      <c r="C275" s="1">
        <v>64859</v>
      </c>
      <c r="D275" s="1">
        <v>4.31712962962963E-3</v>
      </c>
      <c r="E275" s="1">
        <v>14949</v>
      </c>
      <c r="F275" s="1">
        <v>7.7999999999999996E-3</v>
      </c>
      <c r="G275" s="1">
        <v>0.21179999999999999</v>
      </c>
      <c r="H275" s="1" t="s">
        <v>2311</v>
      </c>
      <c r="I275" s="1">
        <v>4.31712962962963E-3</v>
      </c>
      <c r="J275">
        <v>6.2166666666666597</v>
      </c>
    </row>
    <row r="276" spans="1:10" ht="15.75" customHeight="1" x14ac:dyDescent="0.25">
      <c r="A276" s="1" t="s">
        <v>825</v>
      </c>
      <c r="B276" s="1">
        <v>27469</v>
      </c>
      <c r="C276" s="1">
        <v>23487</v>
      </c>
      <c r="D276" s="1">
        <v>1.6782407407407399E-3</v>
      </c>
      <c r="E276" s="1">
        <v>11598</v>
      </c>
      <c r="F276" s="1">
        <v>8.2000000000000007E-3</v>
      </c>
      <c r="G276" s="1">
        <v>0.4224</v>
      </c>
      <c r="H276" s="1" t="s">
        <v>2321</v>
      </c>
      <c r="I276" s="1">
        <v>1.6782407407407399E-3</v>
      </c>
      <c r="J276">
        <v>2.4166666666666599</v>
      </c>
    </row>
    <row r="277" spans="1:10" ht="15.75" customHeight="1" x14ac:dyDescent="0.25">
      <c r="A277" s="1" t="s">
        <v>137</v>
      </c>
      <c r="B277" s="1">
        <v>25695</v>
      </c>
      <c r="C277" s="1">
        <v>18104</v>
      </c>
      <c r="D277" s="1">
        <v>4.8032407407407399E-3</v>
      </c>
      <c r="E277" s="1">
        <v>5818</v>
      </c>
      <c r="F277" s="1">
        <v>4.8999999999999998E-3</v>
      </c>
      <c r="G277" s="1">
        <v>0.25879999999999997</v>
      </c>
      <c r="H277" s="1" t="s">
        <v>2310</v>
      </c>
      <c r="I277" s="1">
        <v>4.8032407407407399E-3</v>
      </c>
      <c r="J277">
        <v>6.9166666666666599</v>
      </c>
    </row>
    <row r="278" spans="1:10" ht="15.75" customHeight="1" x14ac:dyDescent="0.25">
      <c r="A278" s="1" t="s">
        <v>1047</v>
      </c>
      <c r="B278" s="1">
        <v>21407</v>
      </c>
      <c r="C278" s="1">
        <v>18697</v>
      </c>
      <c r="D278" s="1">
        <v>1.3194444444444399E-3</v>
      </c>
      <c r="E278" s="1">
        <v>6355</v>
      </c>
      <c r="F278" s="1">
        <v>6.7999999999999996E-3</v>
      </c>
      <c r="G278" s="1">
        <v>0.32919999999999999</v>
      </c>
      <c r="H278" s="1" t="s">
        <v>2315</v>
      </c>
      <c r="I278" s="1">
        <v>1.3194444444444399E-3</v>
      </c>
      <c r="J278">
        <v>1.9</v>
      </c>
    </row>
    <row r="279" spans="1:10" ht="15.75" customHeight="1" x14ac:dyDescent="0.25">
      <c r="A279" s="1" t="s">
        <v>918</v>
      </c>
      <c r="B279" s="1">
        <v>60490</v>
      </c>
      <c r="C279" s="1">
        <v>55543</v>
      </c>
      <c r="D279" s="1">
        <v>1.52777777777778E-3</v>
      </c>
      <c r="E279" s="1">
        <v>9344</v>
      </c>
      <c r="F279" s="1">
        <v>8.6E-3</v>
      </c>
      <c r="G279" s="1">
        <v>0.12920000000000001</v>
      </c>
      <c r="H279" s="1" t="s">
        <v>2311</v>
      </c>
      <c r="I279" s="1">
        <v>1.52777777777778E-3</v>
      </c>
      <c r="J279">
        <v>2.2000000000000002</v>
      </c>
    </row>
    <row r="280" spans="1:10" ht="15.75" customHeight="1" x14ac:dyDescent="0.25">
      <c r="A280" s="1" t="s">
        <v>519</v>
      </c>
      <c r="B280" s="1">
        <v>99363</v>
      </c>
      <c r="C280" s="1">
        <v>83805</v>
      </c>
      <c r="D280" s="1">
        <v>2.2800925925925901E-3</v>
      </c>
      <c r="E280" s="1">
        <v>11772</v>
      </c>
      <c r="F280" s="1">
        <v>6.4000000000000003E-3</v>
      </c>
      <c r="G280" s="1">
        <v>0.1105</v>
      </c>
      <c r="H280" s="1" t="s">
        <v>2330</v>
      </c>
      <c r="I280" s="1">
        <v>2.2800925925925901E-3</v>
      </c>
      <c r="J280">
        <v>3.2833333333333301</v>
      </c>
    </row>
    <row r="281" spans="1:10" ht="15.75" customHeight="1" x14ac:dyDescent="0.25">
      <c r="A281" s="1" t="s">
        <v>923</v>
      </c>
      <c r="B281" s="1">
        <v>198865</v>
      </c>
      <c r="C281" s="1">
        <v>177698</v>
      </c>
      <c r="D281" s="1">
        <v>1.5162037037037E-3</v>
      </c>
      <c r="E281" s="1">
        <v>21019</v>
      </c>
      <c r="F281" s="1">
        <v>8.3999999999999995E-3</v>
      </c>
      <c r="G281" s="1">
        <v>9.1600000000000001E-2</v>
      </c>
      <c r="H281" s="1" t="s">
        <v>2322</v>
      </c>
      <c r="I281" s="1">
        <v>1.5162037037037E-3</v>
      </c>
      <c r="J281">
        <v>2.18333333333333</v>
      </c>
    </row>
    <row r="282" spans="1:10" ht="15.75" customHeight="1" x14ac:dyDescent="0.25">
      <c r="A282" s="1" t="s">
        <v>259</v>
      </c>
      <c r="B282" s="1">
        <v>114791</v>
      </c>
      <c r="C282" s="1">
        <v>96875</v>
      </c>
      <c r="D282" s="1">
        <v>3.54166666666667E-3</v>
      </c>
      <c r="E282" s="1">
        <v>13426</v>
      </c>
      <c r="F282" s="1">
        <v>6.4999999999999997E-3</v>
      </c>
      <c r="G282" s="1">
        <v>0.13800000000000001</v>
      </c>
      <c r="H282" s="1" t="s">
        <v>2317</v>
      </c>
      <c r="I282" s="1">
        <v>3.54166666666667E-3</v>
      </c>
      <c r="J282">
        <v>5.0999999999999996</v>
      </c>
    </row>
    <row r="283" spans="1:10" ht="15.75" customHeight="1" x14ac:dyDescent="0.25">
      <c r="A283" s="1" t="s">
        <v>1190</v>
      </c>
      <c r="B283" s="1">
        <v>114320</v>
      </c>
      <c r="C283" s="1">
        <v>106117</v>
      </c>
      <c r="D283" s="1">
        <v>1.0995370370370399E-3</v>
      </c>
      <c r="E283" s="1">
        <v>5867</v>
      </c>
      <c r="F283" s="1">
        <v>4.4000000000000003E-3</v>
      </c>
      <c r="G283" s="1">
        <v>4.8599999999999997E-2</v>
      </c>
      <c r="H283" s="1" t="s">
        <v>2319</v>
      </c>
      <c r="I283" s="1">
        <v>1.0995370370370399E-3</v>
      </c>
      <c r="J283">
        <v>1.5833333333333299</v>
      </c>
    </row>
    <row r="284" spans="1:10" ht="15.75" customHeight="1" x14ac:dyDescent="0.25">
      <c r="A284" s="1" t="s">
        <v>1495</v>
      </c>
      <c r="B284" s="1">
        <v>60001</v>
      </c>
      <c r="C284" s="1">
        <v>57513</v>
      </c>
      <c r="D284" s="1">
        <v>6.2500000000000001E-4</v>
      </c>
      <c r="E284" s="1">
        <v>2185</v>
      </c>
      <c r="F284" s="1">
        <v>6.3E-3</v>
      </c>
      <c r="G284" s="1">
        <v>0.03</v>
      </c>
      <c r="H284" s="1" t="s">
        <v>2309</v>
      </c>
      <c r="I284" s="1">
        <v>6.2500000000000001E-4</v>
      </c>
      <c r="J284">
        <v>0.89999999999999902</v>
      </c>
    </row>
    <row r="285" spans="1:10" ht="15.75" customHeight="1" x14ac:dyDescent="0.25">
      <c r="A285" s="1" t="s">
        <v>211</v>
      </c>
      <c r="B285" s="1">
        <v>44260</v>
      </c>
      <c r="C285" s="1">
        <v>36879</v>
      </c>
      <c r="D285" s="1">
        <v>4.0393518518518504E-3</v>
      </c>
      <c r="E285" s="1">
        <v>11405</v>
      </c>
      <c r="F285" s="1">
        <v>7.6E-3</v>
      </c>
      <c r="G285" s="1">
        <v>0.25879999999999997</v>
      </c>
      <c r="H285" s="1" t="s">
        <v>2328</v>
      </c>
      <c r="I285" s="1">
        <v>4.0393518518518504E-3</v>
      </c>
      <c r="J285">
        <v>5.8166666666666602</v>
      </c>
    </row>
    <row r="286" spans="1:10" ht="15.75" customHeight="1" x14ac:dyDescent="0.25">
      <c r="A286" s="1" t="s">
        <v>206</v>
      </c>
      <c r="B286" s="1">
        <v>36897</v>
      </c>
      <c r="C286" s="1">
        <v>21123</v>
      </c>
      <c r="D286" s="1">
        <v>4.0740740740740702E-3</v>
      </c>
      <c r="E286" s="1">
        <v>8389</v>
      </c>
      <c r="F286" s="1">
        <v>4.4000000000000003E-3</v>
      </c>
      <c r="G286" s="1">
        <v>0.24629999999999999</v>
      </c>
      <c r="H286" s="1" t="s">
        <v>2312</v>
      </c>
      <c r="I286" s="1">
        <v>4.0740740740740702E-3</v>
      </c>
      <c r="J286">
        <v>5.86666666666666</v>
      </c>
    </row>
    <row r="287" spans="1:10" ht="15.75" customHeight="1" x14ac:dyDescent="0.25">
      <c r="A287" s="1" t="s">
        <v>435</v>
      </c>
      <c r="B287" s="1">
        <v>106</v>
      </c>
      <c r="C287" s="1">
        <v>60</v>
      </c>
      <c r="D287" s="1">
        <v>2.5462962962963E-3</v>
      </c>
      <c r="E287" s="1">
        <v>11</v>
      </c>
      <c r="F287" s="1">
        <v>0</v>
      </c>
      <c r="G287" s="1">
        <v>7.5499999999999998E-2</v>
      </c>
      <c r="H287" s="1" t="s">
        <v>2311</v>
      </c>
      <c r="I287" s="1">
        <v>2.5462962962963E-3</v>
      </c>
      <c r="J287">
        <v>3.6666666666666599</v>
      </c>
    </row>
    <row r="288" spans="1:10" ht="15.75" customHeight="1" x14ac:dyDescent="0.25">
      <c r="A288" s="1" t="s">
        <v>125</v>
      </c>
      <c r="B288" s="1">
        <v>25548</v>
      </c>
      <c r="C288" s="1">
        <v>19007</v>
      </c>
      <c r="D288" s="1">
        <v>4.98842592592593E-3</v>
      </c>
      <c r="E288" s="1">
        <v>6838</v>
      </c>
      <c r="F288" s="1">
        <v>5.4000000000000003E-3</v>
      </c>
      <c r="G288" s="1">
        <v>0.2848</v>
      </c>
      <c r="H288" s="1" t="s">
        <v>2312</v>
      </c>
      <c r="I288" s="1">
        <v>4.98842592592593E-3</v>
      </c>
      <c r="J288">
        <v>7.18333333333333</v>
      </c>
    </row>
    <row r="289" spans="1:10" ht="15.75" customHeight="1" x14ac:dyDescent="0.25">
      <c r="A289" s="1" t="s">
        <v>92</v>
      </c>
      <c r="B289" s="1">
        <v>25438</v>
      </c>
      <c r="C289" s="1">
        <v>20085</v>
      </c>
      <c r="D289" s="1">
        <v>5.6944444444444499E-3</v>
      </c>
      <c r="E289" s="1">
        <v>8507</v>
      </c>
      <c r="F289" s="1">
        <v>4.7999999999999996E-3</v>
      </c>
      <c r="G289" s="1">
        <v>0.35820000000000002</v>
      </c>
      <c r="H289" s="1" t="s">
        <v>2308</v>
      </c>
      <c r="I289" s="1">
        <v>5.6944444444444499E-3</v>
      </c>
      <c r="J289">
        <v>8.1999999999999904</v>
      </c>
    </row>
    <row r="290" spans="1:10" ht="15.75" customHeight="1" x14ac:dyDescent="0.25">
      <c r="A290" s="1" t="s">
        <v>374</v>
      </c>
      <c r="B290" s="1">
        <v>83412</v>
      </c>
      <c r="C290" s="1">
        <v>75889</v>
      </c>
      <c r="D290" s="1">
        <v>2.8009259259259298E-3</v>
      </c>
      <c r="E290" s="1">
        <v>7336</v>
      </c>
      <c r="F290" s="1">
        <v>6.3E-3</v>
      </c>
      <c r="G290" s="1">
        <v>0.1016</v>
      </c>
      <c r="H290" s="1" t="s">
        <v>2315</v>
      </c>
      <c r="I290" s="1">
        <v>2.8009259259259298E-3</v>
      </c>
      <c r="J290">
        <v>4.0333333333333297</v>
      </c>
    </row>
    <row r="291" spans="1:10" ht="15.75" customHeight="1" x14ac:dyDescent="0.25">
      <c r="A291" s="1" t="s">
        <v>433</v>
      </c>
      <c r="B291" s="1">
        <v>106047</v>
      </c>
      <c r="C291" s="1">
        <v>92715</v>
      </c>
      <c r="D291" s="1">
        <v>2.5462962962963E-3</v>
      </c>
      <c r="E291" s="1">
        <v>12024</v>
      </c>
      <c r="F291" s="1">
        <v>8.6E-3</v>
      </c>
      <c r="G291" s="1">
        <v>0.12139999999999999</v>
      </c>
      <c r="H291" s="1" t="s">
        <v>2322</v>
      </c>
      <c r="I291" s="1">
        <v>2.5462962962963E-3</v>
      </c>
      <c r="J291">
        <v>3.6666666666666599</v>
      </c>
    </row>
    <row r="292" spans="1:10" ht="15.75" customHeight="1" x14ac:dyDescent="0.25">
      <c r="A292" s="1" t="s">
        <v>770</v>
      </c>
      <c r="B292" s="1">
        <v>102524</v>
      </c>
      <c r="C292" s="1">
        <v>87496</v>
      </c>
      <c r="D292" s="1">
        <v>1.7592592592592601E-3</v>
      </c>
      <c r="E292" s="1">
        <v>9073</v>
      </c>
      <c r="F292" s="1">
        <v>6.7999999999999996E-3</v>
      </c>
      <c r="G292" s="1">
        <v>8.5900000000000004E-2</v>
      </c>
      <c r="H292" s="1" t="s">
        <v>2322</v>
      </c>
      <c r="I292" s="1">
        <v>1.7592592592592601E-3</v>
      </c>
      <c r="J292">
        <v>2.5333333333333301</v>
      </c>
    </row>
    <row r="293" spans="1:10" ht="15.75" customHeight="1" x14ac:dyDescent="0.25">
      <c r="A293" s="1" t="s">
        <v>787</v>
      </c>
      <c r="B293" s="1">
        <v>77911</v>
      </c>
      <c r="C293" s="1">
        <v>72027</v>
      </c>
      <c r="D293" s="1">
        <v>1.72453703703704E-3</v>
      </c>
      <c r="E293" s="1">
        <v>5808</v>
      </c>
      <c r="F293" s="1">
        <v>2.8999999999999998E-3</v>
      </c>
      <c r="G293" s="1">
        <v>6.1899999999999997E-2</v>
      </c>
      <c r="H293" s="1" t="s">
        <v>2318</v>
      </c>
      <c r="I293" s="1">
        <v>1.72453703703704E-3</v>
      </c>
      <c r="J293">
        <v>2.4833333333333298</v>
      </c>
    </row>
    <row r="294" spans="1:10" ht="15.75" customHeight="1" x14ac:dyDescent="0.25">
      <c r="A294" s="1" t="s">
        <v>469</v>
      </c>
      <c r="B294" s="1">
        <v>116377</v>
      </c>
      <c r="C294" s="1">
        <v>100658</v>
      </c>
      <c r="D294" s="1">
        <v>2.4305555555555599E-3</v>
      </c>
      <c r="E294" s="1">
        <v>18688</v>
      </c>
      <c r="F294" s="1">
        <v>6.4999999999999997E-3</v>
      </c>
      <c r="G294" s="1">
        <v>0.12429999999999999</v>
      </c>
      <c r="H294" s="1" t="s">
        <v>2309</v>
      </c>
      <c r="I294" s="1">
        <v>2.4305555555555599E-3</v>
      </c>
      <c r="J294">
        <v>3.5</v>
      </c>
    </row>
    <row r="295" spans="1:10" ht="15.75" customHeight="1" x14ac:dyDescent="0.25">
      <c r="A295" s="1" t="s">
        <v>673</v>
      </c>
      <c r="B295" s="1">
        <v>79471</v>
      </c>
      <c r="C295" s="1">
        <v>74072</v>
      </c>
      <c r="D295" s="1">
        <v>1.9212962962963001E-3</v>
      </c>
      <c r="E295" s="1">
        <v>7105</v>
      </c>
      <c r="F295" s="1">
        <v>4.4000000000000003E-3</v>
      </c>
      <c r="G295" s="1">
        <v>7.6700000000000004E-2</v>
      </c>
      <c r="H295" s="1" t="s">
        <v>2315</v>
      </c>
      <c r="I295" s="1">
        <v>1.9212962962963001E-3</v>
      </c>
      <c r="J295">
        <v>2.7666666666666599</v>
      </c>
    </row>
    <row r="296" spans="1:10" ht="15.75" customHeight="1" x14ac:dyDescent="0.25">
      <c r="A296" s="1" t="s">
        <v>424</v>
      </c>
      <c r="B296" s="1">
        <v>85406</v>
      </c>
      <c r="C296" s="1">
        <v>78330</v>
      </c>
      <c r="D296" s="1">
        <v>2.5810185185185198E-3</v>
      </c>
      <c r="E296" s="1">
        <v>8039</v>
      </c>
      <c r="F296" s="1">
        <v>4.3E-3</v>
      </c>
      <c r="G296" s="1">
        <v>0.11269999999999999</v>
      </c>
      <c r="H296" s="1" t="s">
        <v>2319</v>
      </c>
      <c r="I296" s="1">
        <v>2.5810185185185198E-3</v>
      </c>
      <c r="J296">
        <v>3.7166666666666601</v>
      </c>
    </row>
    <row r="297" spans="1:10" ht="15.75" customHeight="1" x14ac:dyDescent="0.25">
      <c r="A297" s="1" t="s">
        <v>297</v>
      </c>
      <c r="B297" s="1">
        <v>118933</v>
      </c>
      <c r="C297" s="1">
        <v>91443</v>
      </c>
      <c r="D297" s="1">
        <v>3.2754629629629601E-3</v>
      </c>
      <c r="E297" s="1">
        <v>10781</v>
      </c>
      <c r="F297" s="1">
        <v>5.5999999999999999E-3</v>
      </c>
      <c r="G297" s="1">
        <v>0.12620000000000001</v>
      </c>
      <c r="H297" s="1" t="s">
        <v>2317</v>
      </c>
      <c r="I297" s="1">
        <v>3.2754629629629601E-3</v>
      </c>
      <c r="J297">
        <v>4.7166666666666597</v>
      </c>
    </row>
    <row r="298" spans="1:10" ht="15.75" customHeight="1" x14ac:dyDescent="0.25">
      <c r="A298" s="1" t="s">
        <v>1117</v>
      </c>
      <c r="B298" s="1">
        <v>107059</v>
      </c>
      <c r="C298" s="1">
        <v>99643</v>
      </c>
      <c r="D298" s="1">
        <v>1.2268518518518501E-3</v>
      </c>
      <c r="E298" s="1">
        <v>6442</v>
      </c>
      <c r="F298" s="1">
        <v>5.4000000000000003E-3</v>
      </c>
      <c r="G298" s="1">
        <v>5.7500000000000002E-2</v>
      </c>
      <c r="H298" s="1" t="s">
        <v>2315</v>
      </c>
      <c r="I298" s="1">
        <v>1.2268518518518501E-3</v>
      </c>
      <c r="J298">
        <v>1.7666666666666699</v>
      </c>
    </row>
    <row r="299" spans="1:10" ht="15.75" customHeight="1" x14ac:dyDescent="0.25">
      <c r="A299" s="1" t="s">
        <v>272</v>
      </c>
      <c r="B299" s="1">
        <v>359</v>
      </c>
      <c r="C299" s="1">
        <v>218</v>
      </c>
      <c r="D299" s="1">
        <v>3.4143518518518498E-3</v>
      </c>
      <c r="E299" s="1">
        <v>30</v>
      </c>
      <c r="F299" s="1">
        <v>5.8799999999999998E-2</v>
      </c>
      <c r="G299" s="1">
        <v>8.0799999999999997E-2</v>
      </c>
      <c r="H299" s="1" t="s">
        <v>2331</v>
      </c>
      <c r="I299" s="1">
        <v>3.4143518518518498E-3</v>
      </c>
      <c r="J299">
        <v>4.9166666666666599</v>
      </c>
    </row>
    <row r="300" spans="1:10" ht="15.75" customHeight="1" x14ac:dyDescent="0.25">
      <c r="A300" s="1" t="s">
        <v>190</v>
      </c>
      <c r="B300" s="1">
        <v>74615</v>
      </c>
      <c r="C300" s="1">
        <v>55812</v>
      </c>
      <c r="D300" s="1">
        <v>4.2361111111111098E-3</v>
      </c>
      <c r="E300" s="1">
        <v>11044</v>
      </c>
      <c r="F300" s="1">
        <v>4.4000000000000003E-3</v>
      </c>
      <c r="G300" s="1">
        <v>0.16470000000000001</v>
      </c>
      <c r="H300" s="1" t="s">
        <v>2314</v>
      </c>
      <c r="I300" s="1">
        <v>4.2361111111111098E-3</v>
      </c>
      <c r="J300">
        <v>6.1</v>
      </c>
    </row>
    <row r="301" spans="1:10" ht="15.75" customHeight="1" x14ac:dyDescent="0.25">
      <c r="A301" s="1" t="s">
        <v>863</v>
      </c>
      <c r="B301" s="1">
        <v>18931</v>
      </c>
      <c r="C301" s="1">
        <v>15098</v>
      </c>
      <c r="D301" s="1">
        <v>1.6087962962963E-3</v>
      </c>
      <c r="E301" s="1">
        <v>5646</v>
      </c>
      <c r="F301" s="1">
        <v>5.4999999999999997E-3</v>
      </c>
      <c r="G301" s="1">
        <v>0.30740000000000001</v>
      </c>
      <c r="H301" s="1" t="s">
        <v>2321</v>
      </c>
      <c r="I301" s="1">
        <v>1.6087962962963E-3</v>
      </c>
      <c r="J301">
        <v>2.3166666666666602</v>
      </c>
    </row>
    <row r="302" spans="1:10" ht="15.75" customHeight="1" x14ac:dyDescent="0.25">
      <c r="A302" s="1" t="s">
        <v>101</v>
      </c>
      <c r="B302" s="1">
        <v>66978</v>
      </c>
      <c r="C302" s="1">
        <v>51834</v>
      </c>
      <c r="D302" s="1">
        <v>5.5092592592592598E-3</v>
      </c>
      <c r="E302" s="1">
        <v>16179</v>
      </c>
      <c r="F302" s="1">
        <v>4.1000000000000003E-3</v>
      </c>
      <c r="G302" s="1">
        <v>0.26590000000000003</v>
      </c>
      <c r="H302" s="1" t="s">
        <v>2311</v>
      </c>
      <c r="I302" s="1">
        <v>5.5092592592592598E-3</v>
      </c>
      <c r="J302">
        <v>7.93333333333333</v>
      </c>
    </row>
    <row r="303" spans="1:10" ht="15.75" customHeight="1" x14ac:dyDescent="0.25">
      <c r="A303" s="1" t="s">
        <v>752</v>
      </c>
      <c r="B303" s="1">
        <v>61504</v>
      </c>
      <c r="C303" s="1">
        <v>52163</v>
      </c>
      <c r="D303" s="1">
        <v>1.79398148148148E-3</v>
      </c>
      <c r="E303" s="1">
        <v>15993</v>
      </c>
      <c r="F303" s="1">
        <v>4.5999999999999999E-3</v>
      </c>
      <c r="G303" s="1">
        <v>0.1741</v>
      </c>
      <c r="H303" s="1" t="s">
        <v>2341</v>
      </c>
      <c r="I303" s="1">
        <v>1.79398148148148E-3</v>
      </c>
      <c r="J303">
        <v>2.5833333333333299</v>
      </c>
    </row>
    <row r="304" spans="1:10" ht="15.75" customHeight="1" x14ac:dyDescent="0.25">
      <c r="A304" s="1" t="s">
        <v>102</v>
      </c>
      <c r="B304" s="1">
        <v>48685</v>
      </c>
      <c r="C304" s="1">
        <v>40140</v>
      </c>
      <c r="D304" s="1">
        <v>5.5092592592592598E-3</v>
      </c>
      <c r="E304" s="1">
        <v>9999</v>
      </c>
      <c r="F304" s="1">
        <v>6.0000000000000001E-3</v>
      </c>
      <c r="G304" s="1">
        <v>0.24660000000000001</v>
      </c>
      <c r="H304" s="1" t="s">
        <v>2312</v>
      </c>
      <c r="I304" s="1">
        <v>5.5092592592592598E-3</v>
      </c>
      <c r="J304">
        <v>7.93333333333333</v>
      </c>
    </row>
    <row r="305" spans="1:10" ht="15.75" customHeight="1" x14ac:dyDescent="0.25">
      <c r="A305" s="1" t="s">
        <v>520</v>
      </c>
      <c r="B305" s="1">
        <v>169252</v>
      </c>
      <c r="C305" s="1">
        <v>142123</v>
      </c>
      <c r="D305" s="1">
        <v>2.2800925925925901E-3</v>
      </c>
      <c r="E305" s="1">
        <v>16227</v>
      </c>
      <c r="F305" s="1">
        <v>6.1999999999999998E-3</v>
      </c>
      <c r="G305" s="1">
        <v>0.1149</v>
      </c>
      <c r="H305" s="1" t="s">
        <v>2322</v>
      </c>
      <c r="I305" s="1">
        <v>2.2800925925925901E-3</v>
      </c>
      <c r="J305">
        <v>3.2833333333333301</v>
      </c>
    </row>
    <row r="306" spans="1:10" ht="15.75" customHeight="1" x14ac:dyDescent="0.25">
      <c r="A306" s="1" t="s">
        <v>1156</v>
      </c>
      <c r="B306" s="1">
        <v>221495</v>
      </c>
      <c r="C306" s="1">
        <v>204747</v>
      </c>
      <c r="D306" s="1">
        <v>1.1458333333333301E-3</v>
      </c>
      <c r="E306" s="1">
        <v>13883</v>
      </c>
      <c r="F306" s="1">
        <v>1.2E-2</v>
      </c>
      <c r="G306" s="1">
        <v>7.0499999999999993E-2</v>
      </c>
      <c r="H306" s="1" t="s">
        <v>2319</v>
      </c>
      <c r="I306" s="1">
        <v>1.1458333333333301E-3</v>
      </c>
      <c r="J306">
        <v>1.65</v>
      </c>
    </row>
    <row r="307" spans="1:10" ht="15.75" customHeight="1" x14ac:dyDescent="0.25">
      <c r="A307" s="1" t="s">
        <v>649</v>
      </c>
      <c r="B307" s="1">
        <v>57308</v>
      </c>
      <c r="C307" s="1">
        <v>51187</v>
      </c>
      <c r="D307" s="1">
        <v>1.9791666666666699E-3</v>
      </c>
      <c r="E307" s="1">
        <v>4327</v>
      </c>
      <c r="F307" s="1">
        <v>2.3999999999999998E-3</v>
      </c>
      <c r="G307" s="1">
        <v>7.0699999999999999E-2</v>
      </c>
      <c r="H307" s="1" t="s">
        <v>2309</v>
      </c>
      <c r="I307" s="1">
        <v>1.9791666666666699E-3</v>
      </c>
      <c r="J307">
        <v>2.85</v>
      </c>
    </row>
    <row r="308" spans="1:10" ht="15.75" customHeight="1" x14ac:dyDescent="0.25">
      <c r="A308" s="1" t="s">
        <v>969</v>
      </c>
      <c r="B308" s="1">
        <v>49069</v>
      </c>
      <c r="C308" s="1">
        <v>44298</v>
      </c>
      <c r="D308" s="1">
        <v>1.4351851851851899E-3</v>
      </c>
      <c r="E308" s="1">
        <v>6294</v>
      </c>
      <c r="F308" s="1">
        <v>4.7000000000000002E-3</v>
      </c>
      <c r="G308" s="1">
        <v>9.4899999999999998E-2</v>
      </c>
      <c r="H308" s="1" t="s">
        <v>2314</v>
      </c>
      <c r="I308" s="1">
        <v>1.4351851851851899E-3</v>
      </c>
      <c r="J308">
        <v>2.0666666666666602</v>
      </c>
    </row>
    <row r="309" spans="1:10" ht="15.75" customHeight="1" x14ac:dyDescent="0.25">
      <c r="A309" s="1" t="s">
        <v>390</v>
      </c>
      <c r="B309" s="1">
        <v>73541</v>
      </c>
      <c r="C309" s="1">
        <v>66879</v>
      </c>
      <c r="D309" s="1">
        <v>2.70833333333333E-3</v>
      </c>
      <c r="E309" s="1">
        <v>7495</v>
      </c>
      <c r="F309" s="1">
        <v>9.4000000000000004E-3</v>
      </c>
      <c r="G309" s="1">
        <v>0.12759999999999999</v>
      </c>
      <c r="H309" s="1" t="s">
        <v>2310</v>
      </c>
      <c r="I309" s="1">
        <v>2.70833333333333E-3</v>
      </c>
      <c r="J309">
        <v>3.9</v>
      </c>
    </row>
    <row r="310" spans="1:10" ht="15.75" customHeight="1" x14ac:dyDescent="0.25">
      <c r="A310" s="1" t="s">
        <v>566</v>
      </c>
      <c r="B310" s="1">
        <v>84245</v>
      </c>
      <c r="C310" s="1">
        <v>74889</v>
      </c>
      <c r="D310" s="1">
        <v>2.16435185185185E-3</v>
      </c>
      <c r="E310" s="1">
        <v>6664</v>
      </c>
      <c r="F310" s="1">
        <v>7.1000000000000004E-3</v>
      </c>
      <c r="G310" s="1">
        <v>9.5399999999999999E-2</v>
      </c>
      <c r="H310" s="1" t="s">
        <v>2312</v>
      </c>
      <c r="I310" s="1">
        <v>2.16435185185185E-3</v>
      </c>
      <c r="J310">
        <v>3.11666666666666</v>
      </c>
    </row>
    <row r="311" spans="1:10" ht="15.75" customHeight="1" x14ac:dyDescent="0.25">
      <c r="A311" s="1" t="s">
        <v>757</v>
      </c>
      <c r="B311" s="1">
        <v>52018</v>
      </c>
      <c r="C311" s="1">
        <v>45077</v>
      </c>
      <c r="D311" s="1">
        <v>1.79398148148148E-3</v>
      </c>
      <c r="E311" s="1">
        <v>5559</v>
      </c>
      <c r="F311" s="1">
        <v>3.0000000000000001E-3</v>
      </c>
      <c r="G311" s="1">
        <v>8.77E-2</v>
      </c>
      <c r="H311" s="1" t="s">
        <v>2312</v>
      </c>
      <c r="I311" s="1">
        <v>1.79398148148148E-3</v>
      </c>
      <c r="J311">
        <v>2.5833333333333299</v>
      </c>
    </row>
    <row r="312" spans="1:10" ht="15.75" customHeight="1" x14ac:dyDescent="0.25">
      <c r="A312" s="1" t="s">
        <v>716</v>
      </c>
      <c r="B312" s="1">
        <v>10057</v>
      </c>
      <c r="C312" s="1">
        <v>8576</v>
      </c>
      <c r="D312" s="1">
        <v>1.85185185185185E-3</v>
      </c>
      <c r="E312" s="1">
        <v>3575</v>
      </c>
      <c r="F312" s="1">
        <v>4.4999999999999997E-3</v>
      </c>
      <c r="G312" s="1">
        <v>0.37780000000000002</v>
      </c>
      <c r="H312" s="1" t="s">
        <v>2329</v>
      </c>
      <c r="I312" s="1">
        <v>1.85185185185185E-3</v>
      </c>
      <c r="J312">
        <v>2.6666666666666599</v>
      </c>
    </row>
    <row r="313" spans="1:10" ht="15.75" customHeight="1" x14ac:dyDescent="0.25">
      <c r="A313" s="1" t="s">
        <v>306</v>
      </c>
      <c r="B313" s="1">
        <v>256300</v>
      </c>
      <c r="C313" s="1">
        <v>216486</v>
      </c>
      <c r="D313" s="1">
        <v>3.2060185185185199E-3</v>
      </c>
      <c r="E313" s="1">
        <v>39620</v>
      </c>
      <c r="F313" s="1">
        <v>0.01</v>
      </c>
      <c r="G313" s="1">
        <v>0.18099999999999999</v>
      </c>
      <c r="H313" s="1" t="s">
        <v>2317</v>
      </c>
      <c r="I313" s="1">
        <v>3.2060185185185199E-3</v>
      </c>
      <c r="J313">
        <v>4.61666666666666</v>
      </c>
    </row>
    <row r="314" spans="1:10" ht="15.75" customHeight="1" x14ac:dyDescent="0.25">
      <c r="A314" s="1" t="s">
        <v>1089</v>
      </c>
      <c r="B314" s="1">
        <v>97710</v>
      </c>
      <c r="C314" s="1">
        <v>93898</v>
      </c>
      <c r="D314" s="1">
        <v>1.2615740740740699E-3</v>
      </c>
      <c r="E314" s="1">
        <v>4086</v>
      </c>
      <c r="F314" s="1">
        <v>5.4999999999999997E-3</v>
      </c>
      <c r="G314" s="1">
        <v>3.9600000000000003E-2</v>
      </c>
      <c r="H314" s="1" t="s">
        <v>2318</v>
      </c>
      <c r="I314" s="1">
        <v>1.2615740740740699E-3</v>
      </c>
      <c r="J314">
        <v>1.81666666666667</v>
      </c>
    </row>
    <row r="315" spans="1:10" ht="15.75" customHeight="1" x14ac:dyDescent="0.25">
      <c r="A315" s="1" t="s">
        <v>513</v>
      </c>
      <c r="B315" s="1">
        <v>133065</v>
      </c>
      <c r="C315" s="1">
        <v>117638</v>
      </c>
      <c r="D315" s="1">
        <v>2.3032407407407398E-3</v>
      </c>
      <c r="E315" s="1">
        <v>12519</v>
      </c>
      <c r="F315" s="1">
        <v>4.7000000000000002E-3</v>
      </c>
      <c r="G315" s="1">
        <v>9.9699999999999997E-2</v>
      </c>
      <c r="H315" s="1" t="s">
        <v>2316</v>
      </c>
      <c r="I315" s="1">
        <v>2.3032407407407398E-3</v>
      </c>
      <c r="J315">
        <v>3.3166666666666602</v>
      </c>
    </row>
    <row r="316" spans="1:10" ht="15.75" customHeight="1" x14ac:dyDescent="0.25">
      <c r="A316" s="1" t="s">
        <v>722</v>
      </c>
      <c r="B316" s="1">
        <v>90543</v>
      </c>
      <c r="C316" s="1">
        <v>84663</v>
      </c>
      <c r="D316" s="1">
        <v>1.8402777777777801E-3</v>
      </c>
      <c r="E316" s="1">
        <v>13577</v>
      </c>
      <c r="F316" s="1">
        <v>6.6E-3</v>
      </c>
      <c r="G316" s="1">
        <v>0.1578</v>
      </c>
      <c r="H316" s="1" t="s">
        <v>2319</v>
      </c>
      <c r="I316" s="1">
        <v>1.8402777777777801E-3</v>
      </c>
      <c r="J316">
        <v>2.65</v>
      </c>
    </row>
    <row r="317" spans="1:10" ht="15.75" customHeight="1" x14ac:dyDescent="0.25">
      <c r="A317" s="1" t="s">
        <v>819</v>
      </c>
      <c r="B317" s="1">
        <v>57444</v>
      </c>
      <c r="C317" s="1">
        <v>52577</v>
      </c>
      <c r="D317" s="1">
        <v>1.68981481481481E-3</v>
      </c>
      <c r="E317" s="1">
        <v>5353</v>
      </c>
      <c r="F317" s="1">
        <v>4.5999999999999999E-3</v>
      </c>
      <c r="G317" s="1">
        <v>9.5899999999999999E-2</v>
      </c>
      <c r="H317" s="1" t="s">
        <v>2309</v>
      </c>
      <c r="I317" s="1">
        <v>1.68981481481481E-3</v>
      </c>
      <c r="J317">
        <v>2.43333333333333</v>
      </c>
    </row>
    <row r="318" spans="1:10" ht="15.75" customHeight="1" x14ac:dyDescent="0.25">
      <c r="A318" s="1" t="s">
        <v>972</v>
      </c>
      <c r="B318" s="1">
        <v>51359</v>
      </c>
      <c r="C318" s="1">
        <v>48115</v>
      </c>
      <c r="D318" s="1">
        <v>1.4351851851851899E-3</v>
      </c>
      <c r="E318" s="1">
        <v>3225</v>
      </c>
      <c r="F318" s="1">
        <v>5.1000000000000004E-3</v>
      </c>
      <c r="G318" s="1">
        <v>5.96E-2</v>
      </c>
      <c r="H318" s="1" t="s">
        <v>2317</v>
      </c>
      <c r="I318" s="1">
        <v>1.4351851851851899E-3</v>
      </c>
      <c r="J318">
        <v>2.0666666666666602</v>
      </c>
    </row>
    <row r="319" spans="1:10" ht="15.75" customHeight="1" x14ac:dyDescent="0.25">
      <c r="A319" s="1" t="s">
        <v>1051</v>
      </c>
      <c r="B319" s="1">
        <v>53506</v>
      </c>
      <c r="C319" s="1">
        <v>50009</v>
      </c>
      <c r="D319" s="1">
        <v>1.3194444444444399E-3</v>
      </c>
      <c r="E319" s="1">
        <v>3730</v>
      </c>
      <c r="F319" s="1">
        <v>5.5999999999999999E-3</v>
      </c>
      <c r="G319" s="1">
        <v>7.2800000000000004E-2</v>
      </c>
      <c r="H319" s="1" t="s">
        <v>2308</v>
      </c>
      <c r="I319" s="1">
        <v>1.3194444444444399E-3</v>
      </c>
      <c r="J319">
        <v>1.9</v>
      </c>
    </row>
    <row r="320" spans="1:10" ht="15.75" customHeight="1" x14ac:dyDescent="0.25">
      <c r="A320" s="1" t="s">
        <v>1030</v>
      </c>
      <c r="B320" s="1">
        <v>52895</v>
      </c>
      <c r="C320" s="1">
        <v>48639</v>
      </c>
      <c r="D320" s="1">
        <v>1.3425925925925901E-3</v>
      </c>
      <c r="E320" s="1">
        <v>3219</v>
      </c>
      <c r="F320" s="1">
        <v>8.8999999999999999E-3</v>
      </c>
      <c r="G320" s="1">
        <v>6.1699999999999998E-2</v>
      </c>
      <c r="H320" s="1" t="s">
        <v>2317</v>
      </c>
      <c r="I320" s="1">
        <v>1.3425925925925901E-3</v>
      </c>
      <c r="J320">
        <v>1.93333333333333</v>
      </c>
    </row>
    <row r="321" spans="1:10" ht="15.75" customHeight="1" x14ac:dyDescent="0.25">
      <c r="A321" s="1" t="s">
        <v>1159</v>
      </c>
      <c r="B321" s="1">
        <v>109117</v>
      </c>
      <c r="C321" s="1">
        <v>103254</v>
      </c>
      <c r="D321" s="1">
        <v>1.1458333333333301E-3</v>
      </c>
      <c r="E321" s="1">
        <v>6460</v>
      </c>
      <c r="F321" s="1">
        <v>5.0000000000000001E-3</v>
      </c>
      <c r="G321" s="1">
        <v>6.0299999999999999E-2</v>
      </c>
      <c r="H321" s="1" t="s">
        <v>2315</v>
      </c>
      <c r="I321" s="1">
        <v>1.1458333333333301E-3</v>
      </c>
      <c r="J321">
        <v>1.65</v>
      </c>
    </row>
    <row r="322" spans="1:10" ht="15.75" customHeight="1" x14ac:dyDescent="0.25">
      <c r="A322" s="1" t="s">
        <v>911</v>
      </c>
      <c r="B322" s="1">
        <v>110799</v>
      </c>
      <c r="C322" s="1">
        <v>104867</v>
      </c>
      <c r="D322" s="1">
        <v>1.52777777777778E-3</v>
      </c>
      <c r="E322" s="1">
        <v>7651</v>
      </c>
      <c r="F322" s="1">
        <v>2.8E-3</v>
      </c>
      <c r="G322" s="1">
        <v>7.0099999999999996E-2</v>
      </c>
      <c r="H322" s="1" t="s">
        <v>2315</v>
      </c>
      <c r="I322" s="1">
        <v>1.52777777777778E-3</v>
      </c>
      <c r="J322">
        <v>2.2000000000000002</v>
      </c>
    </row>
    <row r="323" spans="1:10" ht="15.75" customHeight="1" x14ac:dyDescent="0.25">
      <c r="A323" s="1" t="s">
        <v>1179</v>
      </c>
      <c r="B323" s="1">
        <v>85865</v>
      </c>
      <c r="C323" s="1">
        <v>79355</v>
      </c>
      <c r="D323" s="1">
        <v>1.11111111111111E-3</v>
      </c>
      <c r="E323" s="1">
        <v>3037</v>
      </c>
      <c r="F323" s="1">
        <v>4.4000000000000003E-3</v>
      </c>
      <c r="G323" s="1">
        <v>4.07E-2</v>
      </c>
      <c r="H323" s="1" t="s">
        <v>2321</v>
      </c>
      <c r="I323" s="1">
        <v>1.11111111111111E-3</v>
      </c>
      <c r="J323">
        <v>1.6</v>
      </c>
    </row>
    <row r="324" spans="1:10" ht="15.75" customHeight="1" x14ac:dyDescent="0.25">
      <c r="A324" s="1" t="s">
        <v>337</v>
      </c>
      <c r="B324" s="1">
        <v>49753</v>
      </c>
      <c r="C324" s="1">
        <v>44950</v>
      </c>
      <c r="D324" s="1">
        <v>3.0092592592592601E-3</v>
      </c>
      <c r="E324" s="1">
        <v>6082</v>
      </c>
      <c r="F324" s="1">
        <v>3.3999999999999998E-3</v>
      </c>
      <c r="G324" s="1">
        <v>0.1366</v>
      </c>
      <c r="H324" s="1" t="s">
        <v>2310</v>
      </c>
      <c r="I324" s="1">
        <v>3.0092592592592601E-3</v>
      </c>
      <c r="J324">
        <v>4.3333333333333304</v>
      </c>
    </row>
    <row r="325" spans="1:10" ht="15.75" customHeight="1" x14ac:dyDescent="0.25">
      <c r="A325" s="1" t="s">
        <v>387</v>
      </c>
      <c r="B325" s="1">
        <v>254558</v>
      </c>
      <c r="C325" s="1">
        <v>217698</v>
      </c>
      <c r="D325" s="1">
        <v>2.7314814814814801E-3</v>
      </c>
      <c r="E325" s="1">
        <v>28491</v>
      </c>
      <c r="F325" s="1">
        <v>9.4000000000000004E-3</v>
      </c>
      <c r="G325" s="1">
        <v>0.1452</v>
      </c>
      <c r="H325" s="1" t="s">
        <v>2322</v>
      </c>
      <c r="I325" s="1">
        <v>2.7314814814814801E-3</v>
      </c>
      <c r="J325">
        <v>3.93333333333333</v>
      </c>
    </row>
    <row r="326" spans="1:10" ht="15.75" customHeight="1" x14ac:dyDescent="0.25">
      <c r="A326" s="1" t="s">
        <v>874</v>
      </c>
      <c r="B326" s="1">
        <v>107706</v>
      </c>
      <c r="C326" s="1">
        <v>100381</v>
      </c>
      <c r="D326" s="1">
        <v>1.58564814814815E-3</v>
      </c>
      <c r="E326" s="1">
        <v>7213</v>
      </c>
      <c r="F326" s="1">
        <v>6.0000000000000001E-3</v>
      </c>
      <c r="G326" s="1">
        <v>7.2900000000000006E-2</v>
      </c>
      <c r="H326" s="1" t="s">
        <v>2315</v>
      </c>
      <c r="I326" s="1">
        <v>1.58564814814815E-3</v>
      </c>
      <c r="J326">
        <v>2.2833333333333301</v>
      </c>
    </row>
    <row r="327" spans="1:10" ht="15.75" customHeight="1" x14ac:dyDescent="0.25">
      <c r="A327" s="1" t="s">
        <v>1611</v>
      </c>
      <c r="B327" s="1">
        <v>7500</v>
      </c>
      <c r="C327" s="1">
        <v>7390</v>
      </c>
      <c r="D327" s="1">
        <v>3.8194444444444398E-4</v>
      </c>
      <c r="E327" s="1">
        <v>55</v>
      </c>
      <c r="F327" s="1">
        <v>6.9000000000000006E-2</v>
      </c>
      <c r="G327" s="1">
        <v>8.0999999999999996E-3</v>
      </c>
      <c r="H327" s="1" t="s">
        <v>2329</v>
      </c>
      <c r="I327" s="1">
        <v>3.8194444444444398E-4</v>
      </c>
      <c r="J327">
        <v>0.55000000000000004</v>
      </c>
    </row>
    <row r="328" spans="1:10" ht="15.75" customHeight="1" x14ac:dyDescent="0.25">
      <c r="A328" s="1" t="s">
        <v>1608</v>
      </c>
      <c r="B328" s="1">
        <v>7560</v>
      </c>
      <c r="C328" s="1">
        <v>7419</v>
      </c>
      <c r="D328" s="1">
        <v>3.9351851851851901E-4</v>
      </c>
      <c r="E328" s="1">
        <v>134</v>
      </c>
      <c r="F328" s="1">
        <v>1.04E-2</v>
      </c>
      <c r="G328" s="1">
        <v>1.35E-2</v>
      </c>
      <c r="H328" s="1" t="s">
        <v>2329</v>
      </c>
      <c r="I328" s="1">
        <v>3.9351851851851901E-4</v>
      </c>
      <c r="J328">
        <v>0.56666666666666599</v>
      </c>
    </row>
    <row r="329" spans="1:10" ht="15.75" customHeight="1" x14ac:dyDescent="0.25">
      <c r="A329" s="1" t="s">
        <v>1571</v>
      </c>
      <c r="B329" s="1">
        <v>7534</v>
      </c>
      <c r="C329" s="1">
        <v>7411</v>
      </c>
      <c r="D329" s="1">
        <v>4.5138888888888898E-4</v>
      </c>
      <c r="E329" s="1">
        <v>78</v>
      </c>
      <c r="F329" s="1">
        <v>0</v>
      </c>
      <c r="G329" s="1">
        <v>1.11E-2</v>
      </c>
      <c r="H329" s="1" t="s">
        <v>2329</v>
      </c>
      <c r="I329" s="1">
        <v>4.5138888888888898E-4</v>
      </c>
      <c r="J329">
        <v>0.65</v>
      </c>
    </row>
    <row r="330" spans="1:10" ht="15.75" customHeight="1" x14ac:dyDescent="0.25">
      <c r="A330" s="1" t="s">
        <v>1506</v>
      </c>
      <c r="B330" s="1">
        <v>7689</v>
      </c>
      <c r="C330" s="1">
        <v>7530</v>
      </c>
      <c r="D330" s="1">
        <v>5.90277777777778E-4</v>
      </c>
      <c r="E330" s="1">
        <v>231</v>
      </c>
      <c r="F330" s="1">
        <v>4.2099999999999999E-2</v>
      </c>
      <c r="G330" s="1">
        <v>2.6499999999999999E-2</v>
      </c>
      <c r="H330" s="1" t="s">
        <v>2321</v>
      </c>
      <c r="I330" s="1">
        <v>5.90277777777778E-4</v>
      </c>
      <c r="J330">
        <v>0.84999999999999898</v>
      </c>
    </row>
    <row r="331" spans="1:10" ht="15.75" customHeight="1" x14ac:dyDescent="0.25">
      <c r="A331" s="1" t="s">
        <v>1269</v>
      </c>
      <c r="B331" s="1">
        <v>7836</v>
      </c>
      <c r="C331" s="1">
        <v>7602</v>
      </c>
      <c r="D331" s="1">
        <v>9.8379629629629598E-4</v>
      </c>
      <c r="E331" s="1">
        <v>196</v>
      </c>
      <c r="F331" s="1">
        <v>1.3599999999999999E-2</v>
      </c>
      <c r="G331" s="1">
        <v>3.0099999999999998E-2</v>
      </c>
      <c r="H331" s="1" t="s">
        <v>2321</v>
      </c>
      <c r="I331" s="1">
        <v>9.8379629629629598E-4</v>
      </c>
      <c r="J331">
        <v>1.4166666666666701</v>
      </c>
    </row>
    <row r="332" spans="1:10" ht="15.75" customHeight="1" x14ac:dyDescent="0.25">
      <c r="A332" s="1" t="s">
        <v>1494</v>
      </c>
      <c r="B332" s="1">
        <v>7873</v>
      </c>
      <c r="C332" s="1">
        <v>7624</v>
      </c>
      <c r="D332" s="1">
        <v>6.2500000000000001E-4</v>
      </c>
      <c r="E332" s="1">
        <v>403</v>
      </c>
      <c r="F332" s="1">
        <v>1.32E-2</v>
      </c>
      <c r="G332" s="1">
        <v>2.3900000000000001E-2</v>
      </c>
      <c r="H332" s="1" t="s">
        <v>2318</v>
      </c>
      <c r="I332" s="1">
        <v>6.2500000000000001E-4</v>
      </c>
      <c r="J332">
        <v>0.89999999999999902</v>
      </c>
    </row>
    <row r="333" spans="1:10" ht="15.75" customHeight="1" x14ac:dyDescent="0.25">
      <c r="A333" s="1" t="s">
        <v>754</v>
      </c>
      <c r="B333" s="1">
        <v>101845</v>
      </c>
      <c r="C333" s="1">
        <v>96231</v>
      </c>
      <c r="D333" s="1">
        <v>1.79398148148148E-3</v>
      </c>
      <c r="E333" s="1">
        <v>6080</v>
      </c>
      <c r="F333" s="1">
        <v>8.5000000000000006E-3</v>
      </c>
      <c r="G333" s="1">
        <v>5.1700000000000003E-2</v>
      </c>
      <c r="H333" s="1" t="s">
        <v>2318</v>
      </c>
      <c r="I333" s="1">
        <v>1.79398148148148E-3</v>
      </c>
      <c r="J333">
        <v>2.5833333333333299</v>
      </c>
    </row>
    <row r="334" spans="1:10" ht="15.75" customHeight="1" x14ac:dyDescent="0.25">
      <c r="A334" s="1" t="s">
        <v>774</v>
      </c>
      <c r="B334" s="1">
        <v>141260</v>
      </c>
      <c r="C334" s="1">
        <v>126572</v>
      </c>
      <c r="D334" s="1">
        <v>1.7592592592592601E-3</v>
      </c>
      <c r="E334" s="1">
        <v>13044</v>
      </c>
      <c r="F334" s="1">
        <v>6.4999999999999997E-3</v>
      </c>
      <c r="G334" s="1">
        <v>9.69E-2</v>
      </c>
      <c r="H334" s="1" t="s">
        <v>2316</v>
      </c>
      <c r="I334" s="1">
        <v>1.7592592592592601E-3</v>
      </c>
      <c r="J334">
        <v>2.5333333333333301</v>
      </c>
    </row>
    <row r="335" spans="1:10" ht="15.75" customHeight="1" x14ac:dyDescent="0.25">
      <c r="A335" s="1" t="s">
        <v>1076</v>
      </c>
      <c r="B335" s="1">
        <v>83509</v>
      </c>
      <c r="C335" s="1">
        <v>76362</v>
      </c>
      <c r="D335" s="1">
        <v>1.2847222222222201E-3</v>
      </c>
      <c r="E335" s="1">
        <v>5049</v>
      </c>
      <c r="F335" s="1">
        <v>5.0000000000000001E-3</v>
      </c>
      <c r="G335" s="1">
        <v>5.7299999999999997E-2</v>
      </c>
      <c r="H335" s="1" t="s">
        <v>2318</v>
      </c>
      <c r="I335" s="1">
        <v>1.2847222222222201E-3</v>
      </c>
      <c r="J335">
        <v>1.85</v>
      </c>
    </row>
    <row r="336" spans="1:10" ht="15.75" customHeight="1" x14ac:dyDescent="0.25">
      <c r="A336" s="1" t="s">
        <v>508</v>
      </c>
      <c r="B336" s="1">
        <v>214906</v>
      </c>
      <c r="C336" s="1">
        <v>178089</v>
      </c>
      <c r="D336" s="1">
        <v>2.3148148148148099E-3</v>
      </c>
      <c r="E336" s="1">
        <v>36702</v>
      </c>
      <c r="F336" s="1">
        <v>6.1000000000000004E-3</v>
      </c>
      <c r="G336" s="1">
        <v>0.18490000000000001</v>
      </c>
      <c r="H336" s="1" t="s">
        <v>2313</v>
      </c>
      <c r="I336" s="1">
        <v>2.3148148148148099E-3</v>
      </c>
      <c r="J336">
        <v>3.3333333333333299</v>
      </c>
    </row>
    <row r="337" spans="1:10" ht="15.75" customHeight="1" x14ac:dyDescent="0.25">
      <c r="A337" s="1" t="s">
        <v>1688</v>
      </c>
      <c r="B337" s="1">
        <v>7366</v>
      </c>
      <c r="C337" s="1">
        <v>7280</v>
      </c>
      <c r="D337" s="1">
        <v>2.7777777777777799E-4</v>
      </c>
      <c r="E337" s="1">
        <v>45</v>
      </c>
      <c r="F337" s="1">
        <v>0</v>
      </c>
      <c r="G337" s="1">
        <v>6.4000000000000003E-3</v>
      </c>
      <c r="H337" s="1" t="s">
        <v>2342</v>
      </c>
      <c r="I337" s="1">
        <v>2.7777777777777799E-4</v>
      </c>
      <c r="J337">
        <v>0.4</v>
      </c>
    </row>
    <row r="338" spans="1:10" ht="15.75" customHeight="1" x14ac:dyDescent="0.25">
      <c r="A338" s="1" t="s">
        <v>1612</v>
      </c>
      <c r="B338" s="1">
        <v>7769</v>
      </c>
      <c r="C338" s="1">
        <v>7322</v>
      </c>
      <c r="D338" s="1">
        <v>3.8194444444444398E-4</v>
      </c>
      <c r="E338" s="1">
        <v>98</v>
      </c>
      <c r="F338" s="1">
        <v>6.0199999999999997E-2</v>
      </c>
      <c r="G338" s="1">
        <v>0.01</v>
      </c>
      <c r="H338" s="1" t="s">
        <v>2342</v>
      </c>
      <c r="I338" s="1">
        <v>3.8194444444444398E-4</v>
      </c>
      <c r="J338">
        <v>0.55000000000000004</v>
      </c>
    </row>
    <row r="339" spans="1:10" ht="15.75" customHeight="1" x14ac:dyDescent="0.25">
      <c r="A339" s="1" t="s">
        <v>1578</v>
      </c>
      <c r="B339" s="1">
        <v>7451</v>
      </c>
      <c r="C339" s="1">
        <v>7338</v>
      </c>
      <c r="D339" s="1">
        <v>4.3981481481481503E-4</v>
      </c>
      <c r="E339" s="1">
        <v>98</v>
      </c>
      <c r="F339" s="1">
        <v>9.7000000000000003E-3</v>
      </c>
      <c r="G339" s="1">
        <v>1.21E-2</v>
      </c>
      <c r="H339" s="1" t="s">
        <v>2329</v>
      </c>
      <c r="I339" s="1">
        <v>4.3981481481481503E-4</v>
      </c>
      <c r="J339">
        <v>0.63333333333333297</v>
      </c>
    </row>
    <row r="340" spans="1:10" ht="15.75" customHeight="1" x14ac:dyDescent="0.25">
      <c r="A340" s="1" t="s">
        <v>1539</v>
      </c>
      <c r="B340" s="1">
        <v>7503</v>
      </c>
      <c r="C340" s="1">
        <v>7372</v>
      </c>
      <c r="D340" s="1">
        <v>5.09259259259259E-4</v>
      </c>
      <c r="E340" s="1">
        <v>122</v>
      </c>
      <c r="F340" s="1">
        <v>0</v>
      </c>
      <c r="G340" s="1">
        <v>1.3599999999999999E-2</v>
      </c>
      <c r="H340" s="1" t="s">
        <v>2329</v>
      </c>
      <c r="I340" s="1">
        <v>5.09259259259259E-4</v>
      </c>
      <c r="J340">
        <v>0.73333333333333295</v>
      </c>
    </row>
    <row r="341" spans="1:10" ht="15.75" customHeight="1" x14ac:dyDescent="0.25">
      <c r="A341" s="1" t="s">
        <v>1038</v>
      </c>
      <c r="B341" s="1">
        <v>104379</v>
      </c>
      <c r="C341" s="1">
        <v>97835</v>
      </c>
      <c r="D341" s="1">
        <v>1.33101851851852E-3</v>
      </c>
      <c r="E341" s="1">
        <v>4301</v>
      </c>
      <c r="F341" s="1">
        <v>5.1000000000000004E-3</v>
      </c>
      <c r="G341" s="1">
        <v>4.3400000000000001E-2</v>
      </c>
      <c r="H341" s="1" t="s">
        <v>2318</v>
      </c>
      <c r="I341" s="1">
        <v>1.33101851851852E-3</v>
      </c>
      <c r="J341">
        <v>1.9166666666666701</v>
      </c>
    </row>
    <row r="342" spans="1:10" ht="15.75" customHeight="1" x14ac:dyDescent="0.25">
      <c r="A342" s="1" t="s">
        <v>1098</v>
      </c>
      <c r="B342" s="1">
        <v>99381</v>
      </c>
      <c r="C342" s="1">
        <v>94149</v>
      </c>
      <c r="D342" s="1">
        <v>1.25E-3</v>
      </c>
      <c r="E342" s="1">
        <v>3720</v>
      </c>
      <c r="F342" s="1">
        <v>4.7000000000000002E-3</v>
      </c>
      <c r="G342" s="1">
        <v>4.07E-2</v>
      </c>
      <c r="H342" s="1" t="s">
        <v>2321</v>
      </c>
      <c r="I342" s="1">
        <v>1.25E-3</v>
      </c>
      <c r="J342">
        <v>1.8</v>
      </c>
    </row>
    <row r="343" spans="1:10" ht="15.75" customHeight="1" x14ac:dyDescent="0.25">
      <c r="A343" s="1" t="s">
        <v>423</v>
      </c>
      <c r="B343" s="1">
        <v>118000</v>
      </c>
      <c r="C343" s="1">
        <v>105661</v>
      </c>
      <c r="D343" s="1">
        <v>2.5810185185185198E-3</v>
      </c>
      <c r="E343" s="1">
        <v>14591</v>
      </c>
      <c r="F343" s="1">
        <v>4.8999999999999998E-3</v>
      </c>
      <c r="G343" s="1">
        <v>0.13830000000000001</v>
      </c>
      <c r="H343" s="1" t="s">
        <v>2322</v>
      </c>
      <c r="I343" s="1">
        <v>2.5810185185185198E-3</v>
      </c>
      <c r="J343">
        <v>3.7166666666666601</v>
      </c>
    </row>
    <row r="344" spans="1:10" ht="15.75" customHeight="1" x14ac:dyDescent="0.25">
      <c r="A344" s="1" t="s">
        <v>186</v>
      </c>
      <c r="B344" s="1">
        <v>141902</v>
      </c>
      <c r="C344" s="1">
        <v>125418</v>
      </c>
      <c r="D344" s="1">
        <v>4.2824074074074101E-3</v>
      </c>
      <c r="E344" s="1">
        <v>23717</v>
      </c>
      <c r="F344" s="1">
        <v>9.7000000000000003E-3</v>
      </c>
      <c r="G344" s="1">
        <v>0.2261</v>
      </c>
      <c r="H344" s="1" t="s">
        <v>2317</v>
      </c>
      <c r="I344" s="1">
        <v>4.2824074074074101E-3</v>
      </c>
      <c r="J344">
        <v>6.1666666666666599</v>
      </c>
    </row>
    <row r="345" spans="1:10" ht="15.75" customHeight="1" x14ac:dyDescent="0.25">
      <c r="A345" s="1" t="s">
        <v>1203</v>
      </c>
      <c r="B345" s="1">
        <v>16957</v>
      </c>
      <c r="C345" s="1">
        <v>15137</v>
      </c>
      <c r="D345" s="1">
        <v>1.07638888888889E-3</v>
      </c>
      <c r="E345" s="1">
        <v>3519</v>
      </c>
      <c r="F345" s="1">
        <v>1.18E-2</v>
      </c>
      <c r="G345" s="1">
        <v>0.17469999999999999</v>
      </c>
      <c r="H345" s="1" t="s">
        <v>2343</v>
      </c>
      <c r="I345" s="1">
        <v>1.07638888888889E-3</v>
      </c>
      <c r="J345">
        <v>1.55</v>
      </c>
    </row>
    <row r="346" spans="1:10" ht="15.75" customHeight="1" x14ac:dyDescent="0.25">
      <c r="A346" s="1" t="s">
        <v>574</v>
      </c>
      <c r="B346" s="1">
        <v>66046</v>
      </c>
      <c r="C346" s="1">
        <v>56970</v>
      </c>
      <c r="D346" s="1">
        <v>2.1527777777777799E-3</v>
      </c>
      <c r="E346" s="1">
        <v>29042</v>
      </c>
      <c r="F346" s="1">
        <v>8.0999999999999996E-3</v>
      </c>
      <c r="G346" s="1">
        <v>0.42709999999999998</v>
      </c>
      <c r="H346" s="1" t="s">
        <v>2318</v>
      </c>
      <c r="I346" s="1">
        <v>2.1527777777777799E-3</v>
      </c>
      <c r="J346">
        <v>3.1</v>
      </c>
    </row>
    <row r="347" spans="1:10" ht="15.75" customHeight="1" x14ac:dyDescent="0.25">
      <c r="A347" s="1" t="s">
        <v>155</v>
      </c>
      <c r="B347" s="1">
        <v>72259</v>
      </c>
      <c r="C347" s="1">
        <v>55156</v>
      </c>
      <c r="D347" s="1">
        <v>4.5023148148148201E-3</v>
      </c>
      <c r="E347" s="1">
        <v>8233</v>
      </c>
      <c r="F347" s="1">
        <v>6.4999999999999997E-3</v>
      </c>
      <c r="G347" s="1">
        <v>0.17019999999999999</v>
      </c>
      <c r="H347" s="1" t="s">
        <v>2310</v>
      </c>
      <c r="I347" s="1">
        <v>4.5023148148148201E-3</v>
      </c>
      <c r="J347">
        <v>6.4833333333333298</v>
      </c>
    </row>
    <row r="348" spans="1:10" ht="15.75" customHeight="1" x14ac:dyDescent="0.25">
      <c r="A348" s="1" t="s">
        <v>1148</v>
      </c>
      <c r="B348" s="1">
        <v>12386</v>
      </c>
      <c r="C348" s="1">
        <v>10825</v>
      </c>
      <c r="D348" s="1">
        <v>1.1574074074074099E-3</v>
      </c>
      <c r="E348" s="1">
        <v>1001</v>
      </c>
      <c r="F348" s="1">
        <v>1.14E-2</v>
      </c>
      <c r="G348" s="1">
        <v>8.8200000000000001E-2</v>
      </c>
      <c r="H348" s="1" t="s">
        <v>2309</v>
      </c>
      <c r="I348" s="1">
        <v>1.1574074074074099E-3</v>
      </c>
      <c r="J348">
        <v>1.6666666666666701</v>
      </c>
    </row>
    <row r="349" spans="1:10" ht="15.75" customHeight="1" x14ac:dyDescent="0.25">
      <c r="A349" s="1" t="s">
        <v>191</v>
      </c>
      <c r="B349" s="1">
        <v>30480</v>
      </c>
      <c r="C349" s="1">
        <v>25647</v>
      </c>
      <c r="D349" s="1">
        <v>4.2361111111111098E-3</v>
      </c>
      <c r="E349" s="1">
        <v>9155</v>
      </c>
      <c r="F349" s="1">
        <v>4.4000000000000003E-3</v>
      </c>
      <c r="G349" s="1">
        <v>0.30549999999999999</v>
      </c>
      <c r="H349" s="1" t="s">
        <v>2308</v>
      </c>
      <c r="I349" s="1">
        <v>4.2361111111111098E-3</v>
      </c>
      <c r="J349">
        <v>6.1</v>
      </c>
    </row>
    <row r="350" spans="1:10" ht="15.75" customHeight="1" x14ac:dyDescent="0.25">
      <c r="A350" s="1" t="s">
        <v>1140</v>
      </c>
      <c r="B350" s="1">
        <v>17585</v>
      </c>
      <c r="C350" s="1">
        <v>15569</v>
      </c>
      <c r="D350" s="1">
        <v>1.16898148148148E-3</v>
      </c>
      <c r="E350" s="1">
        <v>4283</v>
      </c>
      <c r="F350" s="1">
        <v>1.09E-2</v>
      </c>
      <c r="G350" s="1">
        <v>0.27950000000000003</v>
      </c>
      <c r="H350" s="1" t="s">
        <v>2316</v>
      </c>
      <c r="I350" s="1">
        <v>1.16898148148148E-3</v>
      </c>
      <c r="J350">
        <v>1.68333333333333</v>
      </c>
    </row>
    <row r="351" spans="1:10" ht="15.75" customHeight="1" x14ac:dyDescent="0.25">
      <c r="A351" s="1" t="s">
        <v>1191</v>
      </c>
      <c r="B351" s="1">
        <v>4975</v>
      </c>
      <c r="C351" s="1">
        <v>4440</v>
      </c>
      <c r="D351" s="1">
        <v>1.0879629629629601E-3</v>
      </c>
      <c r="E351" s="1">
        <v>1076</v>
      </c>
      <c r="F351" s="1">
        <v>3.7000000000000002E-3</v>
      </c>
      <c r="G351" s="1">
        <v>0.2555</v>
      </c>
      <c r="H351" s="1" t="s">
        <v>2315</v>
      </c>
      <c r="I351" s="1">
        <v>1.0879629629629601E-3</v>
      </c>
      <c r="J351">
        <v>1.56666666666667</v>
      </c>
    </row>
    <row r="352" spans="1:10" ht="15.75" customHeight="1" x14ac:dyDescent="0.25">
      <c r="A352" s="1" t="s">
        <v>1096</v>
      </c>
      <c r="B352" s="1">
        <v>4795</v>
      </c>
      <c r="C352" s="1">
        <v>4235</v>
      </c>
      <c r="D352" s="1">
        <v>1.2615740740740699E-3</v>
      </c>
      <c r="E352" s="1">
        <v>1251</v>
      </c>
      <c r="F352" s="1">
        <v>4.7999999999999996E-3</v>
      </c>
      <c r="G352" s="1">
        <v>0.28129999999999999</v>
      </c>
      <c r="H352" s="1" t="s">
        <v>2315</v>
      </c>
      <c r="I352" s="1">
        <v>1.2615740740740699E-3</v>
      </c>
      <c r="J352">
        <v>1.81666666666667</v>
      </c>
    </row>
    <row r="353" spans="1:10" ht="15.75" customHeight="1" x14ac:dyDescent="0.25">
      <c r="A353" s="1" t="s">
        <v>977</v>
      </c>
      <c r="B353" s="1">
        <v>101852</v>
      </c>
      <c r="C353" s="1">
        <v>95958</v>
      </c>
      <c r="D353" s="1">
        <v>1.4236111111111101E-3</v>
      </c>
      <c r="E353" s="1">
        <v>6331</v>
      </c>
      <c r="F353" s="1">
        <v>8.5000000000000006E-3</v>
      </c>
      <c r="G353" s="1">
        <v>5.7299999999999997E-2</v>
      </c>
      <c r="H353" s="1" t="s">
        <v>2315</v>
      </c>
      <c r="I353" s="1">
        <v>1.4236111111111101E-3</v>
      </c>
      <c r="J353">
        <v>2.0499999999999998</v>
      </c>
    </row>
    <row r="354" spans="1:10" ht="15.75" customHeight="1" x14ac:dyDescent="0.25">
      <c r="A354" s="1" t="s">
        <v>1267</v>
      </c>
      <c r="B354" s="1">
        <v>91794</v>
      </c>
      <c r="C354" s="1">
        <v>86118</v>
      </c>
      <c r="D354" s="1">
        <v>9.8379629629629598E-4</v>
      </c>
      <c r="E354" s="1">
        <v>3900</v>
      </c>
      <c r="F354" s="1">
        <v>6.4000000000000003E-3</v>
      </c>
      <c r="G354" s="1">
        <v>4.6100000000000002E-2</v>
      </c>
      <c r="H354" s="1" t="s">
        <v>2317</v>
      </c>
      <c r="I354" s="1">
        <v>9.8379629629629598E-4</v>
      </c>
      <c r="J354">
        <v>1.4166666666666701</v>
      </c>
    </row>
    <row r="355" spans="1:10" ht="15.75" customHeight="1" x14ac:dyDescent="0.25">
      <c r="A355" s="1" t="s">
        <v>345</v>
      </c>
      <c r="B355" s="1">
        <v>364</v>
      </c>
      <c r="C355" s="1">
        <v>307</v>
      </c>
      <c r="D355" s="1">
        <v>2.9745370370370399E-3</v>
      </c>
      <c r="E355" s="1">
        <v>305</v>
      </c>
      <c r="F355" s="1">
        <v>0.25729999999999997</v>
      </c>
      <c r="G355" s="1">
        <v>0.79669999999999996</v>
      </c>
      <c r="H355" s="1" t="s">
        <v>2344</v>
      </c>
      <c r="I355" s="1">
        <v>2.9745370370370399E-3</v>
      </c>
      <c r="J355">
        <v>4.2833333333333297</v>
      </c>
    </row>
    <row r="356" spans="1:10" ht="15.75" customHeight="1" x14ac:dyDescent="0.25">
      <c r="A356" s="1" t="s">
        <v>209</v>
      </c>
      <c r="B356" s="1">
        <v>124</v>
      </c>
      <c r="C356" s="1">
        <v>109</v>
      </c>
      <c r="D356" s="1">
        <v>4.0393518518518504E-3</v>
      </c>
      <c r="E356" s="1">
        <v>106</v>
      </c>
      <c r="F356" s="1">
        <v>0.23810000000000001</v>
      </c>
      <c r="G356" s="1">
        <v>0.80649999999999999</v>
      </c>
      <c r="H356" s="1" t="s">
        <v>2345</v>
      </c>
      <c r="I356" s="1">
        <v>4.0393518518518504E-3</v>
      </c>
      <c r="J356">
        <v>5.8166666666666602</v>
      </c>
    </row>
    <row r="357" spans="1:10" ht="15.75" customHeight="1" x14ac:dyDescent="0.25">
      <c r="A357" s="1" t="s">
        <v>88</v>
      </c>
      <c r="B357" s="1">
        <v>10752</v>
      </c>
      <c r="C357" s="1">
        <v>8051</v>
      </c>
      <c r="D357" s="1">
        <v>5.7638888888888896E-3</v>
      </c>
      <c r="E357" s="1">
        <v>3512</v>
      </c>
      <c r="F357" s="1">
        <v>3.8999999999999998E-3</v>
      </c>
      <c r="G357" s="1">
        <v>0.3644</v>
      </c>
      <c r="H357" s="1" t="s">
        <v>2320</v>
      </c>
      <c r="I357" s="1">
        <v>5.7638888888888896E-3</v>
      </c>
      <c r="J357">
        <v>8.2999999999999901</v>
      </c>
    </row>
    <row r="358" spans="1:10" ht="15.75" customHeight="1" x14ac:dyDescent="0.25">
      <c r="A358" s="1" t="s">
        <v>162</v>
      </c>
      <c r="B358" s="1">
        <v>44691</v>
      </c>
      <c r="C358" s="1">
        <v>36118</v>
      </c>
      <c r="D358" s="1">
        <v>4.4675925925925898E-3</v>
      </c>
      <c r="E358" s="1">
        <v>12372</v>
      </c>
      <c r="F358" s="1">
        <v>3.5000000000000001E-3</v>
      </c>
      <c r="G358" s="1">
        <v>0.22309999999999999</v>
      </c>
      <c r="H358" s="1" t="s">
        <v>2311</v>
      </c>
      <c r="I358" s="1">
        <v>4.4675925925925898E-3</v>
      </c>
      <c r="J358">
        <v>6.43333333333333</v>
      </c>
    </row>
    <row r="359" spans="1:10" ht="15.75" customHeight="1" x14ac:dyDescent="0.25">
      <c r="A359" s="1" t="s">
        <v>149</v>
      </c>
      <c r="B359" s="1">
        <v>339</v>
      </c>
      <c r="C359" s="1">
        <v>229</v>
      </c>
      <c r="D359" s="1">
        <v>4.5949074074074104E-3</v>
      </c>
      <c r="E359" s="1">
        <v>52</v>
      </c>
      <c r="F359" s="1">
        <v>4.1700000000000001E-2</v>
      </c>
      <c r="G359" s="1">
        <v>0.1888</v>
      </c>
      <c r="H359" s="1" t="s">
        <v>2313</v>
      </c>
      <c r="I359" s="1">
        <v>4.5949074074074104E-3</v>
      </c>
      <c r="J359">
        <v>6.61666666666666</v>
      </c>
    </row>
    <row r="360" spans="1:10" ht="15.75" customHeight="1" x14ac:dyDescent="0.25">
      <c r="A360" s="1" t="s">
        <v>82</v>
      </c>
      <c r="B360" s="1">
        <v>35237</v>
      </c>
      <c r="C360" s="1">
        <v>28106</v>
      </c>
      <c r="D360" s="1">
        <v>5.8564814814814799E-3</v>
      </c>
      <c r="E360" s="1">
        <v>12118</v>
      </c>
      <c r="F360" s="1">
        <v>4.5999999999999999E-3</v>
      </c>
      <c r="G360" s="1">
        <v>0.37980000000000003</v>
      </c>
      <c r="H360" s="1" t="s">
        <v>2320</v>
      </c>
      <c r="I360" s="1">
        <v>5.8564814814814799E-3</v>
      </c>
      <c r="J360">
        <v>8.43333333333333</v>
      </c>
    </row>
    <row r="361" spans="1:10" ht="15.75" customHeight="1" x14ac:dyDescent="0.25">
      <c r="A361" s="1" t="s">
        <v>172</v>
      </c>
      <c r="B361" s="1">
        <v>76064</v>
      </c>
      <c r="C361" s="1">
        <v>63282</v>
      </c>
      <c r="D361" s="1">
        <v>4.3981481481481502E-3</v>
      </c>
      <c r="E361" s="1">
        <v>11277</v>
      </c>
      <c r="F361" s="1">
        <v>6.8999999999999999E-3</v>
      </c>
      <c r="G361" s="1">
        <v>0.20330000000000001</v>
      </c>
      <c r="H361" s="1" t="s">
        <v>2310</v>
      </c>
      <c r="I361" s="1">
        <v>4.3981481481481502E-3</v>
      </c>
      <c r="J361">
        <v>6.3333333333333304</v>
      </c>
    </row>
    <row r="362" spans="1:10" ht="15.75" customHeight="1" x14ac:dyDescent="0.25">
      <c r="A362" s="1" t="s">
        <v>567</v>
      </c>
      <c r="B362" s="1">
        <v>56838</v>
      </c>
      <c r="C362" s="1">
        <v>51562</v>
      </c>
      <c r="D362" s="1">
        <v>2.16435185185185E-3</v>
      </c>
      <c r="E362" s="1">
        <v>5704</v>
      </c>
      <c r="F362" s="1">
        <v>5.4999999999999997E-3</v>
      </c>
      <c r="G362" s="1">
        <v>0.1128</v>
      </c>
      <c r="H362" s="1" t="s">
        <v>2309</v>
      </c>
      <c r="I362" s="1">
        <v>2.16435185185185E-3</v>
      </c>
      <c r="J362">
        <v>3.11666666666666</v>
      </c>
    </row>
    <row r="363" spans="1:10" ht="15.75" hidden="1" customHeight="1" x14ac:dyDescent="0.25">
      <c r="A363" s="1" t="s">
        <v>1071</v>
      </c>
      <c r="B363" s="1">
        <v>103</v>
      </c>
      <c r="C363" s="1">
        <v>73</v>
      </c>
      <c r="D363" s="1">
        <v>1.2962962962962999E-3</v>
      </c>
      <c r="E363" s="1">
        <v>16</v>
      </c>
      <c r="F363" s="1">
        <v>0.16669999999999999</v>
      </c>
      <c r="G363" s="1">
        <v>0.28160000000000002</v>
      </c>
      <c r="H363" s="1" t="s">
        <v>2342</v>
      </c>
      <c r="I363" s="1">
        <v>1.2962962962962999E-3</v>
      </c>
      <c r="J363">
        <v>1.86666666666666</v>
      </c>
    </row>
    <row r="364" spans="1:10" ht="15.75" hidden="1" customHeight="1" x14ac:dyDescent="0.25">
      <c r="A364" s="1" t="s">
        <v>987</v>
      </c>
      <c r="B364" s="1">
        <v>206</v>
      </c>
      <c r="C364" s="1">
        <v>144</v>
      </c>
      <c r="D364" s="1">
        <v>1.4004629629629599E-3</v>
      </c>
      <c r="E364" s="1">
        <v>41</v>
      </c>
      <c r="F364" s="1">
        <v>0</v>
      </c>
      <c r="G364" s="1">
        <v>0.34470000000000001</v>
      </c>
      <c r="H364" s="1" t="s">
        <v>2344</v>
      </c>
      <c r="I364" s="1">
        <v>1.4004629629629599E-3</v>
      </c>
      <c r="J364">
        <v>2.0166666666666599</v>
      </c>
    </row>
    <row r="365" spans="1:10" ht="15.75" hidden="1" customHeight="1" x14ac:dyDescent="0.25">
      <c r="A365" s="1" t="s">
        <v>1028</v>
      </c>
      <c r="B365" s="1">
        <v>170</v>
      </c>
      <c r="C365" s="1">
        <v>104</v>
      </c>
      <c r="D365" s="1">
        <v>1.3425925925925901E-3</v>
      </c>
      <c r="E365" s="1">
        <v>36</v>
      </c>
      <c r="F365" s="1">
        <v>0</v>
      </c>
      <c r="G365" s="1">
        <v>0.32350000000000001</v>
      </c>
      <c r="H365" s="1" t="s">
        <v>2344</v>
      </c>
      <c r="I365" s="1">
        <v>1.3425925925925901E-3</v>
      </c>
      <c r="J365">
        <v>1.93333333333333</v>
      </c>
    </row>
    <row r="366" spans="1:10" ht="15.75" hidden="1" customHeight="1" x14ac:dyDescent="0.25">
      <c r="A366" s="1" t="s">
        <v>935</v>
      </c>
      <c r="B366" s="1">
        <v>140</v>
      </c>
      <c r="C366" s="1">
        <v>86</v>
      </c>
      <c r="D366" s="1">
        <v>1.49305555555556E-3</v>
      </c>
      <c r="E366" s="1">
        <v>31</v>
      </c>
      <c r="F366" s="1">
        <v>0</v>
      </c>
      <c r="G366" s="1">
        <v>0.34289999999999998</v>
      </c>
      <c r="H366" s="1" t="s">
        <v>2344</v>
      </c>
      <c r="I366" s="1">
        <v>1.49305555555556E-3</v>
      </c>
      <c r="J366">
        <v>2.15</v>
      </c>
    </row>
    <row r="367" spans="1:10" ht="15.75" hidden="1" customHeight="1" x14ac:dyDescent="0.25">
      <c r="A367" s="1" t="s">
        <v>1006</v>
      </c>
      <c r="B367" s="1">
        <v>164</v>
      </c>
      <c r="C367" s="1">
        <v>96</v>
      </c>
      <c r="D367" s="1">
        <v>1.3657407407407401E-3</v>
      </c>
      <c r="E367" s="1">
        <v>24</v>
      </c>
      <c r="F367" s="1">
        <v>0</v>
      </c>
      <c r="G367" s="1">
        <v>0.24390000000000001</v>
      </c>
      <c r="H367" s="1" t="s">
        <v>2344</v>
      </c>
      <c r="I367" s="1">
        <v>1.3657407407407401E-3</v>
      </c>
      <c r="J367">
        <v>1.9666666666666699</v>
      </c>
    </row>
    <row r="368" spans="1:10" ht="15.75" hidden="1" customHeight="1" x14ac:dyDescent="0.25">
      <c r="A368" s="1" t="s">
        <v>532</v>
      </c>
      <c r="B368" s="1">
        <v>193</v>
      </c>
      <c r="C368" s="1">
        <v>124</v>
      </c>
      <c r="D368" s="1">
        <v>2.2569444444444399E-3</v>
      </c>
      <c r="E368" s="1">
        <v>23</v>
      </c>
      <c r="F368" s="1">
        <v>0.20830000000000001</v>
      </c>
      <c r="G368" s="1">
        <v>0.2591</v>
      </c>
      <c r="H368" s="1" t="s">
        <v>2344</v>
      </c>
      <c r="I368" s="1">
        <v>2.2569444444444399E-3</v>
      </c>
      <c r="J368">
        <v>3.25</v>
      </c>
    </row>
    <row r="369" spans="1:10" ht="15.75" hidden="1" customHeight="1" x14ac:dyDescent="0.25">
      <c r="A369" s="1" t="s">
        <v>656</v>
      </c>
      <c r="B369" s="1">
        <v>264</v>
      </c>
      <c r="C369" s="1">
        <v>179</v>
      </c>
      <c r="D369" s="1">
        <v>1.9675925925925898E-3</v>
      </c>
      <c r="E369" s="1">
        <v>41</v>
      </c>
      <c r="F369" s="1">
        <v>4.4400000000000002E-2</v>
      </c>
      <c r="G369" s="1">
        <v>0.23480000000000001</v>
      </c>
      <c r="H369" s="1" t="s">
        <v>2345</v>
      </c>
      <c r="I369" s="1">
        <v>1.9675925925925898E-3</v>
      </c>
      <c r="J369">
        <v>2.8333333333333299</v>
      </c>
    </row>
    <row r="370" spans="1:10" ht="15.75" hidden="1" customHeight="1" x14ac:dyDescent="0.25">
      <c r="A370" s="1" t="s">
        <v>679</v>
      </c>
      <c r="B370" s="1">
        <v>261</v>
      </c>
      <c r="C370" s="1">
        <v>166</v>
      </c>
      <c r="D370" s="1">
        <v>1.90972222222222E-3</v>
      </c>
      <c r="E370" s="1">
        <v>34</v>
      </c>
      <c r="F370" s="1">
        <v>2.63E-2</v>
      </c>
      <c r="G370" s="1">
        <v>0.19159999999999999</v>
      </c>
      <c r="H370" s="1" t="s">
        <v>2342</v>
      </c>
      <c r="I370" s="1">
        <v>1.90972222222222E-3</v>
      </c>
      <c r="J370">
        <v>2.75</v>
      </c>
    </row>
    <row r="371" spans="1:10" ht="15.75" hidden="1" customHeight="1" x14ac:dyDescent="0.25">
      <c r="A371" s="1" t="s">
        <v>480</v>
      </c>
      <c r="B371" s="1">
        <v>202</v>
      </c>
      <c r="C371" s="1">
        <v>140</v>
      </c>
      <c r="D371" s="1">
        <v>2.3958333333333301E-3</v>
      </c>
      <c r="E371" s="1">
        <v>29</v>
      </c>
      <c r="F371" s="1">
        <v>6.6699999999999995E-2</v>
      </c>
      <c r="G371" s="1">
        <v>0.20300000000000001</v>
      </c>
      <c r="H371" s="1" t="s">
        <v>2345</v>
      </c>
      <c r="I371" s="1">
        <v>2.3958333333333301E-3</v>
      </c>
      <c r="J371">
        <v>3.45</v>
      </c>
    </row>
    <row r="372" spans="1:10" ht="15.75" hidden="1" customHeight="1" x14ac:dyDescent="0.25">
      <c r="A372" s="1" t="s">
        <v>696</v>
      </c>
      <c r="B372" s="1">
        <v>193</v>
      </c>
      <c r="C372" s="1">
        <v>139</v>
      </c>
      <c r="D372" s="1">
        <v>1.8981481481481501E-3</v>
      </c>
      <c r="E372" s="1">
        <v>19</v>
      </c>
      <c r="F372" s="1">
        <v>0.05</v>
      </c>
      <c r="G372" s="1">
        <v>0.16059999999999999</v>
      </c>
      <c r="H372" s="1" t="s">
        <v>2345</v>
      </c>
      <c r="I372" s="1">
        <v>1.8981481481481501E-3</v>
      </c>
      <c r="J372">
        <v>2.7333333333333298</v>
      </c>
    </row>
    <row r="373" spans="1:10" ht="15.75" hidden="1" customHeight="1" x14ac:dyDescent="0.25">
      <c r="A373" s="1" t="s">
        <v>964</v>
      </c>
      <c r="B373" s="1">
        <v>131</v>
      </c>
      <c r="C373" s="1">
        <v>85</v>
      </c>
      <c r="D373" s="1">
        <v>1.44675925925926E-3</v>
      </c>
      <c r="E373" s="1">
        <v>17</v>
      </c>
      <c r="F373" s="1">
        <v>0.15790000000000001</v>
      </c>
      <c r="G373" s="1">
        <v>0.13739999999999999</v>
      </c>
      <c r="H373" s="1" t="s">
        <v>2342</v>
      </c>
      <c r="I373" s="1">
        <v>1.44675925925926E-3</v>
      </c>
      <c r="J373">
        <v>2.0833333333333299</v>
      </c>
    </row>
    <row r="374" spans="1:10" ht="15.75" hidden="1" customHeight="1" x14ac:dyDescent="0.25">
      <c r="A374" s="1" t="s">
        <v>644</v>
      </c>
      <c r="B374" s="1">
        <v>321</v>
      </c>
      <c r="C374" s="1">
        <v>159</v>
      </c>
      <c r="D374" s="1">
        <v>1.99074074074074E-3</v>
      </c>
      <c r="E374" s="1">
        <v>33</v>
      </c>
      <c r="F374" s="1">
        <v>2.9399999999999999E-2</v>
      </c>
      <c r="G374" s="1">
        <v>0.14019999999999999</v>
      </c>
      <c r="H374" s="1" t="s">
        <v>2342</v>
      </c>
      <c r="I374" s="1">
        <v>1.99074074074074E-3</v>
      </c>
      <c r="J374">
        <v>2.86666666666666</v>
      </c>
    </row>
    <row r="375" spans="1:10" ht="15.75" hidden="1" customHeight="1" x14ac:dyDescent="0.25">
      <c r="A375" s="1" t="s">
        <v>1482</v>
      </c>
      <c r="B375" s="1">
        <v>141</v>
      </c>
      <c r="C375" s="1">
        <v>110</v>
      </c>
      <c r="D375" s="1">
        <v>6.4814814814814802E-4</v>
      </c>
      <c r="E375" s="1">
        <v>9</v>
      </c>
      <c r="F375" s="1">
        <v>0</v>
      </c>
      <c r="G375" s="1">
        <v>9.2200000000000004E-2</v>
      </c>
      <c r="H375" s="1" t="s">
        <v>2344</v>
      </c>
      <c r="I375" s="1">
        <v>6.4814814814814802E-4</v>
      </c>
      <c r="J375">
        <v>0.93333333333333302</v>
      </c>
    </row>
    <row r="376" spans="1:10" ht="15.75" hidden="1" customHeight="1" x14ac:dyDescent="0.25">
      <c r="A376" s="1" t="s">
        <v>667</v>
      </c>
      <c r="B376" s="1">
        <v>265</v>
      </c>
      <c r="C376" s="1">
        <v>190</v>
      </c>
      <c r="D376" s="1">
        <v>1.9444444444444401E-3</v>
      </c>
      <c r="E376" s="1">
        <v>41</v>
      </c>
      <c r="F376" s="1">
        <v>0</v>
      </c>
      <c r="G376" s="1">
        <v>0.15090000000000001</v>
      </c>
      <c r="H376" s="1" t="s">
        <v>2344</v>
      </c>
      <c r="I376" s="1">
        <v>1.9444444444444401E-3</v>
      </c>
      <c r="J376">
        <v>2.8</v>
      </c>
    </row>
    <row r="377" spans="1:10" ht="15.75" hidden="1" customHeight="1" x14ac:dyDescent="0.25">
      <c r="A377" s="1" t="s">
        <v>694</v>
      </c>
      <c r="B377" s="1">
        <v>161</v>
      </c>
      <c r="C377" s="1">
        <v>106</v>
      </c>
      <c r="D377" s="1">
        <v>1.8981481481481501E-3</v>
      </c>
      <c r="E377" s="1">
        <v>28</v>
      </c>
      <c r="F377" s="1">
        <v>0.1111</v>
      </c>
      <c r="G377" s="1">
        <v>0.14910000000000001</v>
      </c>
      <c r="H377" s="1" t="s">
        <v>2329</v>
      </c>
      <c r="I377" s="1">
        <v>1.8981481481481501E-3</v>
      </c>
      <c r="J377">
        <v>2.7333333333333298</v>
      </c>
    </row>
    <row r="378" spans="1:10" ht="15.75" hidden="1" customHeight="1" x14ac:dyDescent="0.25">
      <c r="A378" s="1" t="s">
        <v>558</v>
      </c>
      <c r="B378" s="1">
        <v>240</v>
      </c>
      <c r="C378" s="1">
        <v>145</v>
      </c>
      <c r="D378" s="1">
        <v>2.1875000000000002E-3</v>
      </c>
      <c r="E378" s="1">
        <v>39</v>
      </c>
      <c r="F378" s="1">
        <v>0.1163</v>
      </c>
      <c r="G378" s="1">
        <v>0.20830000000000001</v>
      </c>
      <c r="H378" s="1" t="s">
        <v>2342</v>
      </c>
      <c r="I378" s="1">
        <v>2.1875000000000002E-3</v>
      </c>
      <c r="J378">
        <v>3.15</v>
      </c>
    </row>
    <row r="379" spans="1:10" ht="15.75" hidden="1" customHeight="1" x14ac:dyDescent="0.25">
      <c r="A379" s="1" t="s">
        <v>984</v>
      </c>
      <c r="B379" s="1">
        <v>302</v>
      </c>
      <c r="C379" s="1">
        <v>196</v>
      </c>
      <c r="D379" s="1">
        <v>1.41203703703704E-3</v>
      </c>
      <c r="E379" s="1">
        <v>27</v>
      </c>
      <c r="F379" s="1">
        <v>0</v>
      </c>
      <c r="G379" s="1">
        <v>0.1391</v>
      </c>
      <c r="H379" s="1" t="s">
        <v>2342</v>
      </c>
      <c r="I379" s="1">
        <v>1.41203703703704E-3</v>
      </c>
      <c r="J379">
        <v>2.0333333333333301</v>
      </c>
    </row>
    <row r="380" spans="1:10" ht="15.75" hidden="1" customHeight="1" x14ac:dyDescent="0.25">
      <c r="A380" s="1" t="s">
        <v>503</v>
      </c>
      <c r="B380" s="1">
        <v>235</v>
      </c>
      <c r="C380" s="1">
        <v>150</v>
      </c>
      <c r="D380" s="1">
        <v>2.32638888888889E-3</v>
      </c>
      <c r="E380" s="1">
        <v>49</v>
      </c>
      <c r="F380" s="1">
        <v>0.1132</v>
      </c>
      <c r="G380" s="1">
        <v>0.28510000000000002</v>
      </c>
      <c r="H380" s="1" t="s">
        <v>2329</v>
      </c>
      <c r="I380" s="1">
        <v>2.32638888888889E-3</v>
      </c>
      <c r="J380">
        <v>3.35</v>
      </c>
    </row>
    <row r="381" spans="1:10" ht="15.75" hidden="1" customHeight="1" x14ac:dyDescent="0.25">
      <c r="A381" s="1" t="s">
        <v>529</v>
      </c>
      <c r="B381" s="1">
        <v>1267</v>
      </c>
      <c r="C381" s="1">
        <v>735</v>
      </c>
      <c r="D381" s="1">
        <v>2.26851851851852E-3</v>
      </c>
      <c r="E381" s="1">
        <v>121</v>
      </c>
      <c r="F381" s="1">
        <v>7.1000000000000004E-3</v>
      </c>
      <c r="G381" s="1">
        <v>0.18859999999999999</v>
      </c>
      <c r="H381" s="1" t="s">
        <v>2345</v>
      </c>
      <c r="I381" s="1">
        <v>2.26851851851852E-3</v>
      </c>
      <c r="J381">
        <v>3.2666666666666599</v>
      </c>
    </row>
    <row r="382" spans="1:10" ht="15.75" hidden="1" customHeight="1" x14ac:dyDescent="0.25">
      <c r="A382" s="1" t="s">
        <v>341</v>
      </c>
      <c r="B382" s="1">
        <v>218</v>
      </c>
      <c r="C382" s="1">
        <v>157</v>
      </c>
      <c r="D382" s="1">
        <v>2.98611111111111E-3</v>
      </c>
      <c r="E382" s="1">
        <v>38</v>
      </c>
      <c r="F382" s="1">
        <v>7.6899999999999996E-2</v>
      </c>
      <c r="G382" s="1">
        <v>0.2477</v>
      </c>
      <c r="H382" s="1" t="s">
        <v>2342</v>
      </c>
      <c r="I382" s="1">
        <v>2.98611111111111E-3</v>
      </c>
      <c r="J382">
        <v>4.3</v>
      </c>
    </row>
    <row r="383" spans="1:10" ht="15.75" hidden="1" customHeight="1" x14ac:dyDescent="0.25">
      <c r="A383" s="1" t="s">
        <v>495</v>
      </c>
      <c r="B383" s="1">
        <v>178</v>
      </c>
      <c r="C383" s="1">
        <v>113</v>
      </c>
      <c r="D383" s="1">
        <v>2.3379629629629601E-3</v>
      </c>
      <c r="E383" s="1">
        <v>22</v>
      </c>
      <c r="F383" s="1">
        <v>7.4099999999999999E-2</v>
      </c>
      <c r="G383" s="1">
        <v>0.18540000000000001</v>
      </c>
      <c r="H383" s="1" t="s">
        <v>2329</v>
      </c>
      <c r="I383" s="1">
        <v>2.3379629629629601E-3</v>
      </c>
      <c r="J383">
        <v>3.36666666666666</v>
      </c>
    </row>
    <row r="384" spans="1:10" ht="15.75" hidden="1" customHeight="1" x14ac:dyDescent="0.25">
      <c r="A384" s="1" t="s">
        <v>762</v>
      </c>
      <c r="B384" s="1">
        <v>1455</v>
      </c>
      <c r="C384" s="1">
        <v>895</v>
      </c>
      <c r="D384" s="1">
        <v>1.7824074074074101E-3</v>
      </c>
      <c r="E384" s="1">
        <v>321</v>
      </c>
      <c r="F384" s="1">
        <v>5.4899999999999997E-2</v>
      </c>
      <c r="G384" s="1">
        <v>0.34429999999999999</v>
      </c>
      <c r="H384" s="1" t="s">
        <v>2345</v>
      </c>
      <c r="I384" s="1">
        <v>1.7824074074074101E-3</v>
      </c>
      <c r="J384">
        <v>2.5666666666666602</v>
      </c>
    </row>
    <row r="385" spans="1:10" ht="15.75" hidden="1" customHeight="1" x14ac:dyDescent="0.25">
      <c r="A385" s="1" t="s">
        <v>668</v>
      </c>
      <c r="B385" s="1">
        <v>1470</v>
      </c>
      <c r="C385" s="1">
        <v>965</v>
      </c>
      <c r="D385" s="1">
        <v>1.9444444444444401E-3</v>
      </c>
      <c r="E385" s="1">
        <v>297</v>
      </c>
      <c r="F385" s="1">
        <v>2.52E-2</v>
      </c>
      <c r="G385" s="1">
        <v>0.28839999999999999</v>
      </c>
      <c r="H385" s="1" t="s">
        <v>2345</v>
      </c>
      <c r="I385" s="1">
        <v>1.9444444444444401E-3</v>
      </c>
      <c r="J385">
        <v>2.8</v>
      </c>
    </row>
    <row r="386" spans="1:10" ht="15.75" hidden="1" customHeight="1" x14ac:dyDescent="0.25">
      <c r="A386" s="1" t="s">
        <v>597</v>
      </c>
      <c r="B386" s="1">
        <v>594</v>
      </c>
      <c r="C386" s="1">
        <v>441</v>
      </c>
      <c r="D386" s="1">
        <v>2.10648148148148E-3</v>
      </c>
      <c r="E386" s="1">
        <v>53</v>
      </c>
      <c r="F386" s="1">
        <v>0</v>
      </c>
      <c r="G386" s="1">
        <v>0.13800000000000001</v>
      </c>
      <c r="H386" s="1" t="s">
        <v>2345</v>
      </c>
      <c r="I386" s="1">
        <v>2.10648148148148E-3</v>
      </c>
      <c r="J386">
        <v>3.0333333333333301</v>
      </c>
    </row>
    <row r="387" spans="1:10" ht="15.75" hidden="1" customHeight="1" x14ac:dyDescent="0.25">
      <c r="A387" s="1" t="s">
        <v>875</v>
      </c>
      <c r="B387" s="1">
        <v>137</v>
      </c>
      <c r="C387" s="1">
        <v>102</v>
      </c>
      <c r="D387" s="1">
        <v>1.58564814814815E-3</v>
      </c>
      <c r="E387" s="1">
        <v>4</v>
      </c>
      <c r="F387" s="1">
        <v>0.25</v>
      </c>
      <c r="G387" s="1">
        <v>5.11E-2</v>
      </c>
      <c r="H387" s="1" t="s">
        <v>2321</v>
      </c>
      <c r="I387" s="1">
        <v>1.58564814814815E-3</v>
      </c>
      <c r="J387">
        <v>2.2833333333333301</v>
      </c>
    </row>
    <row r="388" spans="1:10" ht="15.75" hidden="1" customHeight="1" x14ac:dyDescent="0.25">
      <c r="A388" s="1" t="s">
        <v>627</v>
      </c>
      <c r="B388" s="1">
        <v>192</v>
      </c>
      <c r="C388" s="1">
        <v>144</v>
      </c>
      <c r="D388" s="1">
        <v>2.0254629629629598E-3</v>
      </c>
      <c r="E388" s="1">
        <v>25</v>
      </c>
      <c r="F388" s="1">
        <v>4.1700000000000001E-2</v>
      </c>
      <c r="G388" s="1">
        <v>0.11459999999999999</v>
      </c>
      <c r="H388" s="1" t="s">
        <v>2318</v>
      </c>
      <c r="I388" s="1">
        <v>2.0254629629629598E-3</v>
      </c>
      <c r="J388">
        <v>2.9166666666666599</v>
      </c>
    </row>
    <row r="389" spans="1:10" ht="15.75" hidden="1" customHeight="1" x14ac:dyDescent="0.25">
      <c r="A389" s="1" t="s">
        <v>462</v>
      </c>
      <c r="B389" s="1">
        <v>121</v>
      </c>
      <c r="C389" s="1">
        <v>107</v>
      </c>
      <c r="D389" s="1">
        <v>2.44212962962963E-3</v>
      </c>
      <c r="E389" s="1">
        <v>12</v>
      </c>
      <c r="F389" s="1">
        <v>9.0899999999999995E-2</v>
      </c>
      <c r="G389" s="1">
        <v>9.0899999999999995E-2</v>
      </c>
      <c r="H389" s="1" t="s">
        <v>2321</v>
      </c>
      <c r="I389" s="1">
        <v>2.44212962962963E-3</v>
      </c>
      <c r="J389">
        <v>3.5166666666666599</v>
      </c>
    </row>
    <row r="390" spans="1:10" ht="15.75" hidden="1" customHeight="1" x14ac:dyDescent="0.25">
      <c r="A390" s="1" t="s">
        <v>605</v>
      </c>
      <c r="B390" s="1">
        <v>232</v>
      </c>
      <c r="C390" s="1">
        <v>161</v>
      </c>
      <c r="D390" s="1">
        <v>2.0833333333333298E-3</v>
      </c>
      <c r="E390" s="1">
        <v>29</v>
      </c>
      <c r="F390" s="1">
        <v>6.6699999999999995E-2</v>
      </c>
      <c r="G390" s="1">
        <v>0.1595</v>
      </c>
      <c r="H390" s="1" t="s">
        <v>2321</v>
      </c>
      <c r="I390" s="1">
        <v>2.0833333333333298E-3</v>
      </c>
      <c r="J390">
        <v>3</v>
      </c>
    </row>
    <row r="391" spans="1:10" ht="15.75" hidden="1" customHeight="1" x14ac:dyDescent="0.25">
      <c r="A391" s="1" t="s">
        <v>794</v>
      </c>
      <c r="B391" s="1">
        <v>133</v>
      </c>
      <c r="C391" s="1">
        <v>108</v>
      </c>
      <c r="D391" s="1">
        <v>1.71296296296296E-3</v>
      </c>
      <c r="E391" s="1">
        <v>6</v>
      </c>
      <c r="F391" s="1">
        <v>0.1429</v>
      </c>
      <c r="G391" s="1">
        <v>8.2699999999999996E-2</v>
      </c>
      <c r="H391" s="1" t="s">
        <v>2329</v>
      </c>
      <c r="I391" s="1">
        <v>1.71296296296296E-3</v>
      </c>
      <c r="J391">
        <v>2.4666666666666601</v>
      </c>
    </row>
    <row r="392" spans="1:10" ht="15.75" hidden="1" customHeight="1" x14ac:dyDescent="0.25">
      <c r="A392" s="1" t="s">
        <v>562</v>
      </c>
      <c r="B392" s="1">
        <v>140</v>
      </c>
      <c r="C392" s="1">
        <v>113</v>
      </c>
      <c r="D392" s="1">
        <v>2.1759259259259301E-3</v>
      </c>
      <c r="E392" s="1">
        <v>19</v>
      </c>
      <c r="F392" s="1">
        <v>5.8799999999999998E-2</v>
      </c>
      <c r="G392" s="1">
        <v>0.12139999999999999</v>
      </c>
      <c r="H392" s="1" t="s">
        <v>2318</v>
      </c>
      <c r="I392" s="1">
        <v>2.1759259259259301E-3</v>
      </c>
      <c r="J392">
        <v>3.1333333333333302</v>
      </c>
    </row>
    <row r="393" spans="1:10" ht="15.75" hidden="1" customHeight="1" x14ac:dyDescent="0.25">
      <c r="A393" s="1" t="s">
        <v>465</v>
      </c>
      <c r="B393" s="1">
        <v>254</v>
      </c>
      <c r="C393" s="1">
        <v>160</v>
      </c>
      <c r="D393" s="1">
        <v>2.44212962962963E-3</v>
      </c>
      <c r="E393" s="1">
        <v>28</v>
      </c>
      <c r="F393" s="1">
        <v>0</v>
      </c>
      <c r="G393" s="1">
        <v>0.14960000000000001</v>
      </c>
      <c r="H393" s="1" t="s">
        <v>2329</v>
      </c>
      <c r="I393" s="1">
        <v>2.44212962962963E-3</v>
      </c>
      <c r="J393">
        <v>3.5166666666666599</v>
      </c>
    </row>
    <row r="394" spans="1:10" ht="15.75" hidden="1" customHeight="1" x14ac:dyDescent="0.25">
      <c r="A394" s="1" t="s">
        <v>929</v>
      </c>
      <c r="B394" s="1">
        <v>141</v>
      </c>
      <c r="C394" s="1">
        <v>102</v>
      </c>
      <c r="D394" s="1">
        <v>1.5046296296296301E-3</v>
      </c>
      <c r="E394" s="1">
        <v>8</v>
      </c>
      <c r="F394" s="1">
        <v>0</v>
      </c>
      <c r="G394" s="1">
        <v>7.8E-2</v>
      </c>
      <c r="H394" s="1" t="s">
        <v>2345</v>
      </c>
      <c r="I394" s="1">
        <v>1.5046296296296301E-3</v>
      </c>
      <c r="J394">
        <v>2.1666666666666599</v>
      </c>
    </row>
    <row r="395" spans="1:10" ht="15.75" hidden="1" customHeight="1" x14ac:dyDescent="0.25">
      <c r="A395" s="1" t="s">
        <v>1104</v>
      </c>
      <c r="B395" s="1">
        <v>344</v>
      </c>
      <c r="C395" s="1">
        <v>201</v>
      </c>
      <c r="D395" s="1">
        <v>1.2384259259259299E-3</v>
      </c>
      <c r="E395" s="1">
        <v>39</v>
      </c>
      <c r="F395" s="1">
        <v>5.4100000000000002E-2</v>
      </c>
      <c r="G395" s="1">
        <v>0.1017</v>
      </c>
      <c r="H395" s="1" t="s">
        <v>2321</v>
      </c>
      <c r="I395" s="1">
        <v>1.2384259259259299E-3</v>
      </c>
      <c r="J395">
        <v>1.7833333333333301</v>
      </c>
    </row>
    <row r="396" spans="1:10" ht="15.75" hidden="1" customHeight="1" x14ac:dyDescent="0.25">
      <c r="A396" s="1" t="s">
        <v>942</v>
      </c>
      <c r="B396" s="1">
        <v>215</v>
      </c>
      <c r="C396" s="1">
        <v>141</v>
      </c>
      <c r="D396" s="1">
        <v>1.49305555555556E-3</v>
      </c>
      <c r="E396" s="1">
        <v>15</v>
      </c>
      <c r="F396" s="1">
        <v>0</v>
      </c>
      <c r="G396" s="1">
        <v>8.3699999999999997E-2</v>
      </c>
      <c r="H396" s="1" t="s">
        <v>2344</v>
      </c>
      <c r="I396" s="1">
        <v>1.49305555555556E-3</v>
      </c>
      <c r="J396">
        <v>2.15</v>
      </c>
    </row>
    <row r="397" spans="1:10" ht="15.75" hidden="1" customHeight="1" x14ac:dyDescent="0.25">
      <c r="A397" s="1" t="s">
        <v>611</v>
      </c>
      <c r="B397" s="1">
        <v>174</v>
      </c>
      <c r="C397" s="1">
        <v>102</v>
      </c>
      <c r="D397" s="1">
        <v>2.0717592592592602E-3</v>
      </c>
      <c r="E397" s="1">
        <v>18</v>
      </c>
      <c r="F397" s="1">
        <v>0</v>
      </c>
      <c r="G397" s="1">
        <v>0.13789999999999999</v>
      </c>
      <c r="H397" s="1" t="s">
        <v>2329</v>
      </c>
      <c r="I397" s="1">
        <v>2.0717592592592602E-3</v>
      </c>
      <c r="J397">
        <v>2.9833333333333298</v>
      </c>
    </row>
    <row r="398" spans="1:10" ht="15.75" hidden="1" customHeight="1" x14ac:dyDescent="0.25">
      <c r="A398" s="1" t="s">
        <v>893</v>
      </c>
      <c r="B398" s="1">
        <v>105</v>
      </c>
      <c r="C398" s="1">
        <v>96</v>
      </c>
      <c r="D398" s="1">
        <v>1.55092592592593E-3</v>
      </c>
      <c r="E398" s="1">
        <v>7</v>
      </c>
      <c r="F398" s="1">
        <v>0.1429</v>
      </c>
      <c r="G398" s="1">
        <v>4.7600000000000003E-2</v>
      </c>
      <c r="H398" s="1" t="s">
        <v>2321</v>
      </c>
      <c r="I398" s="1">
        <v>1.55092592592593E-3</v>
      </c>
      <c r="J398">
        <v>2.2333333333333298</v>
      </c>
    </row>
    <row r="399" spans="1:10" ht="15.75" hidden="1" customHeight="1" x14ac:dyDescent="0.25">
      <c r="A399" s="1" t="s">
        <v>511</v>
      </c>
      <c r="B399" s="1">
        <v>132</v>
      </c>
      <c r="C399" s="1">
        <v>101</v>
      </c>
      <c r="D399" s="1">
        <v>2.3032407407407398E-3</v>
      </c>
      <c r="E399" s="1">
        <v>12</v>
      </c>
      <c r="F399" s="1">
        <v>0</v>
      </c>
      <c r="G399" s="1">
        <v>0.1212</v>
      </c>
      <c r="H399" s="1" t="s">
        <v>2317</v>
      </c>
      <c r="I399" s="1">
        <v>2.3032407407407398E-3</v>
      </c>
      <c r="J399">
        <v>3.3166666666666602</v>
      </c>
    </row>
    <row r="400" spans="1:10" ht="15.75" hidden="1" customHeight="1" x14ac:dyDescent="0.25">
      <c r="A400" s="1" t="s">
        <v>755</v>
      </c>
      <c r="B400" s="1">
        <v>147</v>
      </c>
      <c r="C400" s="1">
        <v>99</v>
      </c>
      <c r="D400" s="1">
        <v>1.79398148148148E-3</v>
      </c>
      <c r="E400" s="1">
        <v>7</v>
      </c>
      <c r="F400" s="1">
        <v>0.2</v>
      </c>
      <c r="G400" s="1">
        <v>0.11559999999999999</v>
      </c>
      <c r="H400" s="1" t="s">
        <v>2344</v>
      </c>
      <c r="I400" s="1">
        <v>1.79398148148148E-3</v>
      </c>
      <c r="J400">
        <v>2.5833333333333299</v>
      </c>
    </row>
    <row r="401" spans="1:10" ht="15.75" hidden="1" customHeight="1" x14ac:dyDescent="0.25">
      <c r="A401" s="1" t="s">
        <v>579</v>
      </c>
      <c r="B401" s="1">
        <v>151</v>
      </c>
      <c r="C401" s="1">
        <v>116</v>
      </c>
      <c r="D401" s="1">
        <v>2.1412037037036999E-3</v>
      </c>
      <c r="E401" s="1">
        <v>17</v>
      </c>
      <c r="F401" s="1">
        <v>6.25E-2</v>
      </c>
      <c r="G401" s="1">
        <v>0.20530000000000001</v>
      </c>
      <c r="H401" s="1" t="s">
        <v>2321</v>
      </c>
      <c r="I401" s="1">
        <v>2.1412037037036999E-3</v>
      </c>
      <c r="J401">
        <v>3.0833333333333299</v>
      </c>
    </row>
    <row r="402" spans="1:10" ht="15.75" hidden="1" customHeight="1" x14ac:dyDescent="0.25">
      <c r="A402" s="1" t="s">
        <v>948</v>
      </c>
      <c r="B402" s="1">
        <v>698</v>
      </c>
      <c r="C402" s="1">
        <v>423</v>
      </c>
      <c r="D402" s="1">
        <v>1.46990740740741E-3</v>
      </c>
      <c r="E402" s="1">
        <v>87</v>
      </c>
      <c r="F402" s="1">
        <v>4.2900000000000001E-2</v>
      </c>
      <c r="G402" s="1">
        <v>0.12889999999999999</v>
      </c>
      <c r="H402" s="1" t="s">
        <v>2329</v>
      </c>
      <c r="I402" s="1">
        <v>1.46990740740741E-3</v>
      </c>
      <c r="J402">
        <v>2.11666666666666</v>
      </c>
    </row>
    <row r="403" spans="1:10" ht="15.75" hidden="1" customHeight="1" x14ac:dyDescent="0.25">
      <c r="A403" s="1" t="s">
        <v>884</v>
      </c>
      <c r="B403" s="1">
        <v>103</v>
      </c>
      <c r="C403" s="1">
        <v>67</v>
      </c>
      <c r="D403" s="1">
        <v>1.5625000000000001E-3</v>
      </c>
      <c r="E403" s="1">
        <v>7</v>
      </c>
      <c r="F403" s="1">
        <v>0</v>
      </c>
      <c r="G403" s="1">
        <v>0.15529999999999999</v>
      </c>
      <c r="H403" s="1" t="s">
        <v>2342</v>
      </c>
      <c r="I403" s="1">
        <v>1.5625000000000001E-3</v>
      </c>
      <c r="J403">
        <v>2.25</v>
      </c>
    </row>
    <row r="404" spans="1:10" ht="15.75" hidden="1" customHeight="1" x14ac:dyDescent="0.25">
      <c r="A404" s="1" t="s">
        <v>1069</v>
      </c>
      <c r="B404" s="1">
        <v>433</v>
      </c>
      <c r="C404" s="1">
        <v>108</v>
      </c>
      <c r="D404" s="1">
        <v>1.30787037037037E-3</v>
      </c>
      <c r="E404" s="1">
        <v>19</v>
      </c>
      <c r="F404" s="1">
        <v>5.2600000000000001E-2</v>
      </c>
      <c r="G404" s="1">
        <v>5.5399999999999998E-2</v>
      </c>
      <c r="H404" s="1" t="s">
        <v>2321</v>
      </c>
      <c r="I404" s="1">
        <v>1.30787037037037E-3</v>
      </c>
      <c r="J404">
        <v>1.88333333333333</v>
      </c>
    </row>
    <row r="405" spans="1:10" ht="15.75" hidden="1" customHeight="1" x14ac:dyDescent="0.25">
      <c r="A405" s="1" t="s">
        <v>468</v>
      </c>
      <c r="B405" s="1">
        <v>103</v>
      </c>
      <c r="C405" s="1">
        <v>74</v>
      </c>
      <c r="D405" s="1">
        <v>2.4305555555555599E-3</v>
      </c>
      <c r="E405" s="1">
        <v>12</v>
      </c>
      <c r="F405" s="1">
        <v>0</v>
      </c>
      <c r="G405" s="1">
        <v>0.10680000000000001</v>
      </c>
      <c r="H405" s="1" t="s">
        <v>2318</v>
      </c>
      <c r="I405" s="1">
        <v>2.4305555555555599E-3</v>
      </c>
      <c r="J405">
        <v>3.5</v>
      </c>
    </row>
    <row r="406" spans="1:10" ht="15.75" hidden="1" customHeight="1" x14ac:dyDescent="0.25">
      <c r="A406" s="1" t="s">
        <v>853</v>
      </c>
      <c r="B406" s="1">
        <v>182</v>
      </c>
      <c r="C406" s="1">
        <v>159</v>
      </c>
      <c r="D406" s="1">
        <v>1.6203703703703701E-3</v>
      </c>
      <c r="E406" s="1">
        <v>6</v>
      </c>
      <c r="F406" s="1">
        <v>0</v>
      </c>
      <c r="G406" s="1">
        <v>9.8900000000000002E-2</v>
      </c>
      <c r="H406" s="1" t="s">
        <v>2329</v>
      </c>
      <c r="I406" s="1">
        <v>1.6203703703703701E-3</v>
      </c>
      <c r="J406">
        <v>2.3333333333333299</v>
      </c>
    </row>
    <row r="407" spans="1:10" ht="15.75" hidden="1" customHeight="1" x14ac:dyDescent="0.25">
      <c r="A407" s="1" t="s">
        <v>1328</v>
      </c>
      <c r="B407" s="1">
        <v>188</v>
      </c>
      <c r="C407" s="1">
        <v>154</v>
      </c>
      <c r="D407" s="1">
        <v>8.9120370370370395E-4</v>
      </c>
      <c r="E407" s="1">
        <v>12</v>
      </c>
      <c r="F407" s="1">
        <v>0</v>
      </c>
      <c r="G407" s="1">
        <v>6.9099999999999995E-2</v>
      </c>
      <c r="H407" s="1" t="s">
        <v>2321</v>
      </c>
      <c r="I407" s="1">
        <v>8.9120370370370395E-4</v>
      </c>
      <c r="J407">
        <v>1.2833333333333301</v>
      </c>
    </row>
    <row r="408" spans="1:10" ht="15.75" hidden="1" customHeight="1" x14ac:dyDescent="0.25">
      <c r="A408" s="1" t="s">
        <v>1281</v>
      </c>
      <c r="B408" s="1">
        <v>146</v>
      </c>
      <c r="C408" s="1">
        <v>138</v>
      </c>
      <c r="D408" s="1">
        <v>9.6064814814814797E-4</v>
      </c>
      <c r="E408" s="1">
        <v>7</v>
      </c>
      <c r="F408" s="1">
        <v>0</v>
      </c>
      <c r="G408" s="1">
        <v>5.4800000000000001E-2</v>
      </c>
      <c r="H408" s="1" t="s">
        <v>2321</v>
      </c>
      <c r="I408" s="1">
        <v>9.6064814814814797E-4</v>
      </c>
      <c r="J408">
        <v>1.38333333333333</v>
      </c>
    </row>
    <row r="409" spans="1:10" ht="15.75" hidden="1" customHeight="1" x14ac:dyDescent="0.25">
      <c r="A409" s="1" t="s">
        <v>1247</v>
      </c>
      <c r="B409" s="1">
        <v>196</v>
      </c>
      <c r="C409" s="1">
        <v>146</v>
      </c>
      <c r="D409" s="1">
        <v>1.0185185185185199E-3</v>
      </c>
      <c r="E409" s="1">
        <v>12</v>
      </c>
      <c r="F409" s="1">
        <v>0</v>
      </c>
      <c r="G409" s="1">
        <v>4.0800000000000003E-2</v>
      </c>
      <c r="H409" s="1" t="s">
        <v>2329</v>
      </c>
      <c r="I409" s="1">
        <v>1.0185185185185199E-3</v>
      </c>
      <c r="J409">
        <v>1.4666666666666699</v>
      </c>
    </row>
    <row r="410" spans="1:10" ht="15.75" hidden="1" customHeight="1" x14ac:dyDescent="0.25">
      <c r="A410" s="1" t="s">
        <v>1102</v>
      </c>
      <c r="B410" s="1">
        <v>170</v>
      </c>
      <c r="C410" s="1">
        <v>136</v>
      </c>
      <c r="D410" s="1">
        <v>1.25E-3</v>
      </c>
      <c r="E410" s="1">
        <v>17</v>
      </c>
      <c r="F410" s="1">
        <v>7.1400000000000005E-2</v>
      </c>
      <c r="G410" s="1">
        <v>0.12939999999999999</v>
      </c>
      <c r="H410" s="1" t="s">
        <v>2318</v>
      </c>
      <c r="I410" s="1">
        <v>1.25E-3</v>
      </c>
      <c r="J410">
        <v>1.8</v>
      </c>
    </row>
    <row r="411" spans="1:10" ht="15.75" hidden="1" customHeight="1" x14ac:dyDescent="0.25">
      <c r="A411" s="1" t="s">
        <v>470</v>
      </c>
      <c r="B411" s="1">
        <v>147</v>
      </c>
      <c r="C411" s="1">
        <v>117</v>
      </c>
      <c r="D411" s="1">
        <v>2.4305555555555599E-3</v>
      </c>
      <c r="E411" s="1">
        <v>15</v>
      </c>
      <c r="F411" s="1">
        <v>0</v>
      </c>
      <c r="G411" s="1">
        <v>0.10199999999999999</v>
      </c>
      <c r="H411" s="1" t="s">
        <v>2318</v>
      </c>
      <c r="I411" s="1">
        <v>2.4305555555555599E-3</v>
      </c>
      <c r="J411">
        <v>3.5</v>
      </c>
    </row>
    <row r="412" spans="1:10" ht="15.75" hidden="1" customHeight="1" x14ac:dyDescent="0.25">
      <c r="A412" s="1" t="s">
        <v>814</v>
      </c>
      <c r="B412" s="1">
        <v>124</v>
      </c>
      <c r="C412" s="1">
        <v>110</v>
      </c>
      <c r="D412" s="1">
        <v>1.68981481481481E-3</v>
      </c>
      <c r="E412" s="1">
        <v>9</v>
      </c>
      <c r="F412" s="1">
        <v>0</v>
      </c>
      <c r="G412" s="1">
        <v>9.6799999999999997E-2</v>
      </c>
      <c r="H412" s="1" t="s">
        <v>2315</v>
      </c>
      <c r="I412" s="1">
        <v>1.68981481481481E-3</v>
      </c>
      <c r="J412">
        <v>2.43333333333333</v>
      </c>
    </row>
    <row r="413" spans="1:10" ht="15.75" hidden="1" customHeight="1" x14ac:dyDescent="0.25">
      <c r="A413" s="1" t="s">
        <v>325</v>
      </c>
      <c r="B413" s="1">
        <v>295</v>
      </c>
      <c r="C413" s="1">
        <v>231</v>
      </c>
      <c r="D413" s="1">
        <v>3.0555555555555601E-3</v>
      </c>
      <c r="E413" s="1">
        <v>39</v>
      </c>
      <c r="F413" s="1">
        <v>6.6699999999999995E-2</v>
      </c>
      <c r="G413" s="1">
        <v>0.20680000000000001</v>
      </c>
      <c r="H413" s="1" t="s">
        <v>2321</v>
      </c>
      <c r="I413" s="1">
        <v>3.0555555555555601E-3</v>
      </c>
      <c r="J413">
        <v>4.4000000000000004</v>
      </c>
    </row>
    <row r="414" spans="1:10" ht="15.75" hidden="1" customHeight="1" x14ac:dyDescent="0.25">
      <c r="A414" s="1" t="s">
        <v>1294</v>
      </c>
      <c r="B414" s="1">
        <v>174</v>
      </c>
      <c r="C414" s="1">
        <v>91</v>
      </c>
      <c r="D414" s="1">
        <v>9.3749999999999997E-4</v>
      </c>
      <c r="E414" s="1">
        <v>13</v>
      </c>
      <c r="F414" s="1">
        <v>0.16669999999999999</v>
      </c>
      <c r="G414" s="1">
        <v>9.1999999999999998E-2</v>
      </c>
      <c r="H414" s="1" t="s">
        <v>2342</v>
      </c>
      <c r="I414" s="1">
        <v>9.3749999999999997E-4</v>
      </c>
      <c r="J414">
        <v>1.35</v>
      </c>
    </row>
    <row r="415" spans="1:10" ht="15.75" hidden="1" customHeight="1" x14ac:dyDescent="0.25">
      <c r="A415" s="1" t="s">
        <v>521</v>
      </c>
      <c r="B415" s="1">
        <v>357</v>
      </c>
      <c r="C415" s="1">
        <v>197</v>
      </c>
      <c r="D415" s="1">
        <v>2.2800925925925901E-3</v>
      </c>
      <c r="E415" s="1">
        <v>48</v>
      </c>
      <c r="F415" s="1">
        <v>5.5599999999999997E-2</v>
      </c>
      <c r="G415" s="1">
        <v>0.22969999999999999</v>
      </c>
      <c r="H415" s="1" t="s">
        <v>2342</v>
      </c>
      <c r="I415" s="1">
        <v>2.2800925925925901E-3</v>
      </c>
      <c r="J415">
        <v>3.2833333333333301</v>
      </c>
    </row>
    <row r="416" spans="1:10" ht="15.75" hidden="1" customHeight="1" x14ac:dyDescent="0.25">
      <c r="A416" s="1" t="s">
        <v>815</v>
      </c>
      <c r="B416" s="1">
        <v>1349</v>
      </c>
      <c r="C416" s="1">
        <v>771</v>
      </c>
      <c r="D416" s="1">
        <v>1.68981481481481E-3</v>
      </c>
      <c r="E416" s="1">
        <v>115</v>
      </c>
      <c r="F416" s="1">
        <v>7.7999999999999996E-3</v>
      </c>
      <c r="G416" s="1">
        <v>0.13189999999999999</v>
      </c>
      <c r="H416" s="1" t="s">
        <v>2342</v>
      </c>
      <c r="I416" s="1">
        <v>1.68981481481481E-3</v>
      </c>
      <c r="J416">
        <v>2.43333333333333</v>
      </c>
    </row>
    <row r="417" spans="1:10" ht="15.75" hidden="1" customHeight="1" x14ac:dyDescent="0.25">
      <c r="A417" s="1" t="s">
        <v>1234</v>
      </c>
      <c r="B417" s="1">
        <v>162</v>
      </c>
      <c r="C417" s="1">
        <v>154</v>
      </c>
      <c r="D417" s="1">
        <v>1.03009259259259E-3</v>
      </c>
      <c r="E417" s="1">
        <v>6</v>
      </c>
      <c r="F417" s="1">
        <v>0</v>
      </c>
      <c r="G417" s="1">
        <v>0.10489999999999999</v>
      </c>
      <c r="H417" s="1" t="s">
        <v>2329</v>
      </c>
      <c r="I417" s="1">
        <v>1.03009259259259E-3</v>
      </c>
      <c r="J417">
        <v>1.4833333333333301</v>
      </c>
    </row>
    <row r="418" spans="1:10" ht="15.75" hidden="1" customHeight="1" x14ac:dyDescent="0.25">
      <c r="A418" s="1" t="s">
        <v>876</v>
      </c>
      <c r="B418" s="1">
        <v>399</v>
      </c>
      <c r="C418" s="1">
        <v>304</v>
      </c>
      <c r="D418" s="1">
        <v>1.58564814814815E-3</v>
      </c>
      <c r="E418" s="1">
        <v>38</v>
      </c>
      <c r="F418" s="1">
        <v>0.122</v>
      </c>
      <c r="G418" s="1">
        <v>0.193</v>
      </c>
      <c r="H418" s="1" t="s">
        <v>2329</v>
      </c>
      <c r="I418" s="1">
        <v>1.58564814814815E-3</v>
      </c>
      <c r="J418">
        <v>2.2833333333333301</v>
      </c>
    </row>
    <row r="419" spans="1:10" ht="15.75" hidden="1" customHeight="1" x14ac:dyDescent="0.25">
      <c r="A419" s="1" t="s">
        <v>778</v>
      </c>
      <c r="B419" s="1">
        <v>208</v>
      </c>
      <c r="C419" s="1">
        <v>165</v>
      </c>
      <c r="D419" s="1">
        <v>1.74768518518519E-3</v>
      </c>
      <c r="E419" s="1">
        <v>19</v>
      </c>
      <c r="F419" s="1">
        <v>0.1176</v>
      </c>
      <c r="G419" s="1">
        <v>9.1300000000000006E-2</v>
      </c>
      <c r="H419" s="1" t="s">
        <v>2329</v>
      </c>
      <c r="I419" s="1">
        <v>1.74768518518519E-3</v>
      </c>
      <c r="J419">
        <v>2.5166666666666599</v>
      </c>
    </row>
    <row r="420" spans="1:10" ht="15.75" hidden="1" customHeight="1" x14ac:dyDescent="0.25">
      <c r="A420" s="1" t="s">
        <v>1266</v>
      </c>
      <c r="B420" s="1">
        <v>164</v>
      </c>
      <c r="C420" s="1">
        <v>152</v>
      </c>
      <c r="D420" s="1">
        <v>9.8379629629629598E-4</v>
      </c>
      <c r="E420" s="1">
        <v>4</v>
      </c>
      <c r="F420" s="1">
        <v>0</v>
      </c>
      <c r="G420" s="1">
        <v>3.6600000000000001E-2</v>
      </c>
      <c r="H420" s="1" t="s">
        <v>2321</v>
      </c>
      <c r="I420" s="1">
        <v>9.8379629629629598E-4</v>
      </c>
      <c r="J420">
        <v>1.4166666666666701</v>
      </c>
    </row>
    <row r="421" spans="1:10" ht="15.75" hidden="1" customHeight="1" x14ac:dyDescent="0.25">
      <c r="A421" s="1" t="s">
        <v>1059</v>
      </c>
      <c r="B421" s="1">
        <v>125</v>
      </c>
      <c r="C421" s="1">
        <v>99</v>
      </c>
      <c r="D421" s="1">
        <v>1.30787037037037E-3</v>
      </c>
      <c r="E421" s="1">
        <v>12</v>
      </c>
      <c r="F421" s="1">
        <v>0</v>
      </c>
      <c r="G421" s="1">
        <v>7.1999999999999995E-2</v>
      </c>
      <c r="H421" s="1" t="s">
        <v>2342</v>
      </c>
      <c r="I421" s="1">
        <v>1.30787037037037E-3</v>
      </c>
      <c r="J421">
        <v>1.88333333333333</v>
      </c>
    </row>
    <row r="422" spans="1:10" ht="15.75" hidden="1" customHeight="1" x14ac:dyDescent="0.25">
      <c r="A422" s="1" t="s">
        <v>1310</v>
      </c>
      <c r="B422" s="1">
        <v>190</v>
      </c>
      <c r="C422" s="1">
        <v>148</v>
      </c>
      <c r="D422" s="1">
        <v>9.0277777777777795E-4</v>
      </c>
      <c r="E422" s="1">
        <v>6</v>
      </c>
      <c r="F422" s="1">
        <v>0.16669999999999999</v>
      </c>
      <c r="G422" s="1">
        <v>4.7399999999999998E-2</v>
      </c>
      <c r="H422" s="1" t="s">
        <v>2342</v>
      </c>
      <c r="I422" s="1">
        <v>9.0277777777777795E-4</v>
      </c>
      <c r="J422">
        <v>1.3</v>
      </c>
    </row>
    <row r="423" spans="1:10" ht="15.75" hidden="1" customHeight="1" x14ac:dyDescent="0.25">
      <c r="A423" s="1" t="s">
        <v>1511</v>
      </c>
      <c r="B423" s="1">
        <v>160</v>
      </c>
      <c r="C423" s="1">
        <v>153</v>
      </c>
      <c r="D423" s="1">
        <v>5.78703703703704E-4</v>
      </c>
      <c r="E423" s="1">
        <v>4</v>
      </c>
      <c r="F423" s="1">
        <v>0</v>
      </c>
      <c r="G423" s="1">
        <v>5.62E-2</v>
      </c>
      <c r="H423" s="1" t="s">
        <v>2321</v>
      </c>
      <c r="I423" s="1">
        <v>5.78703703703704E-4</v>
      </c>
      <c r="J423">
        <v>0.83333333333333304</v>
      </c>
    </row>
    <row r="424" spans="1:10" ht="15.75" hidden="1" customHeight="1" x14ac:dyDescent="0.25">
      <c r="A424" s="1" t="s">
        <v>545</v>
      </c>
      <c r="B424" s="1">
        <v>356</v>
      </c>
      <c r="C424" s="1">
        <v>180</v>
      </c>
      <c r="D424" s="1">
        <v>2.2222222222222201E-3</v>
      </c>
      <c r="E424" s="1">
        <v>32</v>
      </c>
      <c r="F424" s="1">
        <v>5.8799999999999998E-2</v>
      </c>
      <c r="G424" s="1">
        <v>0.1573</v>
      </c>
      <c r="H424" s="1" t="s">
        <v>2329</v>
      </c>
      <c r="I424" s="1">
        <v>2.2222222222222201E-3</v>
      </c>
      <c r="J424">
        <v>3.2</v>
      </c>
    </row>
    <row r="425" spans="1:10" ht="15.75" hidden="1" customHeight="1" x14ac:dyDescent="0.25">
      <c r="A425" s="1" t="s">
        <v>569</v>
      </c>
      <c r="B425" s="1">
        <v>1003</v>
      </c>
      <c r="C425" s="1">
        <v>463</v>
      </c>
      <c r="D425" s="1">
        <v>2.16435185185185E-3</v>
      </c>
      <c r="E425" s="1">
        <v>114</v>
      </c>
      <c r="F425" s="1">
        <v>1.6500000000000001E-2</v>
      </c>
      <c r="G425" s="1">
        <v>0.1615</v>
      </c>
      <c r="H425" s="1" t="s">
        <v>2321</v>
      </c>
      <c r="I425" s="1">
        <v>2.16435185185185E-3</v>
      </c>
      <c r="J425">
        <v>3.11666666666666</v>
      </c>
    </row>
    <row r="426" spans="1:10" ht="15.75" hidden="1" customHeight="1" x14ac:dyDescent="0.25">
      <c r="A426" s="1" t="s">
        <v>1007</v>
      </c>
      <c r="B426" s="1">
        <v>138</v>
      </c>
      <c r="C426" s="1">
        <v>107</v>
      </c>
      <c r="D426" s="1">
        <v>1.3657407407407401E-3</v>
      </c>
      <c r="E426" s="1">
        <v>9</v>
      </c>
      <c r="F426" s="1">
        <v>0</v>
      </c>
      <c r="G426" s="1">
        <v>9.4200000000000006E-2</v>
      </c>
      <c r="H426" s="1" t="s">
        <v>2329</v>
      </c>
      <c r="I426" s="1">
        <v>1.3657407407407401E-3</v>
      </c>
      <c r="J426">
        <v>1.9666666666666699</v>
      </c>
    </row>
    <row r="427" spans="1:10" ht="15.75" hidden="1" customHeight="1" x14ac:dyDescent="0.25">
      <c r="A427" s="1" t="s">
        <v>748</v>
      </c>
      <c r="B427" s="1">
        <v>206</v>
      </c>
      <c r="C427" s="1">
        <v>177</v>
      </c>
      <c r="D427" s="1">
        <v>1.79398148148148E-3</v>
      </c>
      <c r="E427" s="1">
        <v>19</v>
      </c>
      <c r="F427" s="1">
        <v>0.27779999999999999</v>
      </c>
      <c r="G427" s="1">
        <v>0.12620000000000001</v>
      </c>
      <c r="H427" s="1" t="s">
        <v>2329</v>
      </c>
      <c r="I427" s="1">
        <v>1.79398148148148E-3</v>
      </c>
      <c r="J427">
        <v>2.5833333333333299</v>
      </c>
    </row>
    <row r="428" spans="1:10" ht="15.75" hidden="1" customHeight="1" x14ac:dyDescent="0.25">
      <c r="A428" s="1" t="s">
        <v>833</v>
      </c>
      <c r="B428" s="1">
        <v>133</v>
      </c>
      <c r="C428" s="1">
        <v>102</v>
      </c>
      <c r="D428" s="1">
        <v>1.66666666666667E-3</v>
      </c>
      <c r="E428" s="1">
        <v>22</v>
      </c>
      <c r="F428" s="1">
        <v>0.1111</v>
      </c>
      <c r="G428" s="1">
        <v>0.19550000000000001</v>
      </c>
      <c r="H428" s="1" t="s">
        <v>2321</v>
      </c>
      <c r="I428" s="1">
        <v>1.66666666666667E-3</v>
      </c>
      <c r="J428">
        <v>2.4</v>
      </c>
    </row>
    <row r="429" spans="1:10" ht="15.75" hidden="1" customHeight="1" x14ac:dyDescent="0.25">
      <c r="A429" s="1" t="s">
        <v>1180</v>
      </c>
      <c r="B429" s="1">
        <v>368</v>
      </c>
      <c r="C429" s="1">
        <v>192</v>
      </c>
      <c r="D429" s="1">
        <v>1.11111111111111E-3</v>
      </c>
      <c r="E429" s="1">
        <v>105</v>
      </c>
      <c r="F429" s="1">
        <v>1.9400000000000001E-2</v>
      </c>
      <c r="G429" s="1">
        <v>0.26900000000000002</v>
      </c>
      <c r="H429" s="1" t="s">
        <v>2329</v>
      </c>
      <c r="I429" s="1">
        <v>1.11111111111111E-3</v>
      </c>
      <c r="J429">
        <v>1.6</v>
      </c>
    </row>
    <row r="430" spans="1:10" ht="15.75" hidden="1" customHeight="1" x14ac:dyDescent="0.25">
      <c r="A430" s="1" t="s">
        <v>448</v>
      </c>
      <c r="B430" s="1">
        <v>361</v>
      </c>
      <c r="C430" s="1">
        <v>205</v>
      </c>
      <c r="D430" s="1">
        <v>2.48842592592593E-3</v>
      </c>
      <c r="E430" s="1">
        <v>52</v>
      </c>
      <c r="F430" s="1">
        <v>4.9200000000000001E-2</v>
      </c>
      <c r="G430" s="1">
        <v>0.21879999999999999</v>
      </c>
      <c r="H430" s="1" t="s">
        <v>2321</v>
      </c>
      <c r="I430" s="1">
        <v>2.48842592592593E-3</v>
      </c>
      <c r="J430">
        <v>3.5833333333333299</v>
      </c>
    </row>
    <row r="431" spans="1:10" ht="15.75" hidden="1" customHeight="1" x14ac:dyDescent="0.25">
      <c r="A431" s="1" t="s">
        <v>745</v>
      </c>
      <c r="B431" s="1">
        <v>131</v>
      </c>
      <c r="C431" s="1">
        <v>87</v>
      </c>
      <c r="D431" s="1">
        <v>1.80555555555556E-3</v>
      </c>
      <c r="E431" s="1">
        <v>8</v>
      </c>
      <c r="F431" s="1">
        <v>0</v>
      </c>
      <c r="G431" s="1">
        <v>9.9199999999999997E-2</v>
      </c>
      <c r="H431" s="1" t="s">
        <v>2344</v>
      </c>
      <c r="I431" s="1">
        <v>1.80555555555556E-3</v>
      </c>
      <c r="J431">
        <v>2.6</v>
      </c>
    </row>
    <row r="432" spans="1:10" ht="15.75" hidden="1" customHeight="1" x14ac:dyDescent="0.25">
      <c r="A432" s="1" t="s">
        <v>764</v>
      </c>
      <c r="B432" s="1">
        <v>581</v>
      </c>
      <c r="C432" s="1">
        <v>212</v>
      </c>
      <c r="D432" s="1">
        <v>1.7824074074074101E-3</v>
      </c>
      <c r="E432" s="1">
        <v>55</v>
      </c>
      <c r="F432" s="1">
        <v>3.5099999999999999E-2</v>
      </c>
      <c r="G432" s="1">
        <v>0.13250000000000001</v>
      </c>
      <c r="H432" s="1" t="s">
        <v>2316</v>
      </c>
      <c r="I432" s="1">
        <v>1.7824074074074101E-3</v>
      </c>
      <c r="J432">
        <v>2.5666666666666602</v>
      </c>
    </row>
    <row r="433" spans="1:10" ht="15.75" hidden="1" customHeight="1" x14ac:dyDescent="0.25">
      <c r="A433" s="1" t="s">
        <v>563</v>
      </c>
      <c r="B433" s="1">
        <v>127</v>
      </c>
      <c r="C433" s="1">
        <v>89</v>
      </c>
      <c r="D433" s="1">
        <v>2.1759259259259301E-3</v>
      </c>
      <c r="E433" s="1">
        <v>18</v>
      </c>
      <c r="F433" s="1">
        <v>0</v>
      </c>
      <c r="G433" s="1">
        <v>7.0900000000000005E-2</v>
      </c>
      <c r="H433" s="1" t="s">
        <v>2322</v>
      </c>
      <c r="I433" s="1">
        <v>2.1759259259259301E-3</v>
      </c>
      <c r="J433">
        <v>3.1333333333333302</v>
      </c>
    </row>
    <row r="434" spans="1:10" ht="15.75" hidden="1" customHeight="1" x14ac:dyDescent="0.25">
      <c r="A434" s="1" t="s">
        <v>363</v>
      </c>
      <c r="B434" s="1">
        <v>169</v>
      </c>
      <c r="C434" s="1">
        <v>120</v>
      </c>
      <c r="D434" s="1">
        <v>2.8472222222222202E-3</v>
      </c>
      <c r="E434" s="1">
        <v>21</v>
      </c>
      <c r="F434" s="1">
        <v>0.2</v>
      </c>
      <c r="G434" s="1">
        <v>0.17749999999999999</v>
      </c>
      <c r="H434" s="1" t="s">
        <v>2344</v>
      </c>
      <c r="I434" s="1">
        <v>2.8472222222222202E-3</v>
      </c>
      <c r="J434">
        <v>4.0999999999999996</v>
      </c>
    </row>
    <row r="435" spans="1:10" ht="15.75" hidden="1" customHeight="1" x14ac:dyDescent="0.25">
      <c r="A435" s="1" t="s">
        <v>910</v>
      </c>
      <c r="B435" s="1">
        <v>358</v>
      </c>
      <c r="C435" s="1">
        <v>231</v>
      </c>
      <c r="D435" s="1">
        <v>1.52777777777778E-3</v>
      </c>
      <c r="E435" s="1">
        <v>32</v>
      </c>
      <c r="F435" s="1">
        <v>2.7799999999999998E-2</v>
      </c>
      <c r="G435" s="1">
        <v>0.1341</v>
      </c>
      <c r="H435" s="1" t="s">
        <v>2321</v>
      </c>
      <c r="I435" s="1">
        <v>1.52777777777778E-3</v>
      </c>
      <c r="J435">
        <v>2.2000000000000002</v>
      </c>
    </row>
    <row r="436" spans="1:10" ht="15.75" hidden="1" customHeight="1" x14ac:dyDescent="0.25">
      <c r="A436" s="1" t="s">
        <v>1232</v>
      </c>
      <c r="B436" s="1">
        <v>205</v>
      </c>
      <c r="C436" s="1">
        <v>192</v>
      </c>
      <c r="D436" s="1">
        <v>1.0416666666666699E-3</v>
      </c>
      <c r="E436" s="1">
        <v>15</v>
      </c>
      <c r="F436" s="1">
        <v>7.1400000000000005E-2</v>
      </c>
      <c r="G436" s="1">
        <v>7.8E-2</v>
      </c>
      <c r="H436" s="1" t="s">
        <v>2318</v>
      </c>
      <c r="I436" s="1">
        <v>1.0416666666666699E-3</v>
      </c>
      <c r="J436">
        <v>1.5</v>
      </c>
    </row>
    <row r="437" spans="1:10" ht="15.75" hidden="1" customHeight="1" x14ac:dyDescent="0.25">
      <c r="A437" s="1" t="s">
        <v>1246</v>
      </c>
      <c r="B437" s="1">
        <v>171</v>
      </c>
      <c r="C437" s="1">
        <v>114</v>
      </c>
      <c r="D437" s="1">
        <v>1.0185185185185199E-3</v>
      </c>
      <c r="E437" s="1">
        <v>12</v>
      </c>
      <c r="F437" s="1">
        <v>0</v>
      </c>
      <c r="G437" s="1">
        <v>7.0199999999999999E-2</v>
      </c>
      <c r="H437" s="1" t="s">
        <v>2329</v>
      </c>
      <c r="I437" s="1">
        <v>1.0185185185185199E-3</v>
      </c>
      <c r="J437">
        <v>1.4666666666666699</v>
      </c>
    </row>
    <row r="438" spans="1:10" ht="15.75" hidden="1" customHeight="1" x14ac:dyDescent="0.25">
      <c r="A438" s="1" t="s">
        <v>928</v>
      </c>
      <c r="B438" s="1">
        <v>124</v>
      </c>
      <c r="C438" s="1">
        <v>90</v>
      </c>
      <c r="D438" s="1">
        <v>1.5162037037037E-3</v>
      </c>
      <c r="E438" s="1">
        <v>9</v>
      </c>
      <c r="F438" s="1">
        <v>0.2</v>
      </c>
      <c r="G438" s="1">
        <v>8.0600000000000005E-2</v>
      </c>
      <c r="H438" s="1" t="s">
        <v>2342</v>
      </c>
      <c r="I438" s="1">
        <v>1.5162037037037E-3</v>
      </c>
      <c r="J438">
        <v>2.18333333333333</v>
      </c>
    </row>
    <row r="439" spans="1:10" ht="15.75" hidden="1" customHeight="1" x14ac:dyDescent="0.25">
      <c r="A439" s="1" t="s">
        <v>760</v>
      </c>
      <c r="B439" s="1">
        <v>254</v>
      </c>
      <c r="C439" s="1">
        <v>124</v>
      </c>
      <c r="D439" s="1">
        <v>1.7824074074074101E-3</v>
      </c>
      <c r="E439" s="1">
        <v>21</v>
      </c>
      <c r="F439" s="1">
        <v>4.7600000000000003E-2</v>
      </c>
      <c r="G439" s="1">
        <v>0.1024</v>
      </c>
      <c r="H439" s="1" t="s">
        <v>2321</v>
      </c>
      <c r="I439" s="1">
        <v>1.7824074074074101E-3</v>
      </c>
      <c r="J439">
        <v>2.5666666666666602</v>
      </c>
    </row>
    <row r="440" spans="1:10" ht="15.75" hidden="1" customHeight="1" x14ac:dyDescent="0.25">
      <c r="A440" s="1" t="s">
        <v>556</v>
      </c>
      <c r="B440" s="1">
        <v>183</v>
      </c>
      <c r="C440" s="1">
        <v>125</v>
      </c>
      <c r="D440" s="1">
        <v>2.1990740740740699E-3</v>
      </c>
      <c r="E440" s="1">
        <v>32</v>
      </c>
      <c r="F440" s="1">
        <v>6.0600000000000001E-2</v>
      </c>
      <c r="G440" s="1">
        <v>0.16389999999999999</v>
      </c>
      <c r="H440" s="1" t="s">
        <v>2345</v>
      </c>
      <c r="I440" s="1">
        <v>2.1990740740740699E-3</v>
      </c>
      <c r="J440">
        <v>3.1666666666666599</v>
      </c>
    </row>
    <row r="441" spans="1:10" ht="15.75" hidden="1" customHeight="1" x14ac:dyDescent="0.25">
      <c r="A441" s="1" t="s">
        <v>1144</v>
      </c>
      <c r="B441" s="1">
        <v>244</v>
      </c>
      <c r="C441" s="1">
        <v>123</v>
      </c>
      <c r="D441" s="1">
        <v>1.1574074074074099E-3</v>
      </c>
      <c r="E441" s="1">
        <v>21</v>
      </c>
      <c r="F441" s="1">
        <v>5.2600000000000001E-2</v>
      </c>
      <c r="G441" s="1">
        <v>7.3800000000000004E-2</v>
      </c>
      <c r="H441" s="1" t="s">
        <v>2344</v>
      </c>
      <c r="I441" s="1">
        <v>1.1574074074074099E-3</v>
      </c>
      <c r="J441">
        <v>1.6666666666666701</v>
      </c>
    </row>
    <row r="442" spans="1:10" ht="15.75" hidden="1" customHeight="1" x14ac:dyDescent="0.25">
      <c r="A442" s="1" t="s">
        <v>1061</v>
      </c>
      <c r="B442" s="1">
        <v>106</v>
      </c>
      <c r="C442" s="1">
        <v>79</v>
      </c>
      <c r="D442" s="1">
        <v>1.30787037037037E-3</v>
      </c>
      <c r="E442" s="1">
        <v>19</v>
      </c>
      <c r="F442" s="1">
        <v>0</v>
      </c>
      <c r="G442" s="1">
        <v>0.16039999999999999</v>
      </c>
      <c r="H442" s="1" t="s">
        <v>2322</v>
      </c>
      <c r="I442" s="1">
        <v>1.30787037037037E-3</v>
      </c>
      <c r="J442">
        <v>1.88333333333333</v>
      </c>
    </row>
    <row r="443" spans="1:10" ht="15.75" hidden="1" customHeight="1" x14ac:dyDescent="0.25">
      <c r="A443" s="1" t="s">
        <v>951</v>
      </c>
      <c r="B443" s="1">
        <v>206</v>
      </c>
      <c r="C443" s="1">
        <v>128</v>
      </c>
      <c r="D443" s="1">
        <v>1.46990740740741E-3</v>
      </c>
      <c r="E443" s="1">
        <v>6</v>
      </c>
      <c r="F443" s="1">
        <v>0</v>
      </c>
      <c r="G443" s="1">
        <v>9.2200000000000004E-2</v>
      </c>
      <c r="H443" s="1" t="s">
        <v>2321</v>
      </c>
      <c r="I443" s="1">
        <v>1.46990740740741E-3</v>
      </c>
      <c r="J443">
        <v>2.11666666666666</v>
      </c>
    </row>
    <row r="444" spans="1:10" ht="15.75" hidden="1" customHeight="1" x14ac:dyDescent="0.25">
      <c r="A444" s="1" t="s">
        <v>585</v>
      </c>
      <c r="B444" s="1">
        <v>179</v>
      </c>
      <c r="C444" s="1">
        <v>142</v>
      </c>
      <c r="D444" s="1">
        <v>2.1296296296296302E-3</v>
      </c>
      <c r="E444" s="1">
        <v>10</v>
      </c>
      <c r="F444" s="1">
        <v>0</v>
      </c>
      <c r="G444" s="1">
        <v>7.2599999999999998E-2</v>
      </c>
      <c r="H444" s="1" t="s">
        <v>2329</v>
      </c>
      <c r="I444" s="1">
        <v>2.1296296296296302E-3</v>
      </c>
      <c r="J444">
        <v>3.0666666666666602</v>
      </c>
    </row>
    <row r="445" spans="1:10" ht="15.75" hidden="1" customHeight="1" x14ac:dyDescent="0.25">
      <c r="A445" s="1" t="s">
        <v>1005</v>
      </c>
      <c r="B445" s="1">
        <v>157</v>
      </c>
      <c r="C445" s="1">
        <v>126</v>
      </c>
      <c r="D445" s="1">
        <v>1.37731481481481E-3</v>
      </c>
      <c r="E445" s="1">
        <v>10</v>
      </c>
      <c r="F445" s="1">
        <v>0</v>
      </c>
      <c r="G445" s="1">
        <v>7.0099999999999996E-2</v>
      </c>
      <c r="H445" s="1" t="s">
        <v>2315</v>
      </c>
      <c r="I445" s="1">
        <v>1.37731481481481E-3</v>
      </c>
      <c r="J445">
        <v>1.9833333333333301</v>
      </c>
    </row>
    <row r="446" spans="1:10" ht="15.75" hidden="1" customHeight="1" x14ac:dyDescent="0.25">
      <c r="A446" s="1" t="s">
        <v>1042</v>
      </c>
      <c r="B446" s="1">
        <v>188</v>
      </c>
      <c r="C446" s="1">
        <v>135</v>
      </c>
      <c r="D446" s="1">
        <v>1.33101851851852E-3</v>
      </c>
      <c r="E446" s="1">
        <v>11</v>
      </c>
      <c r="F446" s="1">
        <v>0</v>
      </c>
      <c r="G446" s="1">
        <v>0.11700000000000001</v>
      </c>
      <c r="H446" s="1" t="s">
        <v>2318</v>
      </c>
      <c r="I446" s="1">
        <v>1.33101851851852E-3</v>
      </c>
      <c r="J446">
        <v>1.9166666666666701</v>
      </c>
    </row>
    <row r="447" spans="1:10" ht="15.75" hidden="1" customHeight="1" x14ac:dyDescent="0.25">
      <c r="A447" s="1" t="s">
        <v>530</v>
      </c>
      <c r="B447" s="1">
        <v>356</v>
      </c>
      <c r="C447" s="1">
        <v>211</v>
      </c>
      <c r="D447" s="1">
        <v>2.26851851851852E-3</v>
      </c>
      <c r="E447" s="1">
        <v>46</v>
      </c>
      <c r="F447" s="1">
        <v>5.8799999999999998E-2</v>
      </c>
      <c r="G447" s="1">
        <v>0.1573</v>
      </c>
      <c r="H447" s="1" t="s">
        <v>2344</v>
      </c>
      <c r="I447" s="1">
        <v>2.26851851851852E-3</v>
      </c>
      <c r="J447">
        <v>3.2666666666666599</v>
      </c>
    </row>
    <row r="448" spans="1:10" ht="15.75" hidden="1" customHeight="1" x14ac:dyDescent="0.25">
      <c r="A448" s="1" t="s">
        <v>981</v>
      </c>
      <c r="B448" s="1">
        <v>132</v>
      </c>
      <c r="C448" s="1">
        <v>100</v>
      </c>
      <c r="D448" s="1">
        <v>1.4236111111111101E-3</v>
      </c>
      <c r="E448" s="1">
        <v>10</v>
      </c>
      <c r="F448" s="1">
        <v>0</v>
      </c>
      <c r="G448" s="1">
        <v>7.5800000000000006E-2</v>
      </c>
      <c r="H448" s="1" t="s">
        <v>2321</v>
      </c>
      <c r="I448" s="1">
        <v>1.4236111111111101E-3</v>
      </c>
      <c r="J448">
        <v>2.0499999999999998</v>
      </c>
    </row>
    <row r="449" spans="1:10" ht="15.75" hidden="1" customHeight="1" x14ac:dyDescent="0.25">
      <c r="A449" s="1" t="s">
        <v>342</v>
      </c>
      <c r="B449" s="1">
        <v>105</v>
      </c>
      <c r="C449" s="1">
        <v>83</v>
      </c>
      <c r="D449" s="1">
        <v>2.9745370370370399E-3</v>
      </c>
      <c r="E449" s="1">
        <v>8</v>
      </c>
      <c r="F449" s="1">
        <v>0</v>
      </c>
      <c r="G449" s="1">
        <v>0.1048</v>
      </c>
      <c r="H449" s="1" t="s">
        <v>2344</v>
      </c>
      <c r="I449" s="1">
        <v>2.9745370370370399E-3</v>
      </c>
      <c r="J449">
        <v>4.2833333333333297</v>
      </c>
    </row>
    <row r="450" spans="1:10" ht="15.75" hidden="1" customHeight="1" x14ac:dyDescent="0.25">
      <c r="A450" s="1" t="s">
        <v>1217</v>
      </c>
      <c r="B450" s="1">
        <v>169</v>
      </c>
      <c r="C450" s="1">
        <v>143</v>
      </c>
      <c r="D450" s="1">
        <v>1.05324074074074E-3</v>
      </c>
      <c r="E450" s="1">
        <v>6</v>
      </c>
      <c r="F450" s="1">
        <v>0</v>
      </c>
      <c r="G450" s="1">
        <v>4.1399999999999999E-2</v>
      </c>
      <c r="H450" s="1" t="s">
        <v>2329</v>
      </c>
      <c r="I450" s="1">
        <v>1.05324074074074E-3</v>
      </c>
      <c r="J450">
        <v>1.5166666666666699</v>
      </c>
    </row>
    <row r="451" spans="1:10" ht="15.75" hidden="1" customHeight="1" x14ac:dyDescent="0.25">
      <c r="A451" s="1" t="s">
        <v>1632</v>
      </c>
      <c r="B451" s="1">
        <v>178</v>
      </c>
      <c r="C451" s="1">
        <v>160</v>
      </c>
      <c r="D451" s="1">
        <v>3.5879629629629602E-4</v>
      </c>
      <c r="E451" s="1">
        <v>7</v>
      </c>
      <c r="F451" s="1">
        <v>0</v>
      </c>
      <c r="G451" s="1">
        <v>6.1800000000000001E-2</v>
      </c>
      <c r="H451" s="1" t="s">
        <v>2321</v>
      </c>
      <c r="I451" s="1">
        <v>3.5879629629629602E-4</v>
      </c>
      <c r="J451">
        <v>0.51666666666666605</v>
      </c>
    </row>
    <row r="452" spans="1:10" ht="15.75" hidden="1" customHeight="1" x14ac:dyDescent="0.25">
      <c r="A452" s="1" t="s">
        <v>1027</v>
      </c>
      <c r="B452" s="1">
        <v>134</v>
      </c>
      <c r="C452" s="1">
        <v>105</v>
      </c>
      <c r="D452" s="1">
        <v>1.35416666666667E-3</v>
      </c>
      <c r="E452" s="1">
        <v>7</v>
      </c>
      <c r="F452" s="1">
        <v>0</v>
      </c>
      <c r="G452" s="1">
        <v>4.48E-2</v>
      </c>
      <c r="H452" s="1" t="s">
        <v>2321</v>
      </c>
      <c r="I452" s="1">
        <v>1.35416666666667E-3</v>
      </c>
      <c r="J452">
        <v>1.95</v>
      </c>
    </row>
    <row r="453" spans="1:10" ht="15.75" hidden="1" customHeight="1" x14ac:dyDescent="0.25">
      <c r="A453" s="1" t="s">
        <v>466</v>
      </c>
      <c r="B453" s="1">
        <v>184</v>
      </c>
      <c r="C453" s="1">
        <v>127</v>
      </c>
      <c r="D453" s="1">
        <v>2.4305555555555599E-3</v>
      </c>
      <c r="E453" s="1">
        <v>28</v>
      </c>
      <c r="F453" s="1">
        <v>0.1724</v>
      </c>
      <c r="G453" s="1">
        <v>0.2011</v>
      </c>
      <c r="H453" s="1" t="s">
        <v>2344</v>
      </c>
      <c r="I453" s="1">
        <v>2.4305555555555599E-3</v>
      </c>
      <c r="J453">
        <v>3.5</v>
      </c>
    </row>
    <row r="454" spans="1:10" ht="15.75" hidden="1" customHeight="1" x14ac:dyDescent="0.25">
      <c r="A454" s="1" t="s">
        <v>895</v>
      </c>
      <c r="B454" s="1">
        <v>304</v>
      </c>
      <c r="C454" s="1">
        <v>177</v>
      </c>
      <c r="D454" s="1">
        <v>1.55092592592593E-3</v>
      </c>
      <c r="E454" s="1">
        <v>29</v>
      </c>
      <c r="F454" s="1">
        <v>3.2300000000000002E-2</v>
      </c>
      <c r="G454" s="1">
        <v>0.1447</v>
      </c>
      <c r="H454" s="1" t="s">
        <v>2329</v>
      </c>
      <c r="I454" s="1">
        <v>1.55092592592593E-3</v>
      </c>
      <c r="J454">
        <v>2.2333333333333298</v>
      </c>
    </row>
    <row r="455" spans="1:10" ht="15.75" hidden="1" customHeight="1" x14ac:dyDescent="0.25">
      <c r="A455" s="1" t="s">
        <v>514</v>
      </c>
      <c r="B455" s="1">
        <v>368</v>
      </c>
      <c r="C455" s="1">
        <v>221</v>
      </c>
      <c r="D455" s="1">
        <v>2.3032407407407398E-3</v>
      </c>
      <c r="E455" s="1">
        <v>43</v>
      </c>
      <c r="F455" s="1">
        <v>1.5599999999999999E-2</v>
      </c>
      <c r="G455" s="1">
        <v>0.28799999999999998</v>
      </c>
      <c r="H455" s="1" t="s">
        <v>2342</v>
      </c>
      <c r="I455" s="1">
        <v>2.3032407407407398E-3</v>
      </c>
      <c r="J455">
        <v>3.3166666666666602</v>
      </c>
    </row>
    <row r="456" spans="1:10" ht="15.75" hidden="1" customHeight="1" x14ac:dyDescent="0.25">
      <c r="A456" s="1" t="s">
        <v>665</v>
      </c>
      <c r="B456" s="1">
        <v>364</v>
      </c>
      <c r="C456" s="1">
        <v>217</v>
      </c>
      <c r="D456" s="1">
        <v>1.9444444444444401E-3</v>
      </c>
      <c r="E456" s="1">
        <v>38</v>
      </c>
      <c r="F456" s="1">
        <v>9.6799999999999997E-2</v>
      </c>
      <c r="G456" s="1">
        <v>0.1731</v>
      </c>
      <c r="H456" s="1" t="s">
        <v>2321</v>
      </c>
      <c r="I456" s="1">
        <v>1.9444444444444401E-3</v>
      </c>
      <c r="J456">
        <v>2.8</v>
      </c>
    </row>
    <row r="457" spans="1:10" ht="15.75" hidden="1" customHeight="1" x14ac:dyDescent="0.25">
      <c r="A457" s="1" t="s">
        <v>599</v>
      </c>
      <c r="B457" s="1">
        <v>558</v>
      </c>
      <c r="C457" s="1">
        <v>336</v>
      </c>
      <c r="D457" s="1">
        <v>2.0949074074074099E-3</v>
      </c>
      <c r="E457" s="1">
        <v>91</v>
      </c>
      <c r="F457" s="1">
        <v>2.0799999999999999E-2</v>
      </c>
      <c r="G457" s="1">
        <v>0.25269999999999998</v>
      </c>
      <c r="H457" s="1" t="s">
        <v>2329</v>
      </c>
      <c r="I457" s="1">
        <v>2.0949074074074099E-3</v>
      </c>
      <c r="J457">
        <v>3.0166666666666599</v>
      </c>
    </row>
    <row r="458" spans="1:10" ht="15.75" hidden="1" customHeight="1" x14ac:dyDescent="0.25">
      <c r="A458" s="1" t="s">
        <v>408</v>
      </c>
      <c r="B458" s="1">
        <v>122</v>
      </c>
      <c r="C458" s="1">
        <v>84</v>
      </c>
      <c r="D458" s="1">
        <v>2.6388888888888898E-3</v>
      </c>
      <c r="E458" s="1">
        <v>12</v>
      </c>
      <c r="F458" s="1">
        <v>0</v>
      </c>
      <c r="G458" s="1">
        <v>0.1066</v>
      </c>
      <c r="H458" s="1" t="s">
        <v>2318</v>
      </c>
      <c r="I458" s="1">
        <v>2.6388888888888898E-3</v>
      </c>
      <c r="J458">
        <v>3.8</v>
      </c>
    </row>
    <row r="459" spans="1:10" ht="15.75" hidden="1" customHeight="1" x14ac:dyDescent="0.25">
      <c r="A459" s="1" t="s">
        <v>1208</v>
      </c>
      <c r="B459" s="1">
        <v>343</v>
      </c>
      <c r="C459" s="1">
        <v>98</v>
      </c>
      <c r="D459" s="1">
        <v>1.0648148148148101E-3</v>
      </c>
      <c r="E459" s="1">
        <v>26</v>
      </c>
      <c r="F459" s="1">
        <v>0.16669999999999999</v>
      </c>
      <c r="G459" s="1">
        <v>8.7499999999999994E-2</v>
      </c>
      <c r="H459" s="1" t="s">
        <v>2342</v>
      </c>
      <c r="I459" s="1">
        <v>1.0648148148148101E-3</v>
      </c>
      <c r="J459">
        <v>1.5333333333333301</v>
      </c>
    </row>
    <row r="460" spans="1:10" ht="15.75" hidden="1" customHeight="1" x14ac:dyDescent="0.25">
      <c r="A460" s="1" t="s">
        <v>559</v>
      </c>
      <c r="B460" s="1">
        <v>175</v>
      </c>
      <c r="C460" s="1">
        <v>130</v>
      </c>
      <c r="D460" s="1">
        <v>2.1759259259259301E-3</v>
      </c>
      <c r="E460" s="1">
        <v>30</v>
      </c>
      <c r="F460" s="1">
        <v>7.1400000000000005E-2</v>
      </c>
      <c r="G460" s="1">
        <v>0.12570000000000001</v>
      </c>
      <c r="H460" s="1" t="s">
        <v>2318</v>
      </c>
      <c r="I460" s="1">
        <v>2.1759259259259301E-3</v>
      </c>
      <c r="J460">
        <v>3.1333333333333302</v>
      </c>
    </row>
    <row r="461" spans="1:10" ht="15.75" hidden="1" customHeight="1" x14ac:dyDescent="0.25">
      <c r="A461" s="1" t="s">
        <v>719</v>
      </c>
      <c r="B461" s="1">
        <v>148</v>
      </c>
      <c r="C461" s="1">
        <v>112</v>
      </c>
      <c r="D461" s="1">
        <v>1.85185185185185E-3</v>
      </c>
      <c r="E461" s="1">
        <v>21</v>
      </c>
      <c r="F461" s="1">
        <v>5.2600000000000001E-2</v>
      </c>
      <c r="G461" s="1">
        <v>0.1757</v>
      </c>
      <c r="H461" s="1" t="s">
        <v>2344</v>
      </c>
      <c r="I461" s="1">
        <v>1.85185185185185E-3</v>
      </c>
      <c r="J461">
        <v>2.6666666666666599</v>
      </c>
    </row>
    <row r="462" spans="1:10" ht="15.75" hidden="1" customHeight="1" x14ac:dyDescent="0.25">
      <c r="A462" s="1" t="s">
        <v>441</v>
      </c>
      <c r="B462" s="1">
        <v>221</v>
      </c>
      <c r="C462" s="1">
        <v>149</v>
      </c>
      <c r="D462" s="1">
        <v>2.5115740740740702E-3</v>
      </c>
      <c r="E462" s="1">
        <v>28</v>
      </c>
      <c r="F462" s="1">
        <v>3.4500000000000003E-2</v>
      </c>
      <c r="G462" s="1">
        <v>0.15379999999999999</v>
      </c>
      <c r="H462" s="1" t="s">
        <v>2322</v>
      </c>
      <c r="I462" s="1">
        <v>2.5115740740740702E-3</v>
      </c>
      <c r="J462">
        <v>3.61666666666666</v>
      </c>
    </row>
    <row r="463" spans="1:10" ht="15.75" hidden="1" customHeight="1" x14ac:dyDescent="0.25">
      <c r="A463" s="1" t="s">
        <v>702</v>
      </c>
      <c r="B463" s="1">
        <v>403</v>
      </c>
      <c r="C463" s="1">
        <v>229</v>
      </c>
      <c r="D463" s="1">
        <v>1.8749999999999999E-3</v>
      </c>
      <c r="E463" s="1">
        <v>42</v>
      </c>
      <c r="F463" s="1">
        <v>0</v>
      </c>
      <c r="G463" s="1">
        <v>0.1067</v>
      </c>
      <c r="H463" s="1" t="s">
        <v>2329</v>
      </c>
      <c r="I463" s="1">
        <v>1.8749999999999999E-3</v>
      </c>
      <c r="J463">
        <v>2.7</v>
      </c>
    </row>
    <row r="464" spans="1:10" ht="15.75" hidden="1" customHeight="1" x14ac:dyDescent="0.25">
      <c r="A464" s="1" t="s">
        <v>1363</v>
      </c>
      <c r="B464" s="1">
        <v>467</v>
      </c>
      <c r="C464" s="1">
        <v>119</v>
      </c>
      <c r="D464" s="1">
        <v>8.2175925925925895E-4</v>
      </c>
      <c r="E464" s="1">
        <v>16</v>
      </c>
      <c r="F464" s="1">
        <v>0</v>
      </c>
      <c r="G464" s="1">
        <v>0.06</v>
      </c>
      <c r="H464" s="1" t="s">
        <v>2329</v>
      </c>
      <c r="I464" s="1">
        <v>8.2175925925925895E-4</v>
      </c>
      <c r="J464">
        <v>1.18333333333333</v>
      </c>
    </row>
    <row r="465" spans="1:10" ht="15.75" hidden="1" customHeight="1" x14ac:dyDescent="0.25">
      <c r="A465" s="1" t="s">
        <v>493</v>
      </c>
      <c r="B465" s="1">
        <v>398</v>
      </c>
      <c r="C465" s="1">
        <v>213</v>
      </c>
      <c r="D465" s="1">
        <v>2.3495370370370402E-3</v>
      </c>
      <c r="E465" s="1">
        <v>56</v>
      </c>
      <c r="F465" s="1">
        <v>4.8399999999999999E-2</v>
      </c>
      <c r="G465" s="1">
        <v>0.1784</v>
      </c>
      <c r="H465" s="1" t="s">
        <v>2308</v>
      </c>
      <c r="I465" s="1">
        <v>2.3495370370370402E-3</v>
      </c>
      <c r="J465">
        <v>3.3833333333333302</v>
      </c>
    </row>
    <row r="466" spans="1:10" ht="15.75" hidden="1" customHeight="1" x14ac:dyDescent="0.25">
      <c r="A466" s="1" t="s">
        <v>950</v>
      </c>
      <c r="B466" s="1">
        <v>147</v>
      </c>
      <c r="C466" s="1">
        <v>121</v>
      </c>
      <c r="D466" s="1">
        <v>1.46990740740741E-3</v>
      </c>
      <c r="E466" s="1">
        <v>10</v>
      </c>
      <c r="F466" s="1">
        <v>0</v>
      </c>
      <c r="G466" s="1">
        <v>0.11559999999999999</v>
      </c>
      <c r="H466" s="1" t="s">
        <v>2345</v>
      </c>
      <c r="I466" s="1">
        <v>1.46990740740741E-3</v>
      </c>
      <c r="J466">
        <v>2.11666666666666</v>
      </c>
    </row>
    <row r="467" spans="1:10" ht="15.75" hidden="1" customHeight="1" x14ac:dyDescent="0.25">
      <c r="A467" s="1" t="s">
        <v>486</v>
      </c>
      <c r="B467" s="1">
        <v>341</v>
      </c>
      <c r="C467" s="1">
        <v>262</v>
      </c>
      <c r="D467" s="1">
        <v>2.3726851851851899E-3</v>
      </c>
      <c r="E467" s="1">
        <v>37</v>
      </c>
      <c r="F467" s="1">
        <v>2.4400000000000002E-2</v>
      </c>
      <c r="G467" s="1">
        <v>0.13489999999999999</v>
      </c>
      <c r="H467" s="1" t="s">
        <v>2329</v>
      </c>
      <c r="I467" s="1">
        <v>2.3726851851851899E-3</v>
      </c>
      <c r="J467">
        <v>3.4166666666666599</v>
      </c>
    </row>
    <row r="468" spans="1:10" ht="15.75" hidden="1" customHeight="1" x14ac:dyDescent="0.25">
      <c r="A468" s="1" t="s">
        <v>1521</v>
      </c>
      <c r="B468" s="1">
        <v>175</v>
      </c>
      <c r="C468" s="1">
        <v>159</v>
      </c>
      <c r="D468" s="1">
        <v>5.5555555555555599E-4</v>
      </c>
      <c r="E468" s="1">
        <v>6</v>
      </c>
      <c r="F468" s="1">
        <v>0</v>
      </c>
      <c r="G468" s="1">
        <v>0.04</v>
      </c>
      <c r="H468" s="1" t="s">
        <v>2318</v>
      </c>
      <c r="I468" s="1">
        <v>5.5555555555555599E-4</v>
      </c>
      <c r="J468">
        <v>0.8</v>
      </c>
    </row>
    <row r="469" spans="1:10" ht="15.75" hidden="1" customHeight="1" x14ac:dyDescent="0.25">
      <c r="A469" s="1" t="s">
        <v>361</v>
      </c>
      <c r="B469" s="1">
        <v>277</v>
      </c>
      <c r="C469" s="1">
        <v>178</v>
      </c>
      <c r="D469" s="1">
        <v>2.8703703703703699E-3</v>
      </c>
      <c r="E469" s="1">
        <v>30</v>
      </c>
      <c r="F469" s="1">
        <v>0.10340000000000001</v>
      </c>
      <c r="G469" s="1">
        <v>0.14080000000000001</v>
      </c>
      <c r="H469" s="1" t="s">
        <v>2318</v>
      </c>
      <c r="I469" s="1">
        <v>2.8703703703703699E-3</v>
      </c>
      <c r="J469">
        <v>4.1333333333333302</v>
      </c>
    </row>
    <row r="470" spans="1:10" ht="15.75" hidden="1" customHeight="1" x14ac:dyDescent="0.25">
      <c r="A470" s="1" t="s">
        <v>1178</v>
      </c>
      <c r="B470" s="1">
        <v>154</v>
      </c>
      <c r="C470" s="1">
        <v>113</v>
      </c>
      <c r="D470" s="1">
        <v>1.11111111111111E-3</v>
      </c>
      <c r="E470" s="1">
        <v>11</v>
      </c>
      <c r="F470" s="1">
        <v>0.1</v>
      </c>
      <c r="G470" s="1">
        <v>7.7899999999999997E-2</v>
      </c>
      <c r="H470" s="1" t="s">
        <v>2345</v>
      </c>
      <c r="I470" s="1">
        <v>1.11111111111111E-3</v>
      </c>
      <c r="J470">
        <v>1.6</v>
      </c>
    </row>
    <row r="471" spans="1:10" ht="15.75" hidden="1" customHeight="1" x14ac:dyDescent="0.25">
      <c r="A471" s="1" t="s">
        <v>537</v>
      </c>
      <c r="B471" s="1">
        <v>248</v>
      </c>
      <c r="C471" s="1">
        <v>199</v>
      </c>
      <c r="D471" s="1">
        <v>2.2453703703703698E-3</v>
      </c>
      <c r="E471" s="1">
        <v>20</v>
      </c>
      <c r="F471" s="1">
        <v>9.5200000000000007E-2</v>
      </c>
      <c r="G471" s="1">
        <v>0.1452</v>
      </c>
      <c r="H471" s="1" t="s">
        <v>2316</v>
      </c>
      <c r="I471" s="1">
        <v>2.2453703703703698E-3</v>
      </c>
      <c r="J471">
        <v>3.2333333333333298</v>
      </c>
    </row>
    <row r="472" spans="1:10" ht="15.75" hidden="1" customHeight="1" x14ac:dyDescent="0.25">
      <c r="A472" s="1" t="s">
        <v>828</v>
      </c>
      <c r="B472" s="1">
        <v>314</v>
      </c>
      <c r="C472" s="1">
        <v>221</v>
      </c>
      <c r="D472" s="1">
        <v>1.66666666666667E-3</v>
      </c>
      <c r="E472" s="1">
        <v>21</v>
      </c>
      <c r="F472" s="1">
        <v>9.5200000000000007E-2</v>
      </c>
      <c r="G472" s="1">
        <v>9.5500000000000002E-2</v>
      </c>
      <c r="H472" s="1" t="s">
        <v>2315</v>
      </c>
      <c r="I472" s="1">
        <v>1.66666666666667E-3</v>
      </c>
      <c r="J472">
        <v>2.4</v>
      </c>
    </row>
    <row r="473" spans="1:10" ht="15.75" hidden="1" customHeight="1" x14ac:dyDescent="0.25">
      <c r="A473" s="1" t="s">
        <v>829</v>
      </c>
      <c r="B473" s="1">
        <v>123</v>
      </c>
      <c r="C473" s="1">
        <v>97</v>
      </c>
      <c r="D473" s="1">
        <v>1.66666666666667E-3</v>
      </c>
      <c r="E473" s="1">
        <v>15</v>
      </c>
      <c r="F473" s="1">
        <v>0</v>
      </c>
      <c r="G473" s="1">
        <v>0.1138</v>
      </c>
      <c r="H473" s="1" t="s">
        <v>2321</v>
      </c>
      <c r="I473" s="1">
        <v>1.66666666666667E-3</v>
      </c>
      <c r="J473">
        <v>2.4</v>
      </c>
    </row>
    <row r="474" spans="1:10" ht="15.75" hidden="1" customHeight="1" x14ac:dyDescent="0.25">
      <c r="A474" s="1" t="s">
        <v>957</v>
      </c>
      <c r="B474" s="1">
        <v>110</v>
      </c>
      <c r="C474" s="1">
        <v>97</v>
      </c>
      <c r="D474" s="1">
        <v>1.4583333333333299E-3</v>
      </c>
      <c r="E474" s="1">
        <v>9</v>
      </c>
      <c r="F474" s="1">
        <v>0</v>
      </c>
      <c r="G474" s="1">
        <v>0.1091</v>
      </c>
      <c r="H474" s="1" t="s">
        <v>2342</v>
      </c>
      <c r="I474" s="1">
        <v>1.4583333333333299E-3</v>
      </c>
      <c r="J474">
        <v>2.1</v>
      </c>
    </row>
    <row r="475" spans="1:10" ht="15.75" hidden="1" customHeight="1" x14ac:dyDescent="0.25">
      <c r="A475" s="1" t="s">
        <v>1160</v>
      </c>
      <c r="B475" s="1">
        <v>105</v>
      </c>
      <c r="C475" s="1">
        <v>94</v>
      </c>
      <c r="D475" s="1">
        <v>1.13425925925926E-3</v>
      </c>
      <c r="E475" s="1">
        <v>3</v>
      </c>
      <c r="F475" s="1">
        <v>0</v>
      </c>
      <c r="G475" s="1">
        <v>5.7099999999999998E-2</v>
      </c>
      <c r="H475" s="1" t="s">
        <v>2342</v>
      </c>
      <c r="I475" s="1">
        <v>1.13425925925926E-3</v>
      </c>
      <c r="J475">
        <v>1.63333333333333</v>
      </c>
    </row>
    <row r="476" spans="1:10" ht="15.75" hidden="1" customHeight="1" x14ac:dyDescent="0.25">
      <c r="A476" s="1" t="s">
        <v>1001</v>
      </c>
      <c r="B476" s="1">
        <v>109</v>
      </c>
      <c r="C476" s="1">
        <v>95</v>
      </c>
      <c r="D476" s="1">
        <v>1.37731481481481E-3</v>
      </c>
      <c r="E476" s="1">
        <v>7</v>
      </c>
      <c r="F476" s="1">
        <v>0</v>
      </c>
      <c r="G476" s="1">
        <v>7.3400000000000007E-2</v>
      </c>
      <c r="H476" s="1" t="s">
        <v>2342</v>
      </c>
      <c r="I476" s="1">
        <v>1.37731481481481E-3</v>
      </c>
      <c r="J476">
        <v>1.9833333333333301</v>
      </c>
    </row>
    <row r="477" spans="1:10" ht="15.75" hidden="1" customHeight="1" x14ac:dyDescent="0.25">
      <c r="A477" s="1" t="s">
        <v>1231</v>
      </c>
      <c r="B477" s="1">
        <v>108</v>
      </c>
      <c r="C477" s="1">
        <v>99</v>
      </c>
      <c r="D477" s="1">
        <v>1.0416666666666699E-3</v>
      </c>
      <c r="E477" s="1">
        <v>7</v>
      </c>
      <c r="F477" s="1">
        <v>0.16669999999999999</v>
      </c>
      <c r="G477" s="1">
        <v>6.4799999999999996E-2</v>
      </c>
      <c r="H477" s="1" t="s">
        <v>2342</v>
      </c>
      <c r="I477" s="1">
        <v>1.0416666666666699E-3</v>
      </c>
      <c r="J477">
        <v>1.5</v>
      </c>
    </row>
    <row r="478" spans="1:10" ht="15.75" hidden="1" customHeight="1" x14ac:dyDescent="0.25">
      <c r="A478" s="1" t="s">
        <v>383</v>
      </c>
      <c r="B478" s="1">
        <v>276</v>
      </c>
      <c r="C478" s="1">
        <v>180</v>
      </c>
      <c r="D478" s="1">
        <v>2.7430555555555602E-3</v>
      </c>
      <c r="E478" s="1">
        <v>28</v>
      </c>
      <c r="F478" s="1">
        <v>3.5700000000000003E-2</v>
      </c>
      <c r="G478" s="1">
        <v>0.1449</v>
      </c>
      <c r="H478" s="1" t="s">
        <v>2318</v>
      </c>
      <c r="I478" s="1">
        <v>2.7430555555555602E-3</v>
      </c>
      <c r="J478">
        <v>3.95</v>
      </c>
    </row>
    <row r="479" spans="1:10" ht="15.75" hidden="1" customHeight="1" x14ac:dyDescent="0.25">
      <c r="A479" s="1" t="s">
        <v>365</v>
      </c>
      <c r="B479" s="1">
        <v>486</v>
      </c>
      <c r="C479" s="1">
        <v>289</v>
      </c>
      <c r="D479" s="1">
        <v>2.8356481481481501E-3</v>
      </c>
      <c r="E479" s="1">
        <v>74</v>
      </c>
      <c r="F479" s="1">
        <v>4.8800000000000003E-2</v>
      </c>
      <c r="G479" s="1">
        <v>0.18310000000000001</v>
      </c>
      <c r="H479" s="1" t="s">
        <v>2322</v>
      </c>
      <c r="I479" s="1">
        <v>2.8356481481481501E-3</v>
      </c>
      <c r="J479">
        <v>4.0833333333333304</v>
      </c>
    </row>
    <row r="480" spans="1:10" ht="15.75" hidden="1" customHeight="1" x14ac:dyDescent="0.25">
      <c r="A480" s="1" t="s">
        <v>541</v>
      </c>
      <c r="B480" s="1">
        <v>343</v>
      </c>
      <c r="C480" s="1">
        <v>196</v>
      </c>
      <c r="D480" s="1">
        <v>2.2337962962963001E-3</v>
      </c>
      <c r="E480" s="1">
        <v>34</v>
      </c>
      <c r="F480" s="1">
        <v>0</v>
      </c>
      <c r="G480" s="1">
        <v>0.1283</v>
      </c>
      <c r="H480" s="1" t="s">
        <v>2345</v>
      </c>
      <c r="I480" s="1">
        <v>2.2337962962963001E-3</v>
      </c>
      <c r="J480">
        <v>3.2166666666666601</v>
      </c>
    </row>
    <row r="481" spans="1:10" ht="15.75" hidden="1" customHeight="1" x14ac:dyDescent="0.25">
      <c r="A481" s="1" t="s">
        <v>1493</v>
      </c>
      <c r="B481" s="1">
        <v>233</v>
      </c>
      <c r="C481" s="1">
        <v>123</v>
      </c>
      <c r="D481" s="1">
        <v>6.2500000000000001E-4</v>
      </c>
      <c r="E481" s="1">
        <v>30</v>
      </c>
      <c r="F481" s="1">
        <v>0</v>
      </c>
      <c r="G481" s="1">
        <v>0.1202</v>
      </c>
      <c r="H481" s="1" t="s">
        <v>2329</v>
      </c>
      <c r="I481" s="1">
        <v>6.2500000000000001E-4</v>
      </c>
      <c r="J481">
        <v>0.89999999999999902</v>
      </c>
    </row>
    <row r="482" spans="1:10" ht="15.75" hidden="1" customHeight="1" x14ac:dyDescent="0.25">
      <c r="A482" s="1" t="s">
        <v>1424</v>
      </c>
      <c r="B482" s="1">
        <v>116</v>
      </c>
      <c r="C482" s="1">
        <v>71</v>
      </c>
      <c r="D482" s="1">
        <v>7.0601851851851902E-4</v>
      </c>
      <c r="E482" s="1">
        <v>18</v>
      </c>
      <c r="F482" s="1">
        <v>5.5599999999999997E-2</v>
      </c>
      <c r="G482" s="1">
        <v>0.25</v>
      </c>
      <c r="H482" s="1" t="s">
        <v>2344</v>
      </c>
      <c r="I482" s="1">
        <v>7.0601851851851902E-4</v>
      </c>
      <c r="J482">
        <v>1.0166666666666699</v>
      </c>
    </row>
    <row r="483" spans="1:10" ht="15.75" hidden="1" customHeight="1" x14ac:dyDescent="0.25">
      <c r="A483" s="1" t="s">
        <v>1243</v>
      </c>
      <c r="B483" s="1">
        <v>206</v>
      </c>
      <c r="C483" s="1">
        <v>23</v>
      </c>
      <c r="D483" s="1">
        <v>1.0185185185185199E-3</v>
      </c>
      <c r="E483" s="1">
        <v>10</v>
      </c>
      <c r="F483" s="1">
        <v>0</v>
      </c>
      <c r="G483" s="1">
        <v>7.2800000000000004E-2</v>
      </c>
      <c r="H483" s="1" t="s">
        <v>2344</v>
      </c>
      <c r="I483" s="1">
        <v>1.0185185185185199E-3</v>
      </c>
      <c r="J483">
        <v>1.4666666666666699</v>
      </c>
    </row>
    <row r="484" spans="1:10" ht="15.75" hidden="1" customHeight="1" x14ac:dyDescent="0.25">
      <c r="A484" s="1" t="s">
        <v>1579</v>
      </c>
      <c r="B484" s="1">
        <v>248</v>
      </c>
      <c r="C484" s="1">
        <v>228</v>
      </c>
      <c r="D484" s="1">
        <v>4.3981481481481503E-4</v>
      </c>
      <c r="E484" s="1">
        <v>8</v>
      </c>
      <c r="F484" s="1">
        <v>0</v>
      </c>
      <c r="G484" s="1">
        <v>2.4199999999999999E-2</v>
      </c>
      <c r="H484" s="1" t="s">
        <v>2318</v>
      </c>
      <c r="I484" s="1">
        <v>4.3981481481481503E-4</v>
      </c>
      <c r="J484">
        <v>0.63333333333333297</v>
      </c>
    </row>
    <row r="485" spans="1:10" ht="15.75" hidden="1" customHeight="1" x14ac:dyDescent="0.25">
      <c r="A485" s="1" t="s">
        <v>1547</v>
      </c>
      <c r="B485" s="1">
        <v>299</v>
      </c>
      <c r="C485" s="1">
        <v>251</v>
      </c>
      <c r="D485" s="1">
        <v>4.9768518518518499E-4</v>
      </c>
      <c r="E485" s="1">
        <v>11</v>
      </c>
      <c r="F485" s="1">
        <v>0</v>
      </c>
      <c r="G485" s="1">
        <v>4.6800000000000001E-2</v>
      </c>
      <c r="H485" s="1" t="s">
        <v>2321</v>
      </c>
      <c r="I485" s="1">
        <v>4.9768518518518499E-4</v>
      </c>
      <c r="J485">
        <v>0.71666666666666601</v>
      </c>
    </row>
    <row r="486" spans="1:10" ht="15.75" hidden="1" customHeight="1" x14ac:dyDescent="0.25">
      <c r="A486" s="1" t="s">
        <v>1039</v>
      </c>
      <c r="B486" s="1">
        <v>232</v>
      </c>
      <c r="C486" s="1">
        <v>211</v>
      </c>
      <c r="D486" s="1">
        <v>1.33101851851852E-3</v>
      </c>
      <c r="E486" s="1">
        <v>14</v>
      </c>
      <c r="F486" s="1">
        <v>6.25E-2</v>
      </c>
      <c r="G486" s="1">
        <v>8.6199999999999999E-2</v>
      </c>
      <c r="H486" s="1" t="s">
        <v>2318</v>
      </c>
      <c r="I486" s="1">
        <v>1.33101851851852E-3</v>
      </c>
      <c r="J486">
        <v>1.9166666666666701</v>
      </c>
    </row>
    <row r="487" spans="1:10" ht="15.75" hidden="1" customHeight="1" x14ac:dyDescent="0.25">
      <c r="A487" s="1" t="s">
        <v>1308</v>
      </c>
      <c r="B487" s="1">
        <v>268</v>
      </c>
      <c r="C487" s="1">
        <v>235</v>
      </c>
      <c r="D487" s="1">
        <v>9.1435185185185196E-4</v>
      </c>
      <c r="E487" s="1">
        <v>8</v>
      </c>
      <c r="F487" s="1">
        <v>0</v>
      </c>
      <c r="G487" s="1">
        <v>7.0900000000000005E-2</v>
      </c>
      <c r="H487" s="1" t="s">
        <v>2321</v>
      </c>
      <c r="I487" s="1">
        <v>9.1435185185185196E-4</v>
      </c>
      <c r="J487">
        <v>1.31666666666667</v>
      </c>
    </row>
    <row r="488" spans="1:10" ht="15.75" hidden="1" customHeight="1" x14ac:dyDescent="0.25">
      <c r="A488" s="1" t="s">
        <v>1207</v>
      </c>
      <c r="B488" s="1">
        <v>117</v>
      </c>
      <c r="C488" s="1">
        <v>77</v>
      </c>
      <c r="D488" s="1">
        <v>1.07638888888889E-3</v>
      </c>
      <c r="E488" s="1">
        <v>13</v>
      </c>
      <c r="F488" s="1">
        <v>0</v>
      </c>
      <c r="G488" s="1">
        <v>0.31619999999999998</v>
      </c>
      <c r="H488" s="1" t="s">
        <v>2342</v>
      </c>
      <c r="I488" s="1">
        <v>1.07638888888889E-3</v>
      </c>
      <c r="J488">
        <v>1.55</v>
      </c>
    </row>
    <row r="489" spans="1:10" ht="15.75" hidden="1" customHeight="1" x14ac:dyDescent="0.25">
      <c r="A489" s="1" t="s">
        <v>1270</v>
      </c>
      <c r="B489" s="1">
        <v>381</v>
      </c>
      <c r="C489" s="1">
        <v>335</v>
      </c>
      <c r="D489" s="1">
        <v>9.8379629629629598E-4</v>
      </c>
      <c r="E489" s="1">
        <v>8</v>
      </c>
      <c r="F489" s="1">
        <v>0.1111</v>
      </c>
      <c r="G489" s="1">
        <v>5.2499999999999998E-2</v>
      </c>
      <c r="H489" s="1" t="s">
        <v>2321</v>
      </c>
      <c r="I489" s="1">
        <v>9.8379629629629598E-4</v>
      </c>
      <c r="J489">
        <v>1.4166666666666701</v>
      </c>
    </row>
    <row r="490" spans="1:10" ht="15.75" hidden="1" customHeight="1" x14ac:dyDescent="0.25">
      <c r="A490" s="1" t="s">
        <v>697</v>
      </c>
      <c r="B490" s="1">
        <v>457</v>
      </c>
      <c r="C490" s="1">
        <v>375</v>
      </c>
      <c r="D490" s="1">
        <v>1.88657407407407E-3</v>
      </c>
      <c r="E490" s="1">
        <v>32</v>
      </c>
      <c r="F490" s="1">
        <v>0</v>
      </c>
      <c r="G490" s="1">
        <v>9.8500000000000004E-2</v>
      </c>
      <c r="H490" s="1" t="s">
        <v>2321</v>
      </c>
      <c r="I490" s="1">
        <v>1.88657407407407E-3</v>
      </c>
      <c r="J490">
        <v>2.7166666666666601</v>
      </c>
    </row>
    <row r="491" spans="1:10" ht="15.75" hidden="1" customHeight="1" x14ac:dyDescent="0.25">
      <c r="A491" s="1" t="s">
        <v>535</v>
      </c>
      <c r="B491" s="1">
        <v>816</v>
      </c>
      <c r="C491" s="1">
        <v>574</v>
      </c>
      <c r="D491" s="1">
        <v>2.2453703703703698E-3</v>
      </c>
      <c r="E491" s="1">
        <v>88</v>
      </c>
      <c r="F491" s="1">
        <v>7.0599999999999996E-2</v>
      </c>
      <c r="G491" s="1">
        <v>0.14710000000000001</v>
      </c>
      <c r="H491" s="1" t="s">
        <v>2329</v>
      </c>
      <c r="I491" s="1">
        <v>2.2453703703703698E-3</v>
      </c>
      <c r="J491">
        <v>3.2333333333333298</v>
      </c>
    </row>
    <row r="492" spans="1:10" ht="15.75" hidden="1" customHeight="1" x14ac:dyDescent="0.25">
      <c r="A492" s="1" t="s">
        <v>974</v>
      </c>
      <c r="B492" s="1">
        <v>418</v>
      </c>
      <c r="C492" s="1">
        <v>336</v>
      </c>
      <c r="D492" s="1">
        <v>1.4351851851851899E-3</v>
      </c>
      <c r="E492" s="1">
        <v>17</v>
      </c>
      <c r="F492" s="1">
        <v>4.5499999999999999E-2</v>
      </c>
      <c r="G492" s="1">
        <v>7.8899999999999998E-2</v>
      </c>
      <c r="H492" s="1" t="s">
        <v>2318</v>
      </c>
      <c r="I492" s="1">
        <v>1.4351851851851899E-3</v>
      </c>
      <c r="J492">
        <v>2.0666666666666602</v>
      </c>
    </row>
    <row r="493" spans="1:10" ht="15.75" hidden="1" customHeight="1" x14ac:dyDescent="0.25">
      <c r="A493" s="1" t="s">
        <v>871</v>
      </c>
      <c r="B493" s="1">
        <v>408</v>
      </c>
      <c r="C493" s="1">
        <v>344</v>
      </c>
      <c r="D493" s="1">
        <v>1.5972222222222199E-3</v>
      </c>
      <c r="E493" s="1">
        <v>25</v>
      </c>
      <c r="F493" s="1">
        <v>0</v>
      </c>
      <c r="G493" s="1">
        <v>0.1176</v>
      </c>
      <c r="H493" s="1" t="s">
        <v>2321</v>
      </c>
      <c r="I493" s="1">
        <v>1.5972222222222199E-3</v>
      </c>
      <c r="J493">
        <v>2.2999999999999998</v>
      </c>
    </row>
    <row r="494" spans="1:10" ht="15.75" hidden="1" customHeight="1" x14ac:dyDescent="0.25">
      <c r="A494" s="1" t="s">
        <v>690</v>
      </c>
      <c r="B494" s="1">
        <v>720</v>
      </c>
      <c r="C494" s="1">
        <v>552</v>
      </c>
      <c r="D494" s="1">
        <v>1.8981481481481501E-3</v>
      </c>
      <c r="E494" s="1">
        <v>64</v>
      </c>
      <c r="F494" s="1">
        <v>3.5099999999999999E-2</v>
      </c>
      <c r="G494" s="1">
        <v>0.11940000000000001</v>
      </c>
      <c r="H494" s="1" t="s">
        <v>2329</v>
      </c>
      <c r="I494" s="1">
        <v>1.8981481481481501E-3</v>
      </c>
      <c r="J494">
        <v>2.7333333333333298</v>
      </c>
    </row>
    <row r="495" spans="1:10" ht="15.75" hidden="1" customHeight="1" x14ac:dyDescent="0.25">
      <c r="A495" s="1" t="s">
        <v>1125</v>
      </c>
      <c r="B495" s="1">
        <v>432</v>
      </c>
      <c r="C495" s="1">
        <v>361</v>
      </c>
      <c r="D495" s="1">
        <v>1.21527777777778E-3</v>
      </c>
      <c r="E495" s="1">
        <v>24</v>
      </c>
      <c r="F495" s="1">
        <v>0</v>
      </c>
      <c r="G495" s="1">
        <v>6.7100000000000007E-2</v>
      </c>
      <c r="H495" s="1" t="s">
        <v>2321</v>
      </c>
      <c r="I495" s="1">
        <v>1.21527777777778E-3</v>
      </c>
      <c r="J495">
        <v>1.75</v>
      </c>
    </row>
    <row r="496" spans="1:10" ht="15.75" hidden="1" customHeight="1" x14ac:dyDescent="0.25">
      <c r="A496" s="1" t="s">
        <v>1101</v>
      </c>
      <c r="B496" s="1">
        <v>595</v>
      </c>
      <c r="C496" s="1">
        <v>465</v>
      </c>
      <c r="D496" s="1">
        <v>1.25E-3</v>
      </c>
      <c r="E496" s="1">
        <v>46</v>
      </c>
      <c r="F496" s="1">
        <v>6.1199999999999997E-2</v>
      </c>
      <c r="G496" s="1">
        <v>7.7299999999999994E-2</v>
      </c>
      <c r="H496" s="1" t="s">
        <v>2321</v>
      </c>
      <c r="I496" s="1">
        <v>1.25E-3</v>
      </c>
      <c r="J496">
        <v>1.8</v>
      </c>
    </row>
    <row r="497" spans="1:10" ht="15.75" hidden="1" customHeight="1" x14ac:dyDescent="0.25">
      <c r="A497" s="1" t="s">
        <v>1128</v>
      </c>
      <c r="B497" s="1">
        <v>417</v>
      </c>
      <c r="C497" s="1">
        <v>356</v>
      </c>
      <c r="D497" s="1">
        <v>1.2037037037037001E-3</v>
      </c>
      <c r="E497" s="1">
        <v>34</v>
      </c>
      <c r="F497" s="1">
        <v>2.86E-2</v>
      </c>
      <c r="G497" s="1">
        <v>0.06</v>
      </c>
      <c r="H497" s="1" t="s">
        <v>2321</v>
      </c>
      <c r="I497" s="1">
        <v>1.2037037037037001E-3</v>
      </c>
      <c r="J497">
        <v>1.7333333333333301</v>
      </c>
    </row>
    <row r="498" spans="1:10" ht="15.75" hidden="1" customHeight="1" x14ac:dyDescent="0.25">
      <c r="A498" s="1" t="s">
        <v>749</v>
      </c>
      <c r="B498" s="1">
        <v>578</v>
      </c>
      <c r="C498" s="1">
        <v>417</v>
      </c>
      <c r="D498" s="1">
        <v>1.79398148148148E-3</v>
      </c>
      <c r="E498" s="1">
        <v>61</v>
      </c>
      <c r="F498" s="1">
        <v>0</v>
      </c>
      <c r="G498" s="1">
        <v>0.13320000000000001</v>
      </c>
      <c r="H498" s="1" t="s">
        <v>2318</v>
      </c>
      <c r="I498" s="1">
        <v>1.79398148148148E-3</v>
      </c>
      <c r="J498">
        <v>2.5833333333333299</v>
      </c>
    </row>
    <row r="499" spans="1:10" ht="15.75" hidden="1" customHeight="1" x14ac:dyDescent="0.25">
      <c r="A499" s="1" t="s">
        <v>1033</v>
      </c>
      <c r="B499" s="1">
        <v>1301</v>
      </c>
      <c r="C499" s="1">
        <v>854</v>
      </c>
      <c r="D499" s="1">
        <v>1.3425925925925901E-3</v>
      </c>
      <c r="E499" s="1">
        <v>101</v>
      </c>
      <c r="F499" s="1">
        <v>9.9000000000000008E-3</v>
      </c>
      <c r="G499" s="1">
        <v>9.8400000000000001E-2</v>
      </c>
      <c r="H499" s="1" t="s">
        <v>2345</v>
      </c>
      <c r="I499" s="1">
        <v>1.3425925925925901E-3</v>
      </c>
      <c r="J499">
        <v>1.93333333333333</v>
      </c>
    </row>
    <row r="500" spans="1:10" ht="15.75" hidden="1" customHeight="1" x14ac:dyDescent="0.25">
      <c r="A500" s="1" t="s">
        <v>756</v>
      </c>
      <c r="B500" s="1">
        <v>1057</v>
      </c>
      <c r="C500" s="1">
        <v>638</v>
      </c>
      <c r="D500" s="1">
        <v>1.79398148148148E-3</v>
      </c>
      <c r="E500" s="1">
        <v>80</v>
      </c>
      <c r="F500" s="1">
        <v>4.5499999999999999E-2</v>
      </c>
      <c r="G500" s="1">
        <v>0.1069</v>
      </c>
      <c r="H500" s="1" t="s">
        <v>2329</v>
      </c>
      <c r="I500" s="1">
        <v>1.79398148148148E-3</v>
      </c>
      <c r="J500">
        <v>2.5833333333333299</v>
      </c>
    </row>
    <row r="501" spans="1:10" ht="15.75" hidden="1" customHeight="1" x14ac:dyDescent="0.25">
      <c r="A501" s="1" t="s">
        <v>843</v>
      </c>
      <c r="B501" s="1">
        <v>431</v>
      </c>
      <c r="C501" s="1">
        <v>348</v>
      </c>
      <c r="D501" s="1">
        <v>1.65509259259259E-3</v>
      </c>
      <c r="E501" s="1">
        <v>37</v>
      </c>
      <c r="F501" s="1">
        <v>2.7799999999999998E-2</v>
      </c>
      <c r="G501" s="1">
        <v>8.8200000000000001E-2</v>
      </c>
      <c r="H501" s="1" t="s">
        <v>2318</v>
      </c>
      <c r="I501" s="1">
        <v>1.65509259259259E-3</v>
      </c>
      <c r="J501">
        <v>2.3833333333333302</v>
      </c>
    </row>
    <row r="502" spans="1:10" ht="15.75" hidden="1" customHeight="1" x14ac:dyDescent="0.25">
      <c r="A502" s="1" t="s">
        <v>1315</v>
      </c>
      <c r="B502" s="1">
        <v>901</v>
      </c>
      <c r="C502" s="1">
        <v>697</v>
      </c>
      <c r="D502" s="1">
        <v>9.0277777777777795E-4</v>
      </c>
      <c r="E502" s="1">
        <v>40</v>
      </c>
      <c r="F502" s="1">
        <v>5.7099999999999998E-2</v>
      </c>
      <c r="G502" s="1">
        <v>6.88E-2</v>
      </c>
      <c r="H502" s="1" t="s">
        <v>2329</v>
      </c>
      <c r="I502" s="1">
        <v>9.0277777777777795E-4</v>
      </c>
      <c r="J502">
        <v>1.3</v>
      </c>
    </row>
    <row r="503" spans="1:10" ht="15.75" hidden="1" customHeight="1" x14ac:dyDescent="0.25">
      <c r="A503" s="1" t="s">
        <v>620</v>
      </c>
      <c r="B503" s="1">
        <v>483</v>
      </c>
      <c r="C503" s="1">
        <v>408</v>
      </c>
      <c r="D503" s="1">
        <v>2.04861111111111E-3</v>
      </c>
      <c r="E503" s="1">
        <v>48</v>
      </c>
      <c r="F503" s="1">
        <v>6.3799999999999996E-2</v>
      </c>
      <c r="G503" s="1">
        <v>0.13869999999999999</v>
      </c>
      <c r="H503" s="1" t="s">
        <v>2321</v>
      </c>
      <c r="I503" s="1">
        <v>2.04861111111111E-3</v>
      </c>
      <c r="J503">
        <v>2.95</v>
      </c>
    </row>
    <row r="504" spans="1:10" ht="15.75" hidden="1" customHeight="1" x14ac:dyDescent="0.25">
      <c r="A504" s="1" t="s">
        <v>534</v>
      </c>
      <c r="B504" s="1">
        <v>628</v>
      </c>
      <c r="C504" s="1">
        <v>442</v>
      </c>
      <c r="D504" s="1">
        <v>2.2569444444444399E-3</v>
      </c>
      <c r="E504" s="1">
        <v>60</v>
      </c>
      <c r="F504" s="1">
        <v>3.39E-2</v>
      </c>
      <c r="G504" s="1">
        <v>0.1258</v>
      </c>
      <c r="H504" s="1" t="s">
        <v>2329</v>
      </c>
      <c r="I504" s="1">
        <v>2.2569444444444399E-3</v>
      </c>
      <c r="J504">
        <v>3.25</v>
      </c>
    </row>
    <row r="505" spans="1:10" ht="15.75" hidden="1" customHeight="1" x14ac:dyDescent="0.25">
      <c r="A505" s="1" t="s">
        <v>628</v>
      </c>
      <c r="B505" s="1">
        <v>506</v>
      </c>
      <c r="C505" s="1">
        <v>392</v>
      </c>
      <c r="D505" s="1">
        <v>2.0254629629629598E-3</v>
      </c>
      <c r="E505" s="1">
        <v>48</v>
      </c>
      <c r="F505" s="1">
        <v>7.8399999999999997E-2</v>
      </c>
      <c r="G505" s="1">
        <v>0.14030000000000001</v>
      </c>
      <c r="H505" s="1" t="s">
        <v>2321</v>
      </c>
      <c r="I505" s="1">
        <v>2.0254629629629598E-3</v>
      </c>
      <c r="J505">
        <v>2.9166666666666599</v>
      </c>
    </row>
    <row r="506" spans="1:10" ht="15.75" hidden="1" customHeight="1" x14ac:dyDescent="0.25">
      <c r="A506" s="1" t="s">
        <v>422</v>
      </c>
      <c r="B506" s="1">
        <v>479</v>
      </c>
      <c r="C506" s="1">
        <v>371</v>
      </c>
      <c r="D506" s="1">
        <v>2.5810185185185198E-3</v>
      </c>
      <c r="E506" s="1">
        <v>36</v>
      </c>
      <c r="F506" s="1">
        <v>5.2600000000000001E-2</v>
      </c>
      <c r="G506" s="1">
        <v>0.14199999999999999</v>
      </c>
      <c r="H506" s="1" t="s">
        <v>2329</v>
      </c>
      <c r="I506" s="1">
        <v>2.5810185185185198E-3</v>
      </c>
      <c r="J506">
        <v>3.7166666666666601</v>
      </c>
    </row>
    <row r="507" spans="1:10" ht="15.75" hidden="1" customHeight="1" x14ac:dyDescent="0.25">
      <c r="A507" s="1" t="s">
        <v>999</v>
      </c>
      <c r="B507" s="1">
        <v>447</v>
      </c>
      <c r="C507" s="1">
        <v>389</v>
      </c>
      <c r="D507" s="1">
        <v>1.38888888888889E-3</v>
      </c>
      <c r="E507" s="1">
        <v>29</v>
      </c>
      <c r="F507" s="1">
        <v>2.9399999999999999E-2</v>
      </c>
      <c r="G507" s="1">
        <v>0.1096</v>
      </c>
      <c r="H507" s="1" t="s">
        <v>2321</v>
      </c>
      <c r="I507" s="1">
        <v>1.38888888888889E-3</v>
      </c>
      <c r="J507">
        <v>2</v>
      </c>
    </row>
    <row r="508" spans="1:10" ht="15.75" hidden="1" customHeight="1" x14ac:dyDescent="0.25">
      <c r="A508" s="1" t="s">
        <v>818</v>
      </c>
      <c r="B508" s="1">
        <v>454</v>
      </c>
      <c r="C508" s="1">
        <v>384</v>
      </c>
      <c r="D508" s="1">
        <v>1.68981481481481E-3</v>
      </c>
      <c r="E508" s="1">
        <v>39</v>
      </c>
      <c r="F508" s="1">
        <v>5.1299999999999998E-2</v>
      </c>
      <c r="G508" s="1">
        <v>9.4700000000000006E-2</v>
      </c>
      <c r="H508" s="1" t="s">
        <v>2321</v>
      </c>
      <c r="I508" s="1">
        <v>1.68981481481481E-3</v>
      </c>
      <c r="J508">
        <v>2.43333333333333</v>
      </c>
    </row>
    <row r="509" spans="1:10" ht="15.75" hidden="1" customHeight="1" x14ac:dyDescent="0.25">
      <c r="A509" s="1" t="s">
        <v>1500</v>
      </c>
      <c r="B509" s="1">
        <v>701</v>
      </c>
      <c r="C509" s="1">
        <v>612</v>
      </c>
      <c r="D509" s="1">
        <v>6.01851851851852E-4</v>
      </c>
      <c r="E509" s="1">
        <v>18</v>
      </c>
      <c r="F509" s="1">
        <v>0</v>
      </c>
      <c r="G509" s="1">
        <v>3.9899999999999998E-2</v>
      </c>
      <c r="H509" s="1" t="s">
        <v>2342</v>
      </c>
      <c r="I509" s="1">
        <v>6.01851851851852E-4</v>
      </c>
      <c r="J509">
        <v>0.86666666666666603</v>
      </c>
    </row>
    <row r="510" spans="1:10" ht="15.75" hidden="1" customHeight="1" x14ac:dyDescent="0.25">
      <c r="A510" s="1" t="s">
        <v>1050</v>
      </c>
      <c r="B510" s="1">
        <v>794</v>
      </c>
      <c r="C510" s="1">
        <v>675</v>
      </c>
      <c r="D510" s="1">
        <v>1.3194444444444399E-3</v>
      </c>
      <c r="E510" s="1">
        <v>39</v>
      </c>
      <c r="F510" s="1">
        <v>7.8899999999999998E-2</v>
      </c>
      <c r="G510" s="1">
        <v>7.0499999999999993E-2</v>
      </c>
      <c r="H510" s="1" t="s">
        <v>2342</v>
      </c>
      <c r="I510" s="1">
        <v>1.3194444444444399E-3</v>
      </c>
      <c r="J510">
        <v>1.9</v>
      </c>
    </row>
    <row r="511" spans="1:10" ht="15.75" hidden="1" customHeight="1" x14ac:dyDescent="0.25">
      <c r="A511" s="1" t="s">
        <v>592</v>
      </c>
      <c r="B511" s="1">
        <v>636</v>
      </c>
      <c r="C511" s="1">
        <v>459</v>
      </c>
      <c r="D511" s="1">
        <v>2.1180555555555601E-3</v>
      </c>
      <c r="E511" s="1">
        <v>67</v>
      </c>
      <c r="F511" s="1">
        <v>1.3899999999999999E-2</v>
      </c>
      <c r="G511" s="1">
        <v>0.1321</v>
      </c>
      <c r="H511" s="1" t="s">
        <v>2321</v>
      </c>
      <c r="I511" s="1">
        <v>2.1180555555555601E-3</v>
      </c>
      <c r="J511">
        <v>3.05</v>
      </c>
    </row>
    <row r="512" spans="1:10" ht="15.75" hidden="1" customHeight="1" x14ac:dyDescent="0.25">
      <c r="A512" s="1" t="s">
        <v>1129</v>
      </c>
      <c r="B512" s="1">
        <v>1633</v>
      </c>
      <c r="C512" s="1">
        <v>1090</v>
      </c>
      <c r="D512" s="1">
        <v>1.2037037037037001E-3</v>
      </c>
      <c r="E512" s="1">
        <v>108</v>
      </c>
      <c r="F512" s="1">
        <v>8.7400000000000005E-2</v>
      </c>
      <c r="G512" s="1">
        <v>0.10780000000000001</v>
      </c>
      <c r="H512" s="1" t="s">
        <v>2342</v>
      </c>
      <c r="I512" s="1">
        <v>1.2037037037037001E-3</v>
      </c>
      <c r="J512">
        <v>1.7333333333333301</v>
      </c>
    </row>
    <row r="513" spans="1:10" ht="15.75" hidden="1" customHeight="1" x14ac:dyDescent="0.25">
      <c r="A513" s="1" t="s">
        <v>718</v>
      </c>
      <c r="B513" s="1">
        <v>814</v>
      </c>
      <c r="C513" s="1">
        <v>565</v>
      </c>
      <c r="D513" s="1">
        <v>1.85185185185185E-3</v>
      </c>
      <c r="E513" s="1">
        <v>50</v>
      </c>
      <c r="F513" s="1">
        <v>8.1600000000000006E-2</v>
      </c>
      <c r="G513" s="1">
        <v>9.5799999999999996E-2</v>
      </c>
      <c r="H513" s="1" t="s">
        <v>2329</v>
      </c>
      <c r="I513" s="1">
        <v>1.85185185185185E-3</v>
      </c>
      <c r="J513">
        <v>2.6666666666666599</v>
      </c>
    </row>
    <row r="514" spans="1:10" ht="15.75" hidden="1" customHeight="1" x14ac:dyDescent="0.25">
      <c r="A514" s="1" t="s">
        <v>1120</v>
      </c>
      <c r="B514" s="1">
        <v>940</v>
      </c>
      <c r="C514" s="1">
        <v>752</v>
      </c>
      <c r="D514" s="1">
        <v>1.21527777777778E-3</v>
      </c>
      <c r="E514" s="1">
        <v>43</v>
      </c>
      <c r="F514" s="1">
        <v>0</v>
      </c>
      <c r="G514" s="1">
        <v>7.7700000000000005E-2</v>
      </c>
      <c r="H514" s="1" t="s">
        <v>2342</v>
      </c>
      <c r="I514" s="1">
        <v>1.21527777777778E-3</v>
      </c>
      <c r="J514">
        <v>1.75</v>
      </c>
    </row>
    <row r="515" spans="1:10" ht="15.75" hidden="1" customHeight="1" x14ac:dyDescent="0.25">
      <c r="A515" s="1" t="s">
        <v>779</v>
      </c>
      <c r="B515" s="1">
        <v>424</v>
      </c>
      <c r="C515" s="1">
        <v>332</v>
      </c>
      <c r="D515" s="1">
        <v>1.74768518518519E-3</v>
      </c>
      <c r="E515" s="1">
        <v>28</v>
      </c>
      <c r="F515" s="1">
        <v>0</v>
      </c>
      <c r="G515" s="1">
        <v>7.5499999999999998E-2</v>
      </c>
      <c r="H515" s="1" t="s">
        <v>2321</v>
      </c>
      <c r="I515" s="1">
        <v>1.74768518518519E-3</v>
      </c>
      <c r="J515">
        <v>2.5166666666666599</v>
      </c>
    </row>
    <row r="516" spans="1:10" ht="15.75" hidden="1" customHeight="1" x14ac:dyDescent="0.25">
      <c r="A516" s="1" t="s">
        <v>648</v>
      </c>
      <c r="B516" s="1">
        <v>890</v>
      </c>
      <c r="C516" s="1">
        <v>598</v>
      </c>
      <c r="D516" s="1">
        <v>1.9791666666666699E-3</v>
      </c>
      <c r="E516" s="1">
        <v>74</v>
      </c>
      <c r="F516" s="1">
        <v>3.95E-2</v>
      </c>
      <c r="G516" s="1">
        <v>0.1169</v>
      </c>
      <c r="H516" s="1" t="s">
        <v>2321</v>
      </c>
      <c r="I516" s="1">
        <v>1.9791666666666699E-3</v>
      </c>
      <c r="J516">
        <v>2.85</v>
      </c>
    </row>
    <row r="517" spans="1:10" ht="15.75" hidden="1" customHeight="1" x14ac:dyDescent="0.25">
      <c r="A517" s="1" t="s">
        <v>1327</v>
      </c>
      <c r="B517" s="1">
        <v>493</v>
      </c>
      <c r="C517" s="1">
        <v>437</v>
      </c>
      <c r="D517" s="1">
        <v>8.9120370370370395E-4</v>
      </c>
      <c r="E517" s="1">
        <v>25</v>
      </c>
      <c r="F517" s="1">
        <v>4.1700000000000001E-2</v>
      </c>
      <c r="G517" s="1">
        <v>4.87E-2</v>
      </c>
      <c r="H517" s="1" t="s">
        <v>2321</v>
      </c>
      <c r="I517" s="1">
        <v>8.9120370370370395E-4</v>
      </c>
      <c r="J517">
        <v>1.2833333333333301</v>
      </c>
    </row>
    <row r="518" spans="1:10" ht="15.75" hidden="1" customHeight="1" x14ac:dyDescent="0.25">
      <c r="A518" s="1" t="s">
        <v>995</v>
      </c>
      <c r="B518" s="1">
        <v>557</v>
      </c>
      <c r="C518" s="1">
        <v>451</v>
      </c>
      <c r="D518" s="1">
        <v>1.38888888888889E-3</v>
      </c>
      <c r="E518" s="1">
        <v>34</v>
      </c>
      <c r="F518" s="1">
        <v>2.7799999999999998E-2</v>
      </c>
      <c r="G518" s="1">
        <v>0.1113</v>
      </c>
      <c r="H518" s="1" t="s">
        <v>2329</v>
      </c>
      <c r="I518" s="1">
        <v>1.38888888888889E-3</v>
      </c>
      <c r="J518">
        <v>2</v>
      </c>
    </row>
    <row r="519" spans="1:10" ht="15.75" hidden="1" customHeight="1" x14ac:dyDescent="0.25">
      <c r="A519" s="1" t="s">
        <v>791</v>
      </c>
      <c r="B519" s="1">
        <v>745</v>
      </c>
      <c r="C519" s="1">
        <v>527</v>
      </c>
      <c r="D519" s="1">
        <v>1.72453703703704E-3</v>
      </c>
      <c r="E519" s="1">
        <v>63</v>
      </c>
      <c r="F519" s="1">
        <v>1.5599999999999999E-2</v>
      </c>
      <c r="G519" s="1">
        <v>0.1154</v>
      </c>
      <c r="H519" s="1" t="s">
        <v>2321</v>
      </c>
      <c r="I519" s="1">
        <v>1.72453703703704E-3</v>
      </c>
      <c r="J519">
        <v>2.4833333333333298</v>
      </c>
    </row>
    <row r="520" spans="1:10" ht="15.75" hidden="1" customHeight="1" x14ac:dyDescent="0.25">
      <c r="A520" s="1" t="s">
        <v>864</v>
      </c>
      <c r="B520" s="1">
        <v>482</v>
      </c>
      <c r="C520" s="1">
        <v>390</v>
      </c>
      <c r="D520" s="1">
        <v>1.6087962962963E-3</v>
      </c>
      <c r="E520" s="1">
        <v>52</v>
      </c>
      <c r="F520" s="1">
        <v>0</v>
      </c>
      <c r="G520" s="1">
        <v>0.1328</v>
      </c>
      <c r="H520" s="1" t="s">
        <v>2321</v>
      </c>
      <c r="I520" s="1">
        <v>1.6087962962963E-3</v>
      </c>
      <c r="J520">
        <v>2.3166666666666602</v>
      </c>
    </row>
    <row r="521" spans="1:10" ht="15.75" hidden="1" customHeight="1" x14ac:dyDescent="0.25">
      <c r="A521" s="1" t="s">
        <v>899</v>
      </c>
      <c r="B521" s="1">
        <v>369</v>
      </c>
      <c r="C521" s="1">
        <v>306</v>
      </c>
      <c r="D521" s="1">
        <v>1.55092592592593E-3</v>
      </c>
      <c r="E521" s="1">
        <v>15</v>
      </c>
      <c r="F521" s="1">
        <v>0.1333</v>
      </c>
      <c r="G521" s="1">
        <v>7.8600000000000003E-2</v>
      </c>
      <c r="H521" s="1" t="s">
        <v>2318</v>
      </c>
      <c r="I521" s="1">
        <v>1.55092592592593E-3</v>
      </c>
      <c r="J521">
        <v>2.2333333333333298</v>
      </c>
    </row>
    <row r="522" spans="1:10" ht="15.75" hidden="1" customHeight="1" x14ac:dyDescent="0.25">
      <c r="A522" s="1" t="s">
        <v>913</v>
      </c>
      <c r="B522" s="1">
        <v>339</v>
      </c>
      <c r="C522" s="1">
        <v>299</v>
      </c>
      <c r="D522" s="1">
        <v>1.52777777777778E-3</v>
      </c>
      <c r="E522" s="1">
        <v>25</v>
      </c>
      <c r="F522" s="1">
        <v>0.12</v>
      </c>
      <c r="G522" s="1">
        <v>6.7799999999999999E-2</v>
      </c>
      <c r="H522" s="1" t="s">
        <v>2318</v>
      </c>
      <c r="I522" s="1">
        <v>1.52777777777778E-3</v>
      </c>
      <c r="J522">
        <v>2.2000000000000002</v>
      </c>
    </row>
    <row r="523" spans="1:10" ht="15.75" hidden="1" customHeight="1" x14ac:dyDescent="0.25">
      <c r="A523" s="1" t="s">
        <v>712</v>
      </c>
      <c r="B523" s="1">
        <v>397</v>
      </c>
      <c r="C523" s="1">
        <v>317</v>
      </c>
      <c r="D523" s="1">
        <v>1.85185185185185E-3</v>
      </c>
      <c r="E523" s="1">
        <v>27</v>
      </c>
      <c r="F523" s="1">
        <v>7.6899999999999996E-2</v>
      </c>
      <c r="G523" s="1">
        <v>7.2999999999999995E-2</v>
      </c>
      <c r="H523" s="1" t="s">
        <v>2315</v>
      </c>
      <c r="I523" s="1">
        <v>1.85185185185185E-3</v>
      </c>
      <c r="J523">
        <v>2.6666666666666599</v>
      </c>
    </row>
    <row r="524" spans="1:10" ht="15.75" hidden="1" customHeight="1" x14ac:dyDescent="0.25">
      <c r="A524" s="1" t="s">
        <v>960</v>
      </c>
      <c r="B524" s="1">
        <v>393</v>
      </c>
      <c r="C524" s="1">
        <v>309</v>
      </c>
      <c r="D524" s="1">
        <v>1.4583333333333299E-3</v>
      </c>
      <c r="E524" s="1">
        <v>41</v>
      </c>
      <c r="F524" s="1">
        <v>7.8899999999999998E-2</v>
      </c>
      <c r="G524" s="1">
        <v>0.12470000000000001</v>
      </c>
      <c r="H524" s="1" t="s">
        <v>2318</v>
      </c>
      <c r="I524" s="1">
        <v>1.4583333333333299E-3</v>
      </c>
      <c r="J524">
        <v>2.1</v>
      </c>
    </row>
    <row r="525" spans="1:10" ht="15.75" hidden="1" customHeight="1" x14ac:dyDescent="0.25">
      <c r="A525" s="1" t="s">
        <v>844</v>
      </c>
      <c r="B525" s="1">
        <v>402</v>
      </c>
      <c r="C525" s="1">
        <v>312</v>
      </c>
      <c r="D525" s="1">
        <v>1.6435185185185201E-3</v>
      </c>
      <c r="E525" s="1">
        <v>16</v>
      </c>
      <c r="F525" s="1">
        <v>0</v>
      </c>
      <c r="G525" s="1">
        <v>7.7100000000000002E-2</v>
      </c>
      <c r="H525" s="1" t="s">
        <v>2318</v>
      </c>
      <c r="I525" s="1">
        <v>1.6435185185185201E-3</v>
      </c>
      <c r="J525">
        <v>2.36666666666666</v>
      </c>
    </row>
    <row r="526" spans="1:10" ht="15.75" hidden="1" customHeight="1" x14ac:dyDescent="0.25">
      <c r="A526" s="1" t="s">
        <v>1150</v>
      </c>
      <c r="B526" s="1">
        <v>3747</v>
      </c>
      <c r="C526" s="1">
        <v>1983</v>
      </c>
      <c r="D526" s="1">
        <v>1.1458333333333301E-3</v>
      </c>
      <c r="E526" s="1">
        <v>249</v>
      </c>
      <c r="F526" s="1">
        <v>3.6999999999999998E-2</v>
      </c>
      <c r="G526" s="1">
        <v>0.10920000000000001</v>
      </c>
      <c r="H526" s="1" t="s">
        <v>2342</v>
      </c>
      <c r="I526" s="1">
        <v>1.1458333333333301E-3</v>
      </c>
      <c r="J526">
        <v>1.65</v>
      </c>
    </row>
    <row r="527" spans="1:10" ht="15.75" hidden="1" customHeight="1" x14ac:dyDescent="0.25">
      <c r="A527" s="1" t="s">
        <v>1054</v>
      </c>
      <c r="B527" s="1">
        <v>736</v>
      </c>
      <c r="C527" s="1">
        <v>556</v>
      </c>
      <c r="D527" s="1">
        <v>1.3194444444444399E-3</v>
      </c>
      <c r="E527" s="1">
        <v>52</v>
      </c>
      <c r="F527" s="1">
        <v>0</v>
      </c>
      <c r="G527" s="1">
        <v>8.5599999999999996E-2</v>
      </c>
      <c r="H527" s="1" t="s">
        <v>2329</v>
      </c>
      <c r="I527" s="1">
        <v>1.3194444444444399E-3</v>
      </c>
      <c r="J527">
        <v>1.9</v>
      </c>
    </row>
    <row r="528" spans="1:10" ht="15.75" hidden="1" customHeight="1" x14ac:dyDescent="0.25">
      <c r="A528" s="1" t="s">
        <v>715</v>
      </c>
      <c r="B528" s="1">
        <v>516</v>
      </c>
      <c r="C528" s="1">
        <v>395</v>
      </c>
      <c r="D528" s="1">
        <v>1.85185185185185E-3</v>
      </c>
      <c r="E528" s="1">
        <v>39</v>
      </c>
      <c r="F528" s="1">
        <v>6.0600000000000001E-2</v>
      </c>
      <c r="G528" s="1">
        <v>0.1182</v>
      </c>
      <c r="H528" s="1" t="s">
        <v>2321</v>
      </c>
      <c r="I528" s="1">
        <v>1.85185185185185E-3</v>
      </c>
      <c r="J528">
        <v>2.6666666666666599</v>
      </c>
    </row>
    <row r="529" spans="1:10" ht="15.75" hidden="1" customHeight="1" x14ac:dyDescent="0.25">
      <c r="A529" s="1" t="s">
        <v>586</v>
      </c>
      <c r="B529" s="1">
        <v>1072</v>
      </c>
      <c r="C529" s="1">
        <v>650</v>
      </c>
      <c r="D529" s="1">
        <v>2.1296296296296302E-3</v>
      </c>
      <c r="E529" s="1">
        <v>95</v>
      </c>
      <c r="F529" s="1">
        <v>1.12E-2</v>
      </c>
      <c r="G529" s="1">
        <v>0.10630000000000001</v>
      </c>
      <c r="H529" s="1" t="s">
        <v>2329</v>
      </c>
      <c r="I529" s="1">
        <v>2.1296296296296302E-3</v>
      </c>
      <c r="J529">
        <v>3.0666666666666602</v>
      </c>
    </row>
    <row r="530" spans="1:10" ht="15.75" hidden="1" customHeight="1" x14ac:dyDescent="0.25">
      <c r="A530" s="1" t="s">
        <v>917</v>
      </c>
      <c r="B530" s="1">
        <v>645</v>
      </c>
      <c r="C530" s="1">
        <v>531</v>
      </c>
      <c r="D530" s="1">
        <v>1.52777777777778E-3</v>
      </c>
      <c r="E530" s="1">
        <v>53</v>
      </c>
      <c r="F530" s="1">
        <v>1.7500000000000002E-2</v>
      </c>
      <c r="G530" s="1">
        <v>0.1085</v>
      </c>
      <c r="H530" s="1" t="s">
        <v>2329</v>
      </c>
      <c r="I530" s="1">
        <v>1.52777777777778E-3</v>
      </c>
      <c r="J530">
        <v>2.2000000000000002</v>
      </c>
    </row>
    <row r="531" spans="1:10" ht="15.75" hidden="1" customHeight="1" x14ac:dyDescent="0.25">
      <c r="A531" s="1" t="s">
        <v>1043</v>
      </c>
      <c r="B531" s="1">
        <v>674</v>
      </c>
      <c r="C531" s="1">
        <v>566</v>
      </c>
      <c r="D531" s="1">
        <v>1.33101851851852E-3</v>
      </c>
      <c r="E531" s="1">
        <v>54</v>
      </c>
      <c r="F531" s="1">
        <v>7.2700000000000001E-2</v>
      </c>
      <c r="G531" s="1">
        <v>0.1202</v>
      </c>
      <c r="H531" s="1" t="s">
        <v>2342</v>
      </c>
      <c r="I531" s="1">
        <v>1.33101851851852E-3</v>
      </c>
      <c r="J531">
        <v>1.9166666666666701</v>
      </c>
    </row>
    <row r="532" spans="1:10" ht="15.75" hidden="1" customHeight="1" x14ac:dyDescent="0.25">
      <c r="A532" s="1" t="s">
        <v>1276</v>
      </c>
      <c r="B532" s="1">
        <v>387</v>
      </c>
      <c r="C532" s="1">
        <v>341</v>
      </c>
      <c r="D532" s="1">
        <v>9.7222222222222198E-4</v>
      </c>
      <c r="E532" s="1">
        <v>22</v>
      </c>
      <c r="F532" s="1">
        <v>0</v>
      </c>
      <c r="G532" s="1">
        <v>7.4899999999999994E-2</v>
      </c>
      <c r="H532" s="1" t="s">
        <v>2318</v>
      </c>
      <c r="I532" s="1">
        <v>9.7222222222222198E-4</v>
      </c>
      <c r="J532">
        <v>1.4</v>
      </c>
    </row>
    <row r="533" spans="1:10" ht="15.75" hidden="1" customHeight="1" x14ac:dyDescent="0.25">
      <c r="A533" s="1" t="s">
        <v>637</v>
      </c>
      <c r="B533" s="1">
        <v>631</v>
      </c>
      <c r="C533" s="1">
        <v>472</v>
      </c>
      <c r="D533" s="1">
        <v>2.00231481481482E-3</v>
      </c>
      <c r="E533" s="1">
        <v>51</v>
      </c>
      <c r="F533" s="1">
        <v>1.67E-2</v>
      </c>
      <c r="G533" s="1">
        <v>0.11890000000000001</v>
      </c>
      <c r="H533" s="1" t="s">
        <v>2321</v>
      </c>
      <c r="I533" s="1">
        <v>2.00231481481482E-3</v>
      </c>
      <c r="J533">
        <v>2.8833333333333302</v>
      </c>
    </row>
    <row r="534" spans="1:10" ht="15.75" hidden="1" customHeight="1" x14ac:dyDescent="0.25">
      <c r="A534" s="1" t="s">
        <v>1181</v>
      </c>
      <c r="B534" s="1">
        <v>1068</v>
      </c>
      <c r="C534" s="1">
        <v>736</v>
      </c>
      <c r="D534" s="1">
        <v>1.11111111111111E-3</v>
      </c>
      <c r="E534" s="1">
        <v>41</v>
      </c>
      <c r="F534" s="1">
        <v>2.4400000000000002E-2</v>
      </c>
      <c r="G534" s="1">
        <v>5.3400000000000003E-2</v>
      </c>
      <c r="H534" s="1" t="s">
        <v>2342</v>
      </c>
      <c r="I534" s="1">
        <v>1.11111111111111E-3</v>
      </c>
      <c r="J534">
        <v>1.6</v>
      </c>
    </row>
    <row r="535" spans="1:10" ht="15.75" hidden="1" customHeight="1" x14ac:dyDescent="0.25">
      <c r="A535" s="1" t="s">
        <v>517</v>
      </c>
      <c r="B535" s="1">
        <v>982</v>
      </c>
      <c r="C535" s="1">
        <v>708</v>
      </c>
      <c r="D535" s="1">
        <v>2.2800925925925901E-3</v>
      </c>
      <c r="E535" s="1">
        <v>96</v>
      </c>
      <c r="F535" s="1">
        <v>4.6699999999999998E-2</v>
      </c>
      <c r="G535" s="1">
        <v>0.17519999999999999</v>
      </c>
      <c r="H535" s="1" t="s">
        <v>2342</v>
      </c>
      <c r="I535" s="1">
        <v>2.2800925925925901E-3</v>
      </c>
      <c r="J535">
        <v>3.2833333333333301</v>
      </c>
    </row>
    <row r="536" spans="1:10" ht="15.75" hidden="1" customHeight="1" x14ac:dyDescent="0.25">
      <c r="A536" s="1" t="s">
        <v>1200</v>
      </c>
      <c r="B536" s="1">
        <v>297</v>
      </c>
      <c r="C536" s="1">
        <v>251</v>
      </c>
      <c r="D536" s="1">
        <v>1.07638888888889E-3</v>
      </c>
      <c r="E536" s="1">
        <v>18</v>
      </c>
      <c r="F536" s="1">
        <v>0</v>
      </c>
      <c r="G536" s="1">
        <v>6.4000000000000001E-2</v>
      </c>
      <c r="H536" s="1" t="s">
        <v>2321</v>
      </c>
      <c r="I536" s="1">
        <v>1.07638888888889E-3</v>
      </c>
      <c r="J536">
        <v>1.55</v>
      </c>
    </row>
    <row r="537" spans="1:10" ht="15.75" hidden="1" customHeight="1" x14ac:dyDescent="0.25">
      <c r="A537" s="1" t="s">
        <v>709</v>
      </c>
      <c r="B537" s="1">
        <v>540</v>
      </c>
      <c r="C537" s="1">
        <v>391</v>
      </c>
      <c r="D537" s="1">
        <v>1.86342592592593E-3</v>
      </c>
      <c r="E537" s="1">
        <v>42</v>
      </c>
      <c r="F537" s="1">
        <v>0</v>
      </c>
      <c r="G537" s="1">
        <v>9.8100000000000007E-2</v>
      </c>
      <c r="H537" s="1" t="s">
        <v>2318</v>
      </c>
      <c r="I537" s="1">
        <v>1.86342592592593E-3</v>
      </c>
      <c r="J537">
        <v>2.68333333333333</v>
      </c>
    </row>
    <row r="538" spans="1:10" ht="15.75" hidden="1" customHeight="1" x14ac:dyDescent="0.25">
      <c r="A538" s="1" t="s">
        <v>1296</v>
      </c>
      <c r="B538" s="1">
        <v>340</v>
      </c>
      <c r="C538" s="1">
        <v>293</v>
      </c>
      <c r="D538" s="1">
        <v>9.2592592592592596E-4</v>
      </c>
      <c r="E538" s="1">
        <v>21</v>
      </c>
      <c r="F538" s="1">
        <v>0</v>
      </c>
      <c r="G538" s="1">
        <v>6.1800000000000001E-2</v>
      </c>
      <c r="H538" s="1" t="s">
        <v>2318</v>
      </c>
      <c r="I538" s="1">
        <v>9.2592592592592596E-4</v>
      </c>
      <c r="J538">
        <v>1.3333333333333299</v>
      </c>
    </row>
    <row r="539" spans="1:10" ht="15.75" hidden="1" customHeight="1" x14ac:dyDescent="0.25">
      <c r="A539" s="1" t="s">
        <v>985</v>
      </c>
      <c r="B539" s="1">
        <v>377</v>
      </c>
      <c r="C539" s="1">
        <v>306</v>
      </c>
      <c r="D539" s="1">
        <v>1.41203703703704E-3</v>
      </c>
      <c r="E539" s="1">
        <v>21</v>
      </c>
      <c r="F539" s="1">
        <v>5.8799999999999998E-2</v>
      </c>
      <c r="G539" s="1">
        <v>7.4300000000000005E-2</v>
      </c>
      <c r="H539" s="1" t="s">
        <v>2318</v>
      </c>
      <c r="I539" s="1">
        <v>1.41203703703704E-3</v>
      </c>
      <c r="J539">
        <v>2.0333333333333301</v>
      </c>
    </row>
    <row r="540" spans="1:10" ht="15.75" hidden="1" customHeight="1" x14ac:dyDescent="0.25">
      <c r="A540" s="1" t="s">
        <v>596</v>
      </c>
      <c r="B540" s="1">
        <v>1036</v>
      </c>
      <c r="C540" s="1">
        <v>777</v>
      </c>
      <c r="D540" s="1">
        <v>2.10648148148148E-3</v>
      </c>
      <c r="E540" s="1">
        <v>93</v>
      </c>
      <c r="F540" s="1">
        <v>4.0800000000000003E-2</v>
      </c>
      <c r="G540" s="1">
        <v>0.15060000000000001</v>
      </c>
      <c r="H540" s="1" t="s">
        <v>2342</v>
      </c>
      <c r="I540" s="1">
        <v>2.10648148148148E-3</v>
      </c>
      <c r="J540">
        <v>3.0333333333333301</v>
      </c>
    </row>
    <row r="541" spans="1:10" ht="15.75" hidden="1" customHeight="1" x14ac:dyDescent="0.25">
      <c r="A541" s="1" t="s">
        <v>1077</v>
      </c>
      <c r="B541" s="1">
        <v>369</v>
      </c>
      <c r="C541" s="1">
        <v>317</v>
      </c>
      <c r="D541" s="1">
        <v>1.2847222222222201E-3</v>
      </c>
      <c r="E541" s="1">
        <v>15</v>
      </c>
      <c r="F541" s="1">
        <v>0</v>
      </c>
      <c r="G541" s="1">
        <v>7.3200000000000001E-2</v>
      </c>
      <c r="H541" s="1" t="s">
        <v>2315</v>
      </c>
      <c r="I541" s="1">
        <v>1.2847222222222201E-3</v>
      </c>
      <c r="J541">
        <v>1.85</v>
      </c>
    </row>
    <row r="542" spans="1:10" ht="15.75" hidden="1" customHeight="1" x14ac:dyDescent="0.25">
      <c r="A542" s="1" t="s">
        <v>549</v>
      </c>
      <c r="B542" s="1">
        <v>1113</v>
      </c>
      <c r="C542" s="1">
        <v>638</v>
      </c>
      <c r="D542" s="1">
        <v>2.21064814814815E-3</v>
      </c>
      <c r="E542" s="1">
        <v>109</v>
      </c>
      <c r="F542" s="1">
        <v>1.61E-2</v>
      </c>
      <c r="G542" s="1">
        <v>0.1429</v>
      </c>
      <c r="H542" s="1" t="s">
        <v>2321</v>
      </c>
      <c r="I542" s="1">
        <v>2.21064814814815E-3</v>
      </c>
      <c r="J542">
        <v>3.18333333333333</v>
      </c>
    </row>
    <row r="543" spans="1:10" ht="15.75" hidden="1" customHeight="1" x14ac:dyDescent="0.25">
      <c r="A543" s="1" t="s">
        <v>891</v>
      </c>
      <c r="B543" s="1">
        <v>416</v>
      </c>
      <c r="C543" s="1">
        <v>357</v>
      </c>
      <c r="D543" s="1">
        <v>1.5625000000000001E-3</v>
      </c>
      <c r="E543" s="1">
        <v>31</v>
      </c>
      <c r="F543" s="1">
        <v>3.4500000000000003E-2</v>
      </c>
      <c r="G543" s="1">
        <v>9.6199999999999994E-2</v>
      </c>
      <c r="H543" s="1" t="s">
        <v>2321</v>
      </c>
      <c r="I543" s="1">
        <v>1.5625000000000001E-3</v>
      </c>
      <c r="J543">
        <v>2.25</v>
      </c>
    </row>
    <row r="544" spans="1:10" ht="15.75" hidden="1" customHeight="1" x14ac:dyDescent="0.25">
      <c r="A544" s="1" t="s">
        <v>1087</v>
      </c>
      <c r="B544" s="1">
        <v>359</v>
      </c>
      <c r="C544" s="1">
        <v>287</v>
      </c>
      <c r="D544" s="1">
        <v>1.2615740740740699E-3</v>
      </c>
      <c r="E544" s="1">
        <v>19</v>
      </c>
      <c r="F544" s="1">
        <v>0</v>
      </c>
      <c r="G544" s="1">
        <v>8.3599999999999994E-2</v>
      </c>
      <c r="H544" s="1" t="s">
        <v>2321</v>
      </c>
      <c r="I544" s="1">
        <v>1.2615740740740699E-3</v>
      </c>
      <c r="J544">
        <v>1.81666666666667</v>
      </c>
    </row>
    <row r="545" spans="1:10" ht="15.75" hidden="1" customHeight="1" x14ac:dyDescent="0.25">
      <c r="A545" s="1" t="s">
        <v>1171</v>
      </c>
      <c r="B545" s="1">
        <v>552</v>
      </c>
      <c r="C545" s="1">
        <v>267</v>
      </c>
      <c r="D545" s="1">
        <v>1.1226851851851901E-3</v>
      </c>
      <c r="E545" s="1">
        <v>29</v>
      </c>
      <c r="F545" s="1">
        <v>6.4500000000000002E-2</v>
      </c>
      <c r="G545" s="1">
        <v>6.7000000000000004E-2</v>
      </c>
      <c r="H545" s="1" t="s">
        <v>2321</v>
      </c>
      <c r="I545" s="1">
        <v>1.1226851851851901E-3</v>
      </c>
      <c r="J545">
        <v>1.61666666666667</v>
      </c>
    </row>
    <row r="546" spans="1:10" ht="15.75" hidden="1" customHeight="1" x14ac:dyDescent="0.25">
      <c r="A546" s="1" t="s">
        <v>548</v>
      </c>
      <c r="B546" s="1">
        <v>332</v>
      </c>
      <c r="C546" s="1">
        <v>146</v>
      </c>
      <c r="D546" s="1">
        <v>2.21064814814815E-3</v>
      </c>
      <c r="E546" s="1">
        <v>46</v>
      </c>
      <c r="F546" s="1">
        <v>6.1199999999999997E-2</v>
      </c>
      <c r="G546" s="1">
        <v>0.1958</v>
      </c>
      <c r="H546" s="1" t="s">
        <v>2344</v>
      </c>
      <c r="I546" s="1">
        <v>2.21064814814815E-3</v>
      </c>
      <c r="J546">
        <v>3.18333333333333</v>
      </c>
    </row>
    <row r="547" spans="1:10" ht="15.75" hidden="1" customHeight="1" x14ac:dyDescent="0.25">
      <c r="A547" s="1" t="s">
        <v>633</v>
      </c>
      <c r="B547" s="1">
        <v>191</v>
      </c>
      <c r="C547" s="1">
        <v>117</v>
      </c>
      <c r="D547" s="1">
        <v>2.0138888888888901E-3</v>
      </c>
      <c r="E547" s="1">
        <v>44</v>
      </c>
      <c r="F547" s="1">
        <v>0.1522</v>
      </c>
      <c r="G547" s="1">
        <v>0.3508</v>
      </c>
      <c r="H547" s="1" t="s">
        <v>2344</v>
      </c>
      <c r="I547" s="1">
        <v>2.0138888888888901E-3</v>
      </c>
      <c r="J547">
        <v>2.9</v>
      </c>
    </row>
    <row r="548" spans="1:10" ht="15.75" hidden="1" customHeight="1" x14ac:dyDescent="0.25">
      <c r="A548" s="1" t="s">
        <v>703</v>
      </c>
      <c r="B548" s="1">
        <v>102</v>
      </c>
      <c r="C548" s="1">
        <v>71</v>
      </c>
      <c r="D548" s="1">
        <v>1.86342592592593E-3</v>
      </c>
      <c r="E548" s="1">
        <v>30</v>
      </c>
      <c r="F548" s="1">
        <v>3.2300000000000002E-2</v>
      </c>
      <c r="G548" s="1">
        <v>0.31369999999999998</v>
      </c>
      <c r="H548" s="1" t="s">
        <v>2318</v>
      </c>
      <c r="I548" s="1">
        <v>1.86342592592593E-3</v>
      </c>
      <c r="J548">
        <v>2.68333333333333</v>
      </c>
    </row>
    <row r="549" spans="1:10" ht="15.75" hidden="1" customHeight="1" x14ac:dyDescent="0.25">
      <c r="A549" s="1" t="s">
        <v>660</v>
      </c>
      <c r="B549" s="1">
        <v>192</v>
      </c>
      <c r="C549" s="1">
        <v>90</v>
      </c>
      <c r="D549" s="1">
        <v>1.9560185185185201E-3</v>
      </c>
      <c r="E549" s="1">
        <v>25</v>
      </c>
      <c r="F549" s="1">
        <v>7.1400000000000005E-2</v>
      </c>
      <c r="G549" s="1">
        <v>0.24479999999999999</v>
      </c>
      <c r="H549" s="1" t="s">
        <v>2329</v>
      </c>
      <c r="I549" s="1">
        <v>1.9560185185185201E-3</v>
      </c>
      <c r="J549">
        <v>2.8166666666666602</v>
      </c>
    </row>
    <row r="550" spans="1:10" ht="15.75" hidden="1" customHeight="1" x14ac:dyDescent="0.25">
      <c r="A550" s="1" t="s">
        <v>740</v>
      </c>
      <c r="B550" s="1">
        <v>158</v>
      </c>
      <c r="C550" s="1">
        <v>100</v>
      </c>
      <c r="D550" s="1">
        <v>1.80555555555556E-3</v>
      </c>
      <c r="E550" s="1">
        <v>28</v>
      </c>
      <c r="F550" s="1">
        <v>3.5700000000000003E-2</v>
      </c>
      <c r="G550" s="1">
        <v>0.2089</v>
      </c>
      <c r="H550" s="1" t="s">
        <v>2342</v>
      </c>
      <c r="I550" s="1">
        <v>1.80555555555556E-3</v>
      </c>
      <c r="J550">
        <v>2.6</v>
      </c>
    </row>
    <row r="551" spans="1:10" ht="15.75" hidden="1" customHeight="1" x14ac:dyDescent="0.25">
      <c r="A551" s="1" t="s">
        <v>570</v>
      </c>
      <c r="B551" s="1">
        <v>186</v>
      </c>
      <c r="C551" s="1">
        <v>115</v>
      </c>
      <c r="D551" s="1">
        <v>2.16435185185185E-3</v>
      </c>
      <c r="E551" s="1">
        <v>41</v>
      </c>
      <c r="F551" s="1">
        <v>2.1299999999999999E-2</v>
      </c>
      <c r="G551" s="1">
        <v>0.26340000000000002</v>
      </c>
      <c r="H551" s="1" t="s">
        <v>2345</v>
      </c>
      <c r="I551" s="1">
        <v>2.16435185185185E-3</v>
      </c>
      <c r="J551">
        <v>3.11666666666666</v>
      </c>
    </row>
    <row r="552" spans="1:10" ht="15.75" hidden="1" customHeight="1" x14ac:dyDescent="0.25">
      <c r="A552" s="1" t="s">
        <v>904</v>
      </c>
      <c r="B552" s="1">
        <v>496</v>
      </c>
      <c r="C552" s="1">
        <v>284</v>
      </c>
      <c r="D552" s="1">
        <v>1.5393518518518499E-3</v>
      </c>
      <c r="E552" s="1">
        <v>87</v>
      </c>
      <c r="F552" s="1">
        <v>3.1600000000000003E-2</v>
      </c>
      <c r="G552" s="1">
        <v>0.3105</v>
      </c>
      <c r="H552" s="1" t="s">
        <v>2345</v>
      </c>
      <c r="I552" s="1">
        <v>1.5393518518518499E-3</v>
      </c>
      <c r="J552">
        <v>2.2166666666666601</v>
      </c>
    </row>
    <row r="553" spans="1:10" ht="15.75" hidden="1" customHeight="1" x14ac:dyDescent="0.25">
      <c r="A553" s="1" t="s">
        <v>1135</v>
      </c>
      <c r="B553" s="1">
        <v>265</v>
      </c>
      <c r="C553" s="1">
        <v>164</v>
      </c>
      <c r="D553" s="1">
        <v>1.1805555555555599E-3</v>
      </c>
      <c r="E553" s="1">
        <v>57</v>
      </c>
      <c r="F553" s="1">
        <v>4.6899999999999997E-2</v>
      </c>
      <c r="G553" s="1">
        <v>0.31319999999999998</v>
      </c>
      <c r="H553" s="1" t="s">
        <v>2344</v>
      </c>
      <c r="I553" s="1">
        <v>1.1805555555555599E-3</v>
      </c>
      <c r="J553">
        <v>1.7</v>
      </c>
    </row>
    <row r="554" spans="1:10" ht="15.75" hidden="1" customHeight="1" x14ac:dyDescent="0.25">
      <c r="A554" s="1" t="s">
        <v>976</v>
      </c>
      <c r="B554" s="1">
        <v>345</v>
      </c>
      <c r="C554" s="1">
        <v>213</v>
      </c>
      <c r="D554" s="1">
        <v>1.4236111111111101E-3</v>
      </c>
      <c r="E554" s="1">
        <v>91</v>
      </c>
      <c r="F554" s="1">
        <v>1.11E-2</v>
      </c>
      <c r="G554" s="1">
        <v>0.3246</v>
      </c>
      <c r="H554" s="1" t="s">
        <v>2344</v>
      </c>
      <c r="I554" s="1">
        <v>1.4236111111111101E-3</v>
      </c>
      <c r="J554">
        <v>2.0499999999999998</v>
      </c>
    </row>
    <row r="555" spans="1:10" ht="15.75" hidden="1" customHeight="1" x14ac:dyDescent="0.25">
      <c r="A555" s="1" t="s">
        <v>1044</v>
      </c>
      <c r="B555" s="1">
        <v>251</v>
      </c>
      <c r="C555" s="1">
        <v>152</v>
      </c>
      <c r="D555" s="1">
        <v>1.33101851851852E-3</v>
      </c>
      <c r="E555" s="1">
        <v>54</v>
      </c>
      <c r="F555" s="1">
        <v>1.9199999999999998E-2</v>
      </c>
      <c r="G555" s="1">
        <v>0.30680000000000002</v>
      </c>
      <c r="H555" s="1" t="s">
        <v>2344</v>
      </c>
      <c r="I555" s="1">
        <v>1.33101851851852E-3</v>
      </c>
      <c r="J555">
        <v>1.9166666666666701</v>
      </c>
    </row>
    <row r="556" spans="1:10" ht="15.75" hidden="1" customHeight="1" x14ac:dyDescent="0.25">
      <c r="A556" s="1" t="s">
        <v>1601</v>
      </c>
      <c r="B556" s="1">
        <v>1737</v>
      </c>
      <c r="C556" s="1">
        <v>1342</v>
      </c>
      <c r="D556" s="1">
        <v>4.0509259259259301E-4</v>
      </c>
      <c r="E556" s="1">
        <v>232</v>
      </c>
      <c r="F556" s="1">
        <v>4.3E-3</v>
      </c>
      <c r="G556" s="1">
        <v>3.5099999999999999E-2</v>
      </c>
      <c r="H556" s="1" t="s">
        <v>2345</v>
      </c>
      <c r="I556" s="1">
        <v>4.0509259259259301E-4</v>
      </c>
      <c r="J556">
        <v>0.58333333333333304</v>
      </c>
    </row>
    <row r="557" spans="1:10" ht="15.75" hidden="1" customHeight="1" x14ac:dyDescent="0.25">
      <c r="A557" s="1" t="s">
        <v>664</v>
      </c>
      <c r="B557" s="1">
        <v>3335</v>
      </c>
      <c r="C557" s="1">
        <v>2308</v>
      </c>
      <c r="D557" s="1">
        <v>1.9444444444444401E-3</v>
      </c>
      <c r="E557" s="1">
        <v>378</v>
      </c>
      <c r="F557" s="1">
        <v>9.0700000000000003E-2</v>
      </c>
      <c r="G557" s="1">
        <v>0.1943</v>
      </c>
      <c r="H557" s="1" t="s">
        <v>2345</v>
      </c>
      <c r="I557" s="1">
        <v>1.9444444444444401E-3</v>
      </c>
      <c r="J557">
        <v>2.8</v>
      </c>
    </row>
    <row r="558" spans="1:10" ht="15.75" hidden="1" customHeight="1" x14ac:dyDescent="0.25">
      <c r="A558" s="1" t="s">
        <v>1583</v>
      </c>
      <c r="B558" s="1">
        <v>1176</v>
      </c>
      <c r="C558" s="1">
        <v>1007</v>
      </c>
      <c r="D558" s="1">
        <v>4.2824074074074102E-4</v>
      </c>
      <c r="E558" s="1">
        <v>57</v>
      </c>
      <c r="F558" s="1">
        <v>5.0799999999999998E-2</v>
      </c>
      <c r="G558" s="1">
        <v>4.2500000000000003E-2</v>
      </c>
      <c r="H558" s="1" t="s">
        <v>2345</v>
      </c>
      <c r="I558" s="1">
        <v>4.2824074074074102E-4</v>
      </c>
      <c r="J558">
        <v>0.61666666666666603</v>
      </c>
    </row>
    <row r="559" spans="1:10" ht="15.75" hidden="1" customHeight="1" x14ac:dyDescent="0.25">
      <c r="A559" s="1" t="s">
        <v>1390</v>
      </c>
      <c r="B559" s="1">
        <v>22223</v>
      </c>
      <c r="C559" s="1">
        <v>9290</v>
      </c>
      <c r="D559" s="1">
        <v>7.7546296296296304E-4</v>
      </c>
      <c r="E559" s="1">
        <v>5044</v>
      </c>
      <c r="F559" s="1">
        <v>1.6400000000000001E-2</v>
      </c>
      <c r="G559" s="1">
        <v>0.1236</v>
      </c>
      <c r="H559" s="1" t="s">
        <v>2345</v>
      </c>
      <c r="I559" s="1">
        <v>7.7546296296296304E-4</v>
      </c>
      <c r="J559">
        <v>1.11666666666667</v>
      </c>
    </row>
    <row r="560" spans="1:10" ht="15.75" hidden="1" customHeight="1" x14ac:dyDescent="0.25">
      <c r="A560" s="1" t="s">
        <v>1196</v>
      </c>
      <c r="B560" s="1">
        <v>1156</v>
      </c>
      <c r="C560" s="1">
        <v>944</v>
      </c>
      <c r="D560" s="1">
        <v>1.0879629629629601E-3</v>
      </c>
      <c r="E560" s="1">
        <v>73</v>
      </c>
      <c r="F560" s="1">
        <v>8.2199999999999995E-2</v>
      </c>
      <c r="G560" s="1">
        <v>7.6100000000000001E-2</v>
      </c>
      <c r="H560" s="1" t="s">
        <v>2342</v>
      </c>
      <c r="I560" s="1">
        <v>1.0879629629629601E-3</v>
      </c>
      <c r="J560">
        <v>1.56666666666667</v>
      </c>
    </row>
    <row r="561" spans="1:10" ht="15.75" hidden="1" customHeight="1" x14ac:dyDescent="0.25">
      <c r="A561" s="1" t="s">
        <v>1331</v>
      </c>
      <c r="B561" s="1">
        <v>962</v>
      </c>
      <c r="C561" s="1">
        <v>882</v>
      </c>
      <c r="D561" s="1">
        <v>8.9120370370370395E-4</v>
      </c>
      <c r="E561" s="1">
        <v>42</v>
      </c>
      <c r="F561" s="1">
        <v>9.7600000000000006E-2</v>
      </c>
      <c r="G561" s="1">
        <v>7.0699999999999999E-2</v>
      </c>
      <c r="H561" s="1" t="s">
        <v>2342</v>
      </c>
      <c r="I561" s="1">
        <v>8.9120370370370395E-4</v>
      </c>
      <c r="J561">
        <v>1.2833333333333301</v>
      </c>
    </row>
    <row r="562" spans="1:10" ht="15.75" hidden="1" customHeight="1" x14ac:dyDescent="0.25">
      <c r="A562" s="1" t="s">
        <v>329</v>
      </c>
      <c r="B562" s="1">
        <v>442</v>
      </c>
      <c r="C562" s="1">
        <v>329</v>
      </c>
      <c r="D562" s="1">
        <v>3.04398148148148E-3</v>
      </c>
      <c r="E562" s="1">
        <v>53</v>
      </c>
      <c r="F562" s="1">
        <v>5.1700000000000003E-2</v>
      </c>
      <c r="G562" s="1">
        <v>0.14480000000000001</v>
      </c>
      <c r="H562" s="1" t="s">
        <v>2322</v>
      </c>
      <c r="I562" s="1">
        <v>3.04398148148148E-3</v>
      </c>
      <c r="J562">
        <v>4.3833333333333302</v>
      </c>
    </row>
    <row r="563" spans="1:10" ht="15.75" hidden="1" customHeight="1" x14ac:dyDescent="0.25">
      <c r="A563" s="1" t="s">
        <v>937</v>
      </c>
      <c r="B563" s="1">
        <v>545</v>
      </c>
      <c r="C563" s="1">
        <v>316</v>
      </c>
      <c r="D563" s="1">
        <v>1.49305555555556E-3</v>
      </c>
      <c r="E563" s="1">
        <v>58</v>
      </c>
      <c r="F563" s="1">
        <v>3.5099999999999999E-2</v>
      </c>
      <c r="G563" s="1">
        <v>0.1193</v>
      </c>
      <c r="H563" s="1" t="s">
        <v>2329</v>
      </c>
      <c r="I563" s="1">
        <v>1.49305555555556E-3</v>
      </c>
      <c r="J563">
        <v>2.15</v>
      </c>
    </row>
    <row r="564" spans="1:10" ht="15.75" hidden="1" customHeight="1" x14ac:dyDescent="0.25">
      <c r="A564" s="1" t="s">
        <v>695</v>
      </c>
      <c r="B564" s="1">
        <v>267</v>
      </c>
      <c r="C564" s="1">
        <v>227</v>
      </c>
      <c r="D564" s="1">
        <v>1.8981481481481501E-3</v>
      </c>
      <c r="E564" s="1">
        <v>23</v>
      </c>
      <c r="F564" s="1">
        <v>0</v>
      </c>
      <c r="G564" s="1">
        <v>0.1011</v>
      </c>
      <c r="H564" s="1" t="s">
        <v>2318</v>
      </c>
      <c r="I564" s="1">
        <v>1.8981481481481501E-3</v>
      </c>
      <c r="J564">
        <v>2.7333333333333298</v>
      </c>
    </row>
    <row r="565" spans="1:10" ht="15.75" hidden="1" customHeight="1" x14ac:dyDescent="0.25">
      <c r="A565" s="1" t="s">
        <v>1392</v>
      </c>
      <c r="B565" s="1">
        <v>269</v>
      </c>
      <c r="C565" s="1">
        <v>216</v>
      </c>
      <c r="D565" s="1">
        <v>7.6388888888888904E-4</v>
      </c>
      <c r="E565" s="1">
        <v>17</v>
      </c>
      <c r="F565" s="1">
        <v>6.25E-2</v>
      </c>
      <c r="G565" s="1">
        <v>6.6900000000000001E-2</v>
      </c>
      <c r="H565" s="1" t="s">
        <v>2315</v>
      </c>
      <c r="I565" s="1">
        <v>7.6388888888888904E-4</v>
      </c>
      <c r="J565">
        <v>1.1000000000000001</v>
      </c>
    </row>
    <row r="566" spans="1:10" ht="15.75" hidden="1" customHeight="1" x14ac:dyDescent="0.25">
      <c r="A566" s="1" t="s">
        <v>1067</v>
      </c>
      <c r="B566" s="1">
        <v>337</v>
      </c>
      <c r="C566" s="1">
        <v>239</v>
      </c>
      <c r="D566" s="1">
        <v>1.30787037037037E-3</v>
      </c>
      <c r="E566" s="1">
        <v>20</v>
      </c>
      <c r="F566" s="1">
        <v>0.1</v>
      </c>
      <c r="G566" s="1">
        <v>8.6099999999999996E-2</v>
      </c>
      <c r="H566" s="1" t="s">
        <v>2321</v>
      </c>
      <c r="I566" s="1">
        <v>1.30787037037037E-3</v>
      </c>
      <c r="J566">
        <v>1.88333333333333</v>
      </c>
    </row>
    <row r="567" spans="1:10" ht="15.75" hidden="1" customHeight="1" x14ac:dyDescent="0.25">
      <c r="A567" s="1" t="s">
        <v>655</v>
      </c>
      <c r="B567" s="1">
        <v>622</v>
      </c>
      <c r="C567" s="1">
        <v>465</v>
      </c>
      <c r="D567" s="1">
        <v>1.9675925925925898E-3</v>
      </c>
      <c r="E567" s="1">
        <v>72</v>
      </c>
      <c r="F567" s="1">
        <v>1.3899999999999999E-2</v>
      </c>
      <c r="G567" s="1">
        <v>0.21379999999999999</v>
      </c>
      <c r="H567" s="1" t="s">
        <v>2321</v>
      </c>
      <c r="I567" s="1">
        <v>1.9675925925925898E-3</v>
      </c>
      <c r="J567">
        <v>2.8333333333333299</v>
      </c>
    </row>
    <row r="568" spans="1:10" ht="15.75" hidden="1" customHeight="1" x14ac:dyDescent="0.25">
      <c r="A568" s="1" t="s">
        <v>1018</v>
      </c>
      <c r="B568" s="1">
        <v>276</v>
      </c>
      <c r="C568" s="1">
        <v>208</v>
      </c>
      <c r="D568" s="1">
        <v>1.35416666666667E-3</v>
      </c>
      <c r="E568" s="1">
        <v>16</v>
      </c>
      <c r="F568" s="1">
        <v>0</v>
      </c>
      <c r="G568" s="1">
        <v>5.0700000000000002E-2</v>
      </c>
      <c r="H568" s="1" t="s">
        <v>2329</v>
      </c>
      <c r="I568" s="1">
        <v>1.35416666666667E-3</v>
      </c>
      <c r="J568">
        <v>1.95</v>
      </c>
    </row>
    <row r="569" spans="1:10" ht="15.75" hidden="1" customHeight="1" x14ac:dyDescent="0.25">
      <c r="A569" s="1" t="s">
        <v>836</v>
      </c>
      <c r="B569" s="1">
        <v>276</v>
      </c>
      <c r="C569" s="1">
        <v>223</v>
      </c>
      <c r="D569" s="1">
        <v>1.66666666666667E-3</v>
      </c>
      <c r="E569" s="1">
        <v>37</v>
      </c>
      <c r="F569" s="1">
        <v>2.7E-2</v>
      </c>
      <c r="G569" s="1">
        <v>0.1268</v>
      </c>
      <c r="H569" s="1" t="s">
        <v>2321</v>
      </c>
      <c r="I569" s="1">
        <v>1.66666666666667E-3</v>
      </c>
      <c r="J569">
        <v>2.4</v>
      </c>
    </row>
    <row r="570" spans="1:10" ht="15.75" hidden="1" customHeight="1" x14ac:dyDescent="0.25">
      <c r="A570" s="1" t="s">
        <v>499</v>
      </c>
      <c r="B570" s="1">
        <v>356</v>
      </c>
      <c r="C570" s="1">
        <v>257</v>
      </c>
      <c r="D570" s="1">
        <v>2.3379629629629601E-3</v>
      </c>
      <c r="E570" s="1">
        <v>47</v>
      </c>
      <c r="F570" s="1">
        <v>6.25E-2</v>
      </c>
      <c r="G570" s="1">
        <v>0.17979999999999999</v>
      </c>
      <c r="H570" s="1" t="s">
        <v>2329</v>
      </c>
      <c r="I570" s="1">
        <v>2.3379629629629601E-3</v>
      </c>
      <c r="J570">
        <v>3.36666666666666</v>
      </c>
    </row>
    <row r="571" spans="1:10" ht="15.75" hidden="1" customHeight="1" x14ac:dyDescent="0.25">
      <c r="A571" s="1" t="s">
        <v>653</v>
      </c>
      <c r="B571" s="1">
        <v>353</v>
      </c>
      <c r="C571" s="1">
        <v>274</v>
      </c>
      <c r="D571" s="1">
        <v>1.9791666666666699E-3</v>
      </c>
      <c r="E571" s="1">
        <v>39</v>
      </c>
      <c r="F571" s="1">
        <v>5.4100000000000002E-2</v>
      </c>
      <c r="G571" s="1">
        <v>0.14449999999999999</v>
      </c>
      <c r="H571" s="1" t="s">
        <v>2318</v>
      </c>
      <c r="I571" s="1">
        <v>1.9791666666666699E-3</v>
      </c>
      <c r="J571">
        <v>2.85</v>
      </c>
    </row>
    <row r="572" spans="1:10" ht="15.75" hidden="1" customHeight="1" x14ac:dyDescent="0.25">
      <c r="A572" s="1" t="s">
        <v>783</v>
      </c>
      <c r="B572" s="1">
        <v>335</v>
      </c>
      <c r="C572" s="1">
        <v>253</v>
      </c>
      <c r="D572" s="1">
        <v>1.7361111111111099E-3</v>
      </c>
      <c r="E572" s="1">
        <v>27</v>
      </c>
      <c r="F572" s="1">
        <v>0.1429</v>
      </c>
      <c r="G572" s="1">
        <v>0.1134</v>
      </c>
      <c r="H572" s="1" t="s">
        <v>2318</v>
      </c>
      <c r="I572" s="1">
        <v>1.7361111111111099E-3</v>
      </c>
      <c r="J572">
        <v>2.5</v>
      </c>
    </row>
    <row r="573" spans="1:10" ht="15.75" hidden="1" customHeight="1" x14ac:dyDescent="0.25">
      <c r="A573" s="1" t="s">
        <v>687</v>
      </c>
      <c r="B573" s="1">
        <v>278</v>
      </c>
      <c r="C573" s="1">
        <v>226</v>
      </c>
      <c r="D573" s="1">
        <v>1.90972222222222E-3</v>
      </c>
      <c r="E573" s="1">
        <v>28</v>
      </c>
      <c r="F573" s="1">
        <v>7.6899999999999996E-2</v>
      </c>
      <c r="G573" s="1">
        <v>9.35E-2</v>
      </c>
      <c r="H573" s="1" t="s">
        <v>2329</v>
      </c>
      <c r="I573" s="1">
        <v>1.90972222222222E-3</v>
      </c>
      <c r="J573">
        <v>2.75</v>
      </c>
    </row>
    <row r="574" spans="1:10" ht="15.75" hidden="1" customHeight="1" x14ac:dyDescent="0.25">
      <c r="A574" s="1" t="s">
        <v>498</v>
      </c>
      <c r="B574" s="1">
        <v>422</v>
      </c>
      <c r="C574" s="1">
        <v>324</v>
      </c>
      <c r="D574" s="1">
        <v>2.3379629629629601E-3</v>
      </c>
      <c r="E574" s="1">
        <v>52</v>
      </c>
      <c r="F574" s="1">
        <v>9.6199999999999994E-2</v>
      </c>
      <c r="G574" s="1">
        <v>0.1517</v>
      </c>
      <c r="H574" s="1" t="s">
        <v>2329</v>
      </c>
      <c r="I574" s="1">
        <v>2.3379629629629601E-3</v>
      </c>
      <c r="J574">
        <v>3.36666666666666</v>
      </c>
    </row>
    <row r="575" spans="1:10" ht="15.75" hidden="1" customHeight="1" x14ac:dyDescent="0.25">
      <c r="A575" s="1" t="s">
        <v>799</v>
      </c>
      <c r="B575" s="1">
        <v>288</v>
      </c>
      <c r="C575" s="1">
        <v>230</v>
      </c>
      <c r="D575" s="1">
        <v>1.71296296296296E-3</v>
      </c>
      <c r="E575" s="1">
        <v>18</v>
      </c>
      <c r="F575" s="1">
        <v>0.05</v>
      </c>
      <c r="G575" s="1">
        <v>0.1042</v>
      </c>
      <c r="H575" s="1" t="s">
        <v>2342</v>
      </c>
      <c r="I575" s="1">
        <v>1.71296296296296E-3</v>
      </c>
      <c r="J575">
        <v>2.4666666666666601</v>
      </c>
    </row>
    <row r="576" spans="1:10" ht="15.75" hidden="1" customHeight="1" x14ac:dyDescent="0.25">
      <c r="A576" s="1" t="s">
        <v>547</v>
      </c>
      <c r="B576" s="1">
        <v>385</v>
      </c>
      <c r="C576" s="1">
        <v>272</v>
      </c>
      <c r="D576" s="1">
        <v>2.21064814814815E-3</v>
      </c>
      <c r="E576" s="1">
        <v>39</v>
      </c>
      <c r="F576" s="1">
        <v>0</v>
      </c>
      <c r="G576" s="1">
        <v>0.14549999999999999</v>
      </c>
      <c r="H576" s="1" t="s">
        <v>2321</v>
      </c>
      <c r="I576" s="1">
        <v>2.21064814814815E-3</v>
      </c>
      <c r="J576">
        <v>3.18333333333333</v>
      </c>
    </row>
    <row r="577" spans="1:10" ht="15.75" hidden="1" customHeight="1" x14ac:dyDescent="0.25">
      <c r="A577" s="1" t="s">
        <v>333</v>
      </c>
      <c r="B577" s="1">
        <v>330</v>
      </c>
      <c r="C577" s="1">
        <v>254</v>
      </c>
      <c r="D577" s="1">
        <v>3.0208333333333298E-3</v>
      </c>
      <c r="E577" s="1">
        <v>26</v>
      </c>
      <c r="F577" s="1">
        <v>3.6999999999999998E-2</v>
      </c>
      <c r="G577" s="1">
        <v>0.1515</v>
      </c>
      <c r="H577" s="1" t="s">
        <v>2315</v>
      </c>
      <c r="I577" s="1">
        <v>3.0208333333333298E-3</v>
      </c>
      <c r="J577">
        <v>4.3499999999999996</v>
      </c>
    </row>
    <row r="578" spans="1:10" ht="15.75" hidden="1" customHeight="1" x14ac:dyDescent="0.25">
      <c r="A578" s="1" t="s">
        <v>804</v>
      </c>
      <c r="B578" s="1">
        <v>297</v>
      </c>
      <c r="C578" s="1">
        <v>231</v>
      </c>
      <c r="D578" s="1">
        <v>1.71296296296296E-3</v>
      </c>
      <c r="E578" s="1">
        <v>37</v>
      </c>
      <c r="F578" s="1">
        <v>0</v>
      </c>
      <c r="G578" s="1">
        <v>0.15490000000000001</v>
      </c>
      <c r="H578" s="1" t="s">
        <v>2342</v>
      </c>
      <c r="I578" s="1">
        <v>1.71296296296296E-3</v>
      </c>
      <c r="J578">
        <v>2.4666666666666601</v>
      </c>
    </row>
    <row r="579" spans="1:10" ht="15.75" hidden="1" customHeight="1" x14ac:dyDescent="0.25">
      <c r="A579" s="1" t="s">
        <v>1177</v>
      </c>
      <c r="B579" s="1">
        <v>367</v>
      </c>
      <c r="C579" s="1">
        <v>251</v>
      </c>
      <c r="D579" s="1">
        <v>1.11111111111111E-3</v>
      </c>
      <c r="E579" s="1">
        <v>30</v>
      </c>
      <c r="F579" s="1">
        <v>3.4500000000000003E-2</v>
      </c>
      <c r="G579" s="1">
        <v>8.4500000000000006E-2</v>
      </c>
      <c r="H579" s="1" t="s">
        <v>2342</v>
      </c>
      <c r="I579" s="1">
        <v>1.11111111111111E-3</v>
      </c>
      <c r="J579">
        <v>1.6</v>
      </c>
    </row>
    <row r="580" spans="1:10" ht="15.75" hidden="1" customHeight="1" x14ac:dyDescent="0.25">
      <c r="A580" s="1" t="s">
        <v>907</v>
      </c>
      <c r="B580" s="1">
        <v>112</v>
      </c>
      <c r="C580" s="1">
        <v>80</v>
      </c>
      <c r="D580" s="1">
        <v>1.5393518518518499E-3</v>
      </c>
      <c r="E580" s="1">
        <v>8</v>
      </c>
      <c r="F580" s="1">
        <v>0</v>
      </c>
      <c r="G580" s="1">
        <v>0.13389999999999999</v>
      </c>
      <c r="H580" s="1" t="s">
        <v>2344</v>
      </c>
      <c r="I580" s="1">
        <v>1.5393518518518499E-3</v>
      </c>
      <c r="J580">
        <v>2.2166666666666601</v>
      </c>
    </row>
    <row r="581" spans="1:10" ht="15.75" hidden="1" customHeight="1" x14ac:dyDescent="0.25">
      <c r="A581" s="1" t="s">
        <v>522</v>
      </c>
      <c r="B581" s="1">
        <v>133</v>
      </c>
      <c r="C581" s="1">
        <v>89</v>
      </c>
      <c r="D581" s="1">
        <v>2.2800925925925901E-3</v>
      </c>
      <c r="E581" s="1">
        <v>24</v>
      </c>
      <c r="F581" s="1">
        <v>4.7600000000000003E-2</v>
      </c>
      <c r="G581" s="1">
        <v>0.188</v>
      </c>
      <c r="H581" s="1" t="s">
        <v>2344</v>
      </c>
      <c r="I581" s="1">
        <v>2.2800925925925901E-3</v>
      </c>
      <c r="J581">
        <v>3.2833333333333301</v>
      </c>
    </row>
    <row r="582" spans="1:10" ht="15.75" hidden="1" customHeight="1" x14ac:dyDescent="0.25">
      <c r="A582" s="1" t="s">
        <v>1070</v>
      </c>
      <c r="B582" s="1">
        <v>226</v>
      </c>
      <c r="C582" s="1">
        <v>116</v>
      </c>
      <c r="D582" s="1">
        <v>1.30787037037037E-3</v>
      </c>
      <c r="E582" s="1">
        <v>21</v>
      </c>
      <c r="F582" s="1">
        <v>9.0899999999999995E-2</v>
      </c>
      <c r="G582" s="1">
        <v>0.14599999999999999</v>
      </c>
      <c r="H582" s="1" t="s">
        <v>2345</v>
      </c>
      <c r="I582" s="1">
        <v>1.30787037037037E-3</v>
      </c>
      <c r="J582">
        <v>1.88333333333333</v>
      </c>
    </row>
    <row r="583" spans="1:10" ht="15.75" hidden="1" customHeight="1" x14ac:dyDescent="0.25">
      <c r="A583" s="1" t="s">
        <v>560</v>
      </c>
      <c r="B583" s="1">
        <v>176</v>
      </c>
      <c r="C583" s="1">
        <v>98</v>
      </c>
      <c r="D583" s="1">
        <v>2.1759259259259301E-3</v>
      </c>
      <c r="E583" s="1">
        <v>18</v>
      </c>
      <c r="F583" s="1">
        <v>0.05</v>
      </c>
      <c r="G583" s="1">
        <v>0.17050000000000001</v>
      </c>
      <c r="H583" s="1" t="s">
        <v>2344</v>
      </c>
      <c r="I583" s="1">
        <v>2.1759259259259301E-3</v>
      </c>
      <c r="J583">
        <v>3.1333333333333302</v>
      </c>
    </row>
    <row r="584" spans="1:10" ht="15.75" hidden="1" customHeight="1" x14ac:dyDescent="0.25">
      <c r="A584" s="1" t="s">
        <v>1046</v>
      </c>
      <c r="B584" s="1">
        <v>226</v>
      </c>
      <c r="C584" s="1">
        <v>155</v>
      </c>
      <c r="D584" s="1">
        <v>1.3194444444444399E-3</v>
      </c>
      <c r="E584" s="1">
        <v>39</v>
      </c>
      <c r="F584" s="1">
        <v>2.5600000000000001E-2</v>
      </c>
      <c r="G584" s="1">
        <v>0.1681</v>
      </c>
      <c r="H584" s="1" t="s">
        <v>2345</v>
      </c>
      <c r="I584" s="1">
        <v>1.3194444444444399E-3</v>
      </c>
      <c r="J584">
        <v>1.9</v>
      </c>
    </row>
    <row r="585" spans="1:10" ht="15.75" hidden="1" customHeight="1" x14ac:dyDescent="0.25">
      <c r="A585" s="1" t="s">
        <v>1114</v>
      </c>
      <c r="B585" s="1">
        <v>121</v>
      </c>
      <c r="C585" s="1">
        <v>74</v>
      </c>
      <c r="D585" s="1">
        <v>1.2268518518518501E-3</v>
      </c>
      <c r="E585" s="1">
        <v>20</v>
      </c>
      <c r="F585" s="1">
        <v>0</v>
      </c>
      <c r="G585" s="1">
        <v>0.21490000000000001</v>
      </c>
      <c r="H585" s="1" t="s">
        <v>2344</v>
      </c>
      <c r="I585" s="1">
        <v>1.2268518518518501E-3</v>
      </c>
      <c r="J585">
        <v>1.7666666666666699</v>
      </c>
    </row>
    <row r="586" spans="1:10" ht="15.75" hidden="1" customHeight="1" x14ac:dyDescent="0.25">
      <c r="A586" s="1" t="s">
        <v>961</v>
      </c>
      <c r="B586" s="1">
        <v>149</v>
      </c>
      <c r="C586" s="1">
        <v>96</v>
      </c>
      <c r="D586" s="1">
        <v>1.4583333333333299E-3</v>
      </c>
      <c r="E586" s="1">
        <v>26</v>
      </c>
      <c r="F586" s="1">
        <v>9.0899999999999995E-2</v>
      </c>
      <c r="G586" s="1">
        <v>0.2215</v>
      </c>
      <c r="H586" s="1" t="s">
        <v>2342</v>
      </c>
      <c r="I586" s="1">
        <v>1.4583333333333299E-3</v>
      </c>
      <c r="J586">
        <v>2.1</v>
      </c>
    </row>
    <row r="587" spans="1:10" ht="15.75" hidden="1" customHeight="1" x14ac:dyDescent="0.25">
      <c r="A587" s="1" t="s">
        <v>1507</v>
      </c>
      <c r="B587" s="1">
        <v>116</v>
      </c>
      <c r="C587" s="1">
        <v>75</v>
      </c>
      <c r="D587" s="1">
        <v>5.90277777777778E-4</v>
      </c>
      <c r="E587" s="1">
        <v>15</v>
      </c>
      <c r="F587" s="1">
        <v>6.25E-2</v>
      </c>
      <c r="G587" s="1">
        <v>0.2069</v>
      </c>
      <c r="H587" s="1" t="s">
        <v>2344</v>
      </c>
      <c r="I587" s="1">
        <v>5.90277777777778E-4</v>
      </c>
      <c r="J587">
        <v>0.84999999999999898</v>
      </c>
    </row>
    <row r="588" spans="1:10" ht="15.75" hidden="1" customHeight="1" x14ac:dyDescent="0.25">
      <c r="A588" s="1" t="s">
        <v>1255</v>
      </c>
      <c r="B588" s="1">
        <v>174</v>
      </c>
      <c r="C588" s="1">
        <v>115</v>
      </c>
      <c r="D588" s="1">
        <v>1.0069444444444401E-3</v>
      </c>
      <c r="E588" s="1">
        <v>13</v>
      </c>
      <c r="F588" s="1">
        <v>0</v>
      </c>
      <c r="G588" s="1">
        <v>7.4700000000000003E-2</v>
      </c>
      <c r="H588" s="1" t="s">
        <v>2321</v>
      </c>
      <c r="I588" s="1">
        <v>1.0069444444444401E-3</v>
      </c>
      <c r="J588">
        <v>1.45</v>
      </c>
    </row>
    <row r="589" spans="1:10" ht="15.75" hidden="1" customHeight="1" x14ac:dyDescent="0.25">
      <c r="A589" s="1" t="s">
        <v>858</v>
      </c>
      <c r="B589" s="1">
        <v>191</v>
      </c>
      <c r="C589" s="1">
        <v>95</v>
      </c>
      <c r="D589" s="1">
        <v>1.6087962962963E-3</v>
      </c>
      <c r="E589" s="1">
        <v>17</v>
      </c>
      <c r="F589" s="1">
        <v>0</v>
      </c>
      <c r="G589" s="1">
        <v>0.1152</v>
      </c>
      <c r="H589" s="1" t="s">
        <v>2344</v>
      </c>
      <c r="I589" s="1">
        <v>1.6087962962963E-3</v>
      </c>
      <c r="J589">
        <v>2.3166666666666602</v>
      </c>
    </row>
    <row r="590" spans="1:10" ht="15.75" hidden="1" customHeight="1" x14ac:dyDescent="0.25">
      <c r="A590" s="1" t="s">
        <v>536</v>
      </c>
      <c r="B590" s="1">
        <v>291</v>
      </c>
      <c r="C590" s="1">
        <v>157</v>
      </c>
      <c r="D590" s="1">
        <v>2.2453703703703698E-3</v>
      </c>
      <c r="E590" s="1">
        <v>51</v>
      </c>
      <c r="F590" s="1">
        <v>5.5599999999999997E-2</v>
      </c>
      <c r="G590" s="1">
        <v>0.20960000000000001</v>
      </c>
      <c r="H590" s="1" t="s">
        <v>2345</v>
      </c>
      <c r="I590" s="1">
        <v>2.2453703703703698E-3</v>
      </c>
      <c r="J590">
        <v>3.2333333333333298</v>
      </c>
    </row>
    <row r="591" spans="1:10" ht="15.75" hidden="1" customHeight="1" x14ac:dyDescent="0.25">
      <c r="A591" s="1" t="s">
        <v>398</v>
      </c>
      <c r="B591" s="1">
        <v>161</v>
      </c>
      <c r="C591" s="1">
        <v>88</v>
      </c>
      <c r="D591" s="1">
        <v>2.6736111111111101E-3</v>
      </c>
      <c r="E591" s="1">
        <v>15</v>
      </c>
      <c r="F591" s="1">
        <v>0</v>
      </c>
      <c r="G591" s="1">
        <v>0.16769999999999999</v>
      </c>
      <c r="H591" s="1" t="s">
        <v>2342</v>
      </c>
      <c r="I591" s="1">
        <v>2.6736111111111101E-3</v>
      </c>
      <c r="J591">
        <v>3.85</v>
      </c>
    </row>
    <row r="592" spans="1:10" ht="15.75" hidden="1" customHeight="1" x14ac:dyDescent="0.25">
      <c r="A592" s="1" t="s">
        <v>1167</v>
      </c>
      <c r="B592" s="1">
        <v>239</v>
      </c>
      <c r="C592" s="1">
        <v>138</v>
      </c>
      <c r="D592" s="1">
        <v>1.1226851851851901E-3</v>
      </c>
      <c r="E592" s="1">
        <v>23</v>
      </c>
      <c r="F592" s="1">
        <v>0</v>
      </c>
      <c r="G592" s="1">
        <v>0.17150000000000001</v>
      </c>
      <c r="H592" s="1" t="s">
        <v>2344</v>
      </c>
      <c r="I592" s="1">
        <v>1.1226851851851901E-3</v>
      </c>
      <c r="J592">
        <v>1.61666666666667</v>
      </c>
    </row>
    <row r="593" spans="1:10" ht="15.75" hidden="1" customHeight="1" x14ac:dyDescent="0.25">
      <c r="A593" s="1" t="s">
        <v>897</v>
      </c>
      <c r="B593" s="1">
        <v>273</v>
      </c>
      <c r="C593" s="1">
        <v>221</v>
      </c>
      <c r="D593" s="1">
        <v>1.55092592592593E-3</v>
      </c>
      <c r="E593" s="1">
        <v>17</v>
      </c>
      <c r="F593" s="1">
        <v>0</v>
      </c>
      <c r="G593" s="1">
        <v>6.59E-2</v>
      </c>
      <c r="H593" s="1" t="s">
        <v>2318</v>
      </c>
      <c r="I593" s="1">
        <v>1.55092592592593E-3</v>
      </c>
      <c r="J593">
        <v>2.2333333333333298</v>
      </c>
    </row>
    <row r="594" spans="1:10" ht="15.75" hidden="1" customHeight="1" x14ac:dyDescent="0.25">
      <c r="A594" s="1" t="s">
        <v>765</v>
      </c>
      <c r="B594" s="1">
        <v>338</v>
      </c>
      <c r="C594" s="1">
        <v>241</v>
      </c>
      <c r="D594" s="1">
        <v>1.77083333333333E-3</v>
      </c>
      <c r="E594" s="1">
        <v>41</v>
      </c>
      <c r="F594" s="1">
        <v>2.3800000000000002E-2</v>
      </c>
      <c r="G594" s="1">
        <v>0.1124</v>
      </c>
      <c r="H594" s="1" t="s">
        <v>2345</v>
      </c>
      <c r="I594" s="1">
        <v>1.77083333333333E-3</v>
      </c>
      <c r="J594">
        <v>2.5499999999999998</v>
      </c>
    </row>
    <row r="595" spans="1:10" ht="15.75" hidden="1" customHeight="1" x14ac:dyDescent="0.25">
      <c r="A595" s="1" t="s">
        <v>577</v>
      </c>
      <c r="B595" s="1">
        <v>506</v>
      </c>
      <c r="C595" s="1">
        <v>318</v>
      </c>
      <c r="D595" s="1">
        <v>2.1527777777777799E-3</v>
      </c>
      <c r="E595" s="1">
        <v>67</v>
      </c>
      <c r="F595" s="1">
        <v>2.9399999999999999E-2</v>
      </c>
      <c r="G595" s="1">
        <v>0.18770000000000001</v>
      </c>
      <c r="H595" s="1" t="s">
        <v>2345</v>
      </c>
      <c r="I595" s="1">
        <v>2.1527777777777799E-3</v>
      </c>
      <c r="J595">
        <v>3.1</v>
      </c>
    </row>
    <row r="596" spans="1:10" ht="15.75" hidden="1" customHeight="1" x14ac:dyDescent="0.25">
      <c r="A596" s="1" t="s">
        <v>868</v>
      </c>
      <c r="B596" s="1">
        <v>210</v>
      </c>
      <c r="C596" s="1">
        <v>193</v>
      </c>
      <c r="D596" s="1">
        <v>1.5972222222222199E-3</v>
      </c>
      <c r="E596" s="1">
        <v>10</v>
      </c>
      <c r="F596" s="1">
        <v>0</v>
      </c>
      <c r="G596" s="1">
        <v>0.1048</v>
      </c>
      <c r="H596" s="1" t="s">
        <v>2318</v>
      </c>
      <c r="I596" s="1">
        <v>1.5972222222222199E-3</v>
      </c>
      <c r="J596">
        <v>2.2999999999999998</v>
      </c>
    </row>
    <row r="597" spans="1:10" ht="15.75" hidden="1" customHeight="1" x14ac:dyDescent="0.25">
      <c r="A597" s="1" t="s">
        <v>982</v>
      </c>
      <c r="B597" s="1">
        <v>208</v>
      </c>
      <c r="C597" s="1">
        <v>190</v>
      </c>
      <c r="D597" s="1">
        <v>1.4236111111111101E-3</v>
      </c>
      <c r="E597" s="1">
        <v>10</v>
      </c>
      <c r="F597" s="1">
        <v>0.2</v>
      </c>
      <c r="G597" s="1">
        <v>4.3299999999999998E-2</v>
      </c>
      <c r="H597" s="1" t="s">
        <v>2318</v>
      </c>
      <c r="I597" s="1">
        <v>1.4236111111111101E-3</v>
      </c>
      <c r="J597">
        <v>2.0499999999999998</v>
      </c>
    </row>
    <row r="598" spans="1:10" ht="15.75" hidden="1" customHeight="1" x14ac:dyDescent="0.25">
      <c r="A598" s="1" t="s">
        <v>849</v>
      </c>
      <c r="B598" s="1">
        <v>333</v>
      </c>
      <c r="C598" s="1">
        <v>256</v>
      </c>
      <c r="D598" s="1">
        <v>1.6435185185185201E-3</v>
      </c>
      <c r="E598" s="1">
        <v>32</v>
      </c>
      <c r="F598" s="1">
        <v>0</v>
      </c>
      <c r="G598" s="1">
        <v>9.9099999999999994E-2</v>
      </c>
      <c r="H598" s="1" t="s">
        <v>2315</v>
      </c>
      <c r="I598" s="1">
        <v>1.6435185185185201E-3</v>
      </c>
      <c r="J598">
        <v>2.36666666666666</v>
      </c>
    </row>
    <row r="599" spans="1:10" ht="15.75" hidden="1" customHeight="1" x14ac:dyDescent="0.25">
      <c r="A599" s="1" t="s">
        <v>1060</v>
      </c>
      <c r="B599" s="1">
        <v>479</v>
      </c>
      <c r="C599" s="1">
        <v>360</v>
      </c>
      <c r="D599" s="1">
        <v>1.30787037037037E-3</v>
      </c>
      <c r="E599" s="1">
        <v>62</v>
      </c>
      <c r="F599" s="1">
        <v>1.52E-2</v>
      </c>
      <c r="G599" s="1">
        <v>0.1628</v>
      </c>
      <c r="H599" s="1" t="s">
        <v>2321</v>
      </c>
      <c r="I599" s="1">
        <v>1.30787037037037E-3</v>
      </c>
      <c r="J599">
        <v>1.88333333333333</v>
      </c>
    </row>
    <row r="600" spans="1:10" ht="15.75" hidden="1" customHeight="1" x14ac:dyDescent="0.25">
      <c r="A600" s="1" t="s">
        <v>988</v>
      </c>
      <c r="B600" s="1">
        <v>325</v>
      </c>
      <c r="C600" s="1">
        <v>273</v>
      </c>
      <c r="D600" s="1">
        <v>1.4004629629629599E-3</v>
      </c>
      <c r="E600" s="1">
        <v>26</v>
      </c>
      <c r="F600" s="1">
        <v>0</v>
      </c>
      <c r="G600" s="1">
        <v>9.8500000000000004E-2</v>
      </c>
      <c r="H600" s="1" t="s">
        <v>2315</v>
      </c>
      <c r="I600" s="1">
        <v>1.4004629629629599E-3</v>
      </c>
      <c r="J600">
        <v>2.0166666666666599</v>
      </c>
    </row>
    <row r="601" spans="1:10" ht="15.75" hidden="1" customHeight="1" x14ac:dyDescent="0.25">
      <c r="A601" s="1" t="s">
        <v>1041</v>
      </c>
      <c r="B601" s="1">
        <v>531</v>
      </c>
      <c r="C601" s="1">
        <v>317</v>
      </c>
      <c r="D601" s="1">
        <v>1.33101851851852E-3</v>
      </c>
      <c r="E601" s="1">
        <v>40</v>
      </c>
      <c r="F601" s="1">
        <v>6.9800000000000001E-2</v>
      </c>
      <c r="G601" s="1">
        <v>7.7200000000000005E-2</v>
      </c>
      <c r="H601" s="1" t="s">
        <v>2318</v>
      </c>
      <c r="I601" s="1">
        <v>1.33101851851852E-3</v>
      </c>
      <c r="J601">
        <v>1.9166666666666701</v>
      </c>
    </row>
    <row r="602" spans="1:10" ht="15.75" hidden="1" customHeight="1" x14ac:dyDescent="0.25">
      <c r="A602" s="1" t="s">
        <v>854</v>
      </c>
      <c r="B602" s="1">
        <v>321</v>
      </c>
      <c r="C602" s="1">
        <v>244</v>
      </c>
      <c r="D602" s="1">
        <v>1.6203703703703701E-3</v>
      </c>
      <c r="E602" s="1">
        <v>28</v>
      </c>
      <c r="F602" s="1">
        <v>0</v>
      </c>
      <c r="G602" s="1">
        <v>9.9699999999999997E-2</v>
      </c>
      <c r="H602" s="1" t="s">
        <v>2329</v>
      </c>
      <c r="I602" s="1">
        <v>1.6203703703703701E-3</v>
      </c>
      <c r="J602">
        <v>2.3333333333333299</v>
      </c>
    </row>
    <row r="603" spans="1:10" ht="15.75" hidden="1" customHeight="1" x14ac:dyDescent="0.25">
      <c r="A603" s="1" t="s">
        <v>1320</v>
      </c>
      <c r="B603" s="1">
        <v>229</v>
      </c>
      <c r="C603" s="1">
        <v>214</v>
      </c>
      <c r="D603" s="1">
        <v>8.9120370370370395E-4</v>
      </c>
      <c r="E603" s="1">
        <v>14</v>
      </c>
      <c r="F603" s="1">
        <v>0</v>
      </c>
      <c r="G603" s="1">
        <v>4.8000000000000001E-2</v>
      </c>
      <c r="H603" s="1" t="s">
        <v>2321</v>
      </c>
      <c r="I603" s="1">
        <v>8.9120370370370395E-4</v>
      </c>
      <c r="J603">
        <v>1.2833333333333301</v>
      </c>
    </row>
    <row r="604" spans="1:10" ht="15.75" hidden="1" customHeight="1" x14ac:dyDescent="0.25">
      <c r="A604" s="1" t="s">
        <v>1301</v>
      </c>
      <c r="B604" s="1">
        <v>192</v>
      </c>
      <c r="C604" s="1">
        <v>181</v>
      </c>
      <c r="D604" s="1">
        <v>9.2592592592592596E-4</v>
      </c>
      <c r="E604" s="1">
        <v>3</v>
      </c>
      <c r="F604" s="1">
        <v>0</v>
      </c>
      <c r="G604" s="1">
        <v>3.6499999999999998E-2</v>
      </c>
      <c r="H604" s="1" t="s">
        <v>2318</v>
      </c>
      <c r="I604" s="1">
        <v>9.2592592592592596E-4</v>
      </c>
      <c r="J604">
        <v>1.3333333333333299</v>
      </c>
    </row>
    <row r="605" spans="1:10" ht="15.75" hidden="1" customHeight="1" x14ac:dyDescent="0.25">
      <c r="A605" s="1" t="s">
        <v>452</v>
      </c>
      <c r="B605" s="1">
        <v>508</v>
      </c>
      <c r="C605" s="1">
        <v>329</v>
      </c>
      <c r="D605" s="1">
        <v>2.48842592592593E-3</v>
      </c>
      <c r="E605" s="1">
        <v>42</v>
      </c>
      <c r="F605" s="1">
        <v>2.0799999999999999E-2</v>
      </c>
      <c r="G605" s="1">
        <v>0.13389999999999999</v>
      </c>
      <c r="H605" s="1" t="s">
        <v>2321</v>
      </c>
      <c r="I605" s="1">
        <v>2.48842592592593E-3</v>
      </c>
      <c r="J605">
        <v>3.5833333333333299</v>
      </c>
    </row>
    <row r="606" spans="1:10" ht="15.75" hidden="1" customHeight="1" x14ac:dyDescent="0.25">
      <c r="A606" s="1" t="s">
        <v>739</v>
      </c>
      <c r="B606" s="1">
        <v>226</v>
      </c>
      <c r="C606" s="1">
        <v>209</v>
      </c>
      <c r="D606" s="1">
        <v>1.80555555555556E-3</v>
      </c>
      <c r="E606" s="1">
        <v>9</v>
      </c>
      <c r="F606" s="1">
        <v>0</v>
      </c>
      <c r="G606" s="1">
        <v>4.4200000000000003E-2</v>
      </c>
      <c r="H606" s="1" t="s">
        <v>2321</v>
      </c>
      <c r="I606" s="1">
        <v>1.80555555555556E-3</v>
      </c>
      <c r="J606">
        <v>2.6</v>
      </c>
    </row>
    <row r="607" spans="1:10" ht="15.75" hidden="1" customHeight="1" x14ac:dyDescent="0.25">
      <c r="A607" s="1" t="s">
        <v>700</v>
      </c>
      <c r="B607" s="1">
        <v>422</v>
      </c>
      <c r="C607" s="1">
        <v>311</v>
      </c>
      <c r="D607" s="1">
        <v>1.8749999999999999E-3</v>
      </c>
      <c r="E607" s="1">
        <v>37</v>
      </c>
      <c r="F607" s="1">
        <v>2.7E-2</v>
      </c>
      <c r="G607" s="1">
        <v>0.13980000000000001</v>
      </c>
      <c r="H607" s="1" t="s">
        <v>2342</v>
      </c>
      <c r="I607" s="1">
        <v>1.8749999999999999E-3</v>
      </c>
      <c r="J607">
        <v>2.7</v>
      </c>
    </row>
    <row r="608" spans="1:10" ht="15.75" hidden="1" customHeight="1" x14ac:dyDescent="0.25">
      <c r="A608" s="1" t="s">
        <v>786</v>
      </c>
      <c r="B608" s="1">
        <v>228</v>
      </c>
      <c r="C608" s="1">
        <v>202</v>
      </c>
      <c r="D608" s="1">
        <v>1.7361111111111099E-3</v>
      </c>
      <c r="E608" s="1">
        <v>10</v>
      </c>
      <c r="F608" s="1">
        <v>0</v>
      </c>
      <c r="G608" s="1">
        <v>3.0700000000000002E-2</v>
      </c>
      <c r="H608" s="1" t="s">
        <v>2319</v>
      </c>
      <c r="I608" s="1">
        <v>1.7361111111111099E-3</v>
      </c>
      <c r="J608">
        <v>2.5</v>
      </c>
    </row>
    <row r="609" spans="1:10" ht="15.75" hidden="1" customHeight="1" x14ac:dyDescent="0.25">
      <c r="A609" s="1" t="s">
        <v>1189</v>
      </c>
      <c r="B609" s="1">
        <v>229</v>
      </c>
      <c r="C609" s="1">
        <v>212</v>
      </c>
      <c r="D609" s="1">
        <v>1.0995370370370399E-3</v>
      </c>
      <c r="E609" s="1">
        <v>10</v>
      </c>
      <c r="F609" s="1">
        <v>0</v>
      </c>
      <c r="G609" s="1">
        <v>6.1100000000000002E-2</v>
      </c>
      <c r="H609" s="1" t="s">
        <v>2329</v>
      </c>
      <c r="I609" s="1">
        <v>1.0995370370370399E-3</v>
      </c>
      <c r="J609">
        <v>1.5833333333333299</v>
      </c>
    </row>
    <row r="610" spans="1:10" ht="15.75" hidden="1" customHeight="1" x14ac:dyDescent="0.25">
      <c r="A610" s="1" t="s">
        <v>872</v>
      </c>
      <c r="B610" s="1">
        <v>230</v>
      </c>
      <c r="C610" s="1">
        <v>208</v>
      </c>
      <c r="D610" s="1">
        <v>1.5972222222222199E-3</v>
      </c>
      <c r="E610" s="1">
        <v>13</v>
      </c>
      <c r="F610" s="1">
        <v>0</v>
      </c>
      <c r="G610" s="1">
        <v>6.5199999999999994E-2</v>
      </c>
      <c r="H610" s="1" t="s">
        <v>2321</v>
      </c>
      <c r="I610" s="1">
        <v>1.5972222222222199E-3</v>
      </c>
      <c r="J610">
        <v>2.2999999999999998</v>
      </c>
    </row>
    <row r="611" spans="1:10" ht="15.75" hidden="1" customHeight="1" x14ac:dyDescent="0.25">
      <c r="A611" s="1" t="s">
        <v>920</v>
      </c>
      <c r="B611" s="1">
        <v>241</v>
      </c>
      <c r="C611" s="1">
        <v>204</v>
      </c>
      <c r="D611" s="1">
        <v>1.52777777777778E-3</v>
      </c>
      <c r="E611" s="1">
        <v>19</v>
      </c>
      <c r="F611" s="1">
        <v>0</v>
      </c>
      <c r="G611" s="1">
        <v>4.5600000000000002E-2</v>
      </c>
      <c r="H611" s="1" t="s">
        <v>2319</v>
      </c>
      <c r="I611" s="1">
        <v>1.52777777777778E-3</v>
      </c>
      <c r="J611">
        <v>2.2000000000000002</v>
      </c>
    </row>
    <row r="612" spans="1:10" ht="15.75" hidden="1" customHeight="1" x14ac:dyDescent="0.25">
      <c r="A612" s="1" t="s">
        <v>641</v>
      </c>
      <c r="B612" s="1">
        <v>412</v>
      </c>
      <c r="C612" s="1">
        <v>305</v>
      </c>
      <c r="D612" s="1">
        <v>2.00231481481482E-3</v>
      </c>
      <c r="E612" s="1">
        <v>39</v>
      </c>
      <c r="F612" s="1">
        <v>2.3300000000000001E-2</v>
      </c>
      <c r="G612" s="1">
        <v>0.17960000000000001</v>
      </c>
      <c r="H612" s="1" t="s">
        <v>2329</v>
      </c>
      <c r="I612" s="1">
        <v>2.00231481481482E-3</v>
      </c>
      <c r="J612">
        <v>2.8833333333333302</v>
      </c>
    </row>
    <row r="613" spans="1:10" ht="15.75" hidden="1" customHeight="1" x14ac:dyDescent="0.25">
      <c r="A613" s="1" t="s">
        <v>635</v>
      </c>
      <c r="B613" s="1">
        <v>528</v>
      </c>
      <c r="C613" s="1">
        <v>400</v>
      </c>
      <c r="D613" s="1">
        <v>2.0138888888888901E-3</v>
      </c>
      <c r="E613" s="1">
        <v>65</v>
      </c>
      <c r="F613" s="1">
        <v>0.10290000000000001</v>
      </c>
      <c r="G613" s="1">
        <v>0.15340000000000001</v>
      </c>
      <c r="H613" s="1" t="s">
        <v>2318</v>
      </c>
      <c r="I613" s="1">
        <v>2.0138888888888901E-3</v>
      </c>
      <c r="J613">
        <v>2.9</v>
      </c>
    </row>
    <row r="614" spans="1:10" ht="15.75" hidden="1" customHeight="1" x14ac:dyDescent="0.25">
      <c r="A614" s="1" t="s">
        <v>767</v>
      </c>
      <c r="B614" s="1">
        <v>267</v>
      </c>
      <c r="C614" s="1">
        <v>226</v>
      </c>
      <c r="D614" s="1">
        <v>1.77083333333333E-3</v>
      </c>
      <c r="E614" s="1">
        <v>19</v>
      </c>
      <c r="F614" s="1">
        <v>0</v>
      </c>
      <c r="G614" s="1">
        <v>6.7400000000000002E-2</v>
      </c>
      <c r="H614" s="1" t="s">
        <v>2329</v>
      </c>
      <c r="I614" s="1">
        <v>1.77083333333333E-3</v>
      </c>
      <c r="J614">
        <v>2.5499999999999998</v>
      </c>
    </row>
    <row r="615" spans="1:10" ht="15.75" hidden="1" customHeight="1" x14ac:dyDescent="0.25">
      <c r="A615" s="1" t="s">
        <v>492</v>
      </c>
      <c r="B615" s="1">
        <v>335</v>
      </c>
      <c r="C615" s="1">
        <v>260</v>
      </c>
      <c r="D615" s="1">
        <v>2.3495370370370402E-3</v>
      </c>
      <c r="E615" s="1">
        <v>30</v>
      </c>
      <c r="F615" s="1">
        <v>3.5700000000000003E-2</v>
      </c>
      <c r="G615" s="1">
        <v>0.1164</v>
      </c>
      <c r="H615" s="1" t="s">
        <v>2329</v>
      </c>
      <c r="I615" s="1">
        <v>2.3495370370370402E-3</v>
      </c>
      <c r="J615">
        <v>3.3833333333333302</v>
      </c>
    </row>
    <row r="616" spans="1:10" ht="15.75" hidden="1" customHeight="1" x14ac:dyDescent="0.25">
      <c r="A616" s="1" t="s">
        <v>1175</v>
      </c>
      <c r="B616" s="1">
        <v>223</v>
      </c>
      <c r="C616" s="1">
        <v>207</v>
      </c>
      <c r="D616" s="1">
        <v>1.11111111111111E-3</v>
      </c>
      <c r="E616" s="1">
        <v>13</v>
      </c>
      <c r="F616" s="1">
        <v>0</v>
      </c>
      <c r="G616" s="1">
        <v>6.2799999999999995E-2</v>
      </c>
      <c r="H616" s="1" t="s">
        <v>2318</v>
      </c>
      <c r="I616" s="1">
        <v>1.11111111111111E-3</v>
      </c>
      <c r="J616">
        <v>1.6</v>
      </c>
    </row>
    <row r="617" spans="1:10" ht="15.75" hidden="1" customHeight="1" x14ac:dyDescent="0.25">
      <c r="A617" s="1" t="s">
        <v>368</v>
      </c>
      <c r="B617" s="1">
        <v>386</v>
      </c>
      <c r="C617" s="1">
        <v>287</v>
      </c>
      <c r="D617" s="1">
        <v>2.82407407407407E-3</v>
      </c>
      <c r="E617" s="1">
        <v>45</v>
      </c>
      <c r="F617" s="1">
        <v>3.5099999999999999E-2</v>
      </c>
      <c r="G617" s="1">
        <v>0.1762</v>
      </c>
      <c r="H617" s="1" t="s">
        <v>2329</v>
      </c>
      <c r="I617" s="1">
        <v>2.82407407407407E-3</v>
      </c>
      <c r="J617">
        <v>4.0666666666666602</v>
      </c>
    </row>
    <row r="618" spans="1:10" ht="15.75" hidden="1" customHeight="1" x14ac:dyDescent="0.25">
      <c r="A618" s="1" t="s">
        <v>1206</v>
      </c>
      <c r="B618" s="1">
        <v>279</v>
      </c>
      <c r="C618" s="1">
        <v>255</v>
      </c>
      <c r="D618" s="1">
        <v>1.07638888888889E-3</v>
      </c>
      <c r="E618" s="1">
        <v>12</v>
      </c>
      <c r="F618" s="1">
        <v>0.2</v>
      </c>
      <c r="G618" s="1">
        <v>0.1004</v>
      </c>
      <c r="H618" s="1" t="s">
        <v>2315</v>
      </c>
      <c r="I618" s="1">
        <v>1.07638888888889E-3</v>
      </c>
      <c r="J618">
        <v>1.55</v>
      </c>
    </row>
    <row r="619" spans="1:10" ht="15.75" hidden="1" customHeight="1" x14ac:dyDescent="0.25">
      <c r="A619" s="1" t="s">
        <v>1199</v>
      </c>
      <c r="B619" s="1">
        <v>307</v>
      </c>
      <c r="C619" s="1">
        <v>216</v>
      </c>
      <c r="D619" s="1">
        <v>1.07638888888889E-3</v>
      </c>
      <c r="E619" s="1">
        <v>21</v>
      </c>
      <c r="F619" s="1">
        <v>4.7600000000000003E-2</v>
      </c>
      <c r="G619" s="1">
        <v>7.4899999999999994E-2</v>
      </c>
      <c r="H619" s="1" t="s">
        <v>2315</v>
      </c>
      <c r="I619" s="1">
        <v>1.07638888888889E-3</v>
      </c>
      <c r="J619">
        <v>1.55</v>
      </c>
    </row>
    <row r="620" spans="1:10" ht="15.75" hidden="1" customHeight="1" x14ac:dyDescent="0.25">
      <c r="A620" s="1" t="s">
        <v>473</v>
      </c>
      <c r="B620" s="1">
        <v>895</v>
      </c>
      <c r="C620" s="1">
        <v>613</v>
      </c>
      <c r="D620" s="1">
        <v>2.4074074074074102E-3</v>
      </c>
      <c r="E620" s="1">
        <v>90</v>
      </c>
      <c r="F620" s="1">
        <v>6.9000000000000006E-2</v>
      </c>
      <c r="G620" s="1">
        <v>0.18659999999999999</v>
      </c>
      <c r="H620" s="1" t="s">
        <v>2329</v>
      </c>
      <c r="I620" s="1">
        <v>2.4074074074074102E-3</v>
      </c>
      <c r="J620">
        <v>3.4666666666666601</v>
      </c>
    </row>
    <row r="621" spans="1:10" ht="15.75" hidden="1" customHeight="1" x14ac:dyDescent="0.25">
      <c r="A621" s="1" t="s">
        <v>624</v>
      </c>
      <c r="B621" s="1">
        <v>370</v>
      </c>
      <c r="C621" s="1">
        <v>287</v>
      </c>
      <c r="D621" s="1">
        <v>2.04861111111111E-3</v>
      </c>
      <c r="E621" s="1">
        <v>29</v>
      </c>
      <c r="F621" s="1">
        <v>0</v>
      </c>
      <c r="G621" s="1">
        <v>0.13780000000000001</v>
      </c>
      <c r="H621" s="1" t="s">
        <v>2345</v>
      </c>
      <c r="I621" s="1">
        <v>2.04861111111111E-3</v>
      </c>
      <c r="J621">
        <v>2.95</v>
      </c>
    </row>
    <row r="622" spans="1:10" ht="15.75" hidden="1" customHeight="1" x14ac:dyDescent="0.25">
      <c r="A622" s="1" t="s">
        <v>646</v>
      </c>
      <c r="B622" s="1">
        <v>831</v>
      </c>
      <c r="C622" s="1">
        <v>491</v>
      </c>
      <c r="D622" s="1">
        <v>1.99074074074074E-3</v>
      </c>
      <c r="E622" s="1">
        <v>99</v>
      </c>
      <c r="F622" s="1">
        <v>5.7099999999999998E-2</v>
      </c>
      <c r="G622" s="1">
        <v>0.16969999999999999</v>
      </c>
      <c r="H622" s="1" t="s">
        <v>2321</v>
      </c>
      <c r="I622" s="1">
        <v>1.99074074074074E-3</v>
      </c>
      <c r="J622">
        <v>2.86666666666666</v>
      </c>
    </row>
    <row r="623" spans="1:10" ht="15.75" hidden="1" customHeight="1" x14ac:dyDescent="0.25">
      <c r="A623" s="1" t="s">
        <v>1003</v>
      </c>
      <c r="B623" s="1">
        <v>307</v>
      </c>
      <c r="C623" s="1">
        <v>245</v>
      </c>
      <c r="D623" s="1">
        <v>1.37731481481481E-3</v>
      </c>
      <c r="E623" s="1">
        <v>18</v>
      </c>
      <c r="F623" s="1">
        <v>0.1176</v>
      </c>
      <c r="G623" s="1">
        <v>8.14E-2</v>
      </c>
      <c r="H623" s="1" t="s">
        <v>2315</v>
      </c>
      <c r="I623" s="1">
        <v>1.37731481481481E-3</v>
      </c>
      <c r="J623">
        <v>1.9833333333333301</v>
      </c>
    </row>
    <row r="624" spans="1:10" ht="15.75" hidden="1" customHeight="1" x14ac:dyDescent="0.25">
      <c r="A624" s="1" t="s">
        <v>1304</v>
      </c>
      <c r="B624" s="1">
        <v>317</v>
      </c>
      <c r="C624" s="1">
        <v>253</v>
      </c>
      <c r="D624" s="1">
        <v>9.1435185185185196E-4</v>
      </c>
      <c r="E624" s="1">
        <v>16</v>
      </c>
      <c r="F624" s="1">
        <v>0.1111</v>
      </c>
      <c r="G624" s="1">
        <v>0.13880000000000001</v>
      </c>
      <c r="H624" s="1" t="s">
        <v>2344</v>
      </c>
      <c r="I624" s="1">
        <v>9.1435185185185196E-4</v>
      </c>
      <c r="J624">
        <v>1.31666666666667</v>
      </c>
    </row>
  </sheetData>
  <autoFilter ref="A1:J624" xr:uid="{00000000-0009-0000-0000-000003000000}">
    <filterColumn colId="0">
      <customFilters and="1">
        <customFilter operator="notEqual" val="*/en/*"/>
      </customFilters>
    </filterColumn>
  </autoFilter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62"/>
  <sheetViews>
    <sheetView zoomScaleNormal="100" workbookViewId="0"/>
  </sheetViews>
  <sheetFormatPr defaultRowHeight="13.2" x14ac:dyDescent="0.25"/>
  <cols>
    <col min="1" max="1" width="66.44140625"/>
    <col min="2" max="1025" width="13.88671875"/>
  </cols>
  <sheetData>
    <row r="1" spans="1:11" ht="15.75" customHeight="1" x14ac:dyDescent="0.25">
      <c r="A1" s="1" t="s">
        <v>4</v>
      </c>
      <c r="B1" s="1" t="s">
        <v>2346</v>
      </c>
      <c r="C1" s="1" t="s">
        <v>2302</v>
      </c>
      <c r="D1" s="1" t="s">
        <v>2303</v>
      </c>
      <c r="E1" s="1" t="s">
        <v>5</v>
      </c>
      <c r="F1" s="1" t="s">
        <v>2304</v>
      </c>
      <c r="G1" s="1" t="s">
        <v>2305</v>
      </c>
      <c r="H1" s="1" t="s">
        <v>2306</v>
      </c>
      <c r="I1" s="1" t="s">
        <v>2307</v>
      </c>
      <c r="J1" s="1" t="s">
        <v>5</v>
      </c>
      <c r="K1" s="1" t="s">
        <v>2301</v>
      </c>
    </row>
    <row r="2" spans="1:11" ht="15.75" customHeight="1" x14ac:dyDescent="0.25">
      <c r="A2" s="1" t="s">
        <v>835</v>
      </c>
      <c r="B2" s="1" t="s">
        <v>2347</v>
      </c>
      <c r="C2" s="1">
        <v>52557</v>
      </c>
      <c r="D2" s="1">
        <v>49454</v>
      </c>
      <c r="E2" s="1">
        <v>1.66666666666667E-3</v>
      </c>
      <c r="F2" s="1">
        <v>3621</v>
      </c>
      <c r="G2" s="1">
        <v>9.4000000000000004E-3</v>
      </c>
      <c r="H2" s="1">
        <v>8.6199999999999999E-2</v>
      </c>
      <c r="I2" s="1" t="s">
        <v>2308</v>
      </c>
      <c r="J2" s="1">
        <v>1.66666666666667E-3</v>
      </c>
      <c r="K2">
        <v>2.4</v>
      </c>
    </row>
    <row r="3" spans="1:11" ht="15.75" customHeight="1" x14ac:dyDescent="0.25">
      <c r="A3" s="1" t="s">
        <v>538</v>
      </c>
      <c r="B3" s="1" t="s">
        <v>2348</v>
      </c>
      <c r="C3" s="1">
        <v>56419</v>
      </c>
      <c r="D3" s="1">
        <v>51790</v>
      </c>
      <c r="E3" s="1">
        <v>2.2453703703703698E-3</v>
      </c>
      <c r="F3" s="1">
        <v>5172</v>
      </c>
      <c r="G3" s="1">
        <v>2.2100000000000002E-2</v>
      </c>
      <c r="H3" s="1">
        <v>0.1129</v>
      </c>
      <c r="I3" s="1" t="s">
        <v>2309</v>
      </c>
      <c r="J3" s="1">
        <v>2.2453703703703698E-3</v>
      </c>
      <c r="K3">
        <v>3.2333333333333298</v>
      </c>
    </row>
    <row r="4" spans="1:11" ht="15.75" customHeight="1" x14ac:dyDescent="0.25">
      <c r="A4" s="1" t="s">
        <v>561</v>
      </c>
      <c r="B4" s="1" t="s">
        <v>2349</v>
      </c>
      <c r="C4" s="1">
        <v>42979</v>
      </c>
      <c r="D4" s="1">
        <v>35049</v>
      </c>
      <c r="E4" s="1">
        <v>2.1759259259259301E-3</v>
      </c>
      <c r="F4" s="1">
        <v>4393</v>
      </c>
      <c r="G4" s="1">
        <v>2.7000000000000001E-3</v>
      </c>
      <c r="H4" s="1">
        <v>8.8200000000000001E-2</v>
      </c>
      <c r="I4" s="1" t="s">
        <v>2310</v>
      </c>
      <c r="J4" s="1">
        <v>2.1759259259259301E-3</v>
      </c>
      <c r="K4">
        <v>3.1333333333333302</v>
      </c>
    </row>
    <row r="5" spans="1:11" ht="15.75" customHeight="1" x14ac:dyDescent="0.25">
      <c r="A5" s="1" t="s">
        <v>602</v>
      </c>
      <c r="B5" s="1" t="s">
        <v>2350</v>
      </c>
      <c r="C5" s="1">
        <v>11901</v>
      </c>
      <c r="D5" s="1">
        <v>9492</v>
      </c>
      <c r="E5" s="1">
        <v>2.0949074074074099E-3</v>
      </c>
      <c r="F5" s="1">
        <v>1303</v>
      </c>
      <c r="G5" s="1">
        <v>1.6000000000000001E-3</v>
      </c>
      <c r="H5" s="1">
        <v>0.105</v>
      </c>
      <c r="I5" s="1" t="s">
        <v>2310</v>
      </c>
      <c r="J5" s="1">
        <v>2.0949074074074099E-3</v>
      </c>
      <c r="K5">
        <v>3.0166666666666599</v>
      </c>
    </row>
    <row r="6" spans="1:11" ht="15.75" customHeight="1" x14ac:dyDescent="0.25">
      <c r="A6" s="1" t="s">
        <v>346</v>
      </c>
      <c r="B6" s="1" t="s">
        <v>2351</v>
      </c>
      <c r="C6" s="1">
        <v>47700</v>
      </c>
      <c r="D6" s="1">
        <v>38261</v>
      </c>
      <c r="E6" s="1">
        <v>2.9629629629629602E-3</v>
      </c>
      <c r="F6" s="1">
        <v>6494</v>
      </c>
      <c r="G6" s="1">
        <v>4.0000000000000001E-3</v>
      </c>
      <c r="H6" s="1">
        <v>0.12839999999999999</v>
      </c>
      <c r="I6" s="1" t="s">
        <v>2311</v>
      </c>
      <c r="J6" s="1">
        <v>2.9629629629629602E-3</v>
      </c>
      <c r="K6">
        <v>4.2666666666666604</v>
      </c>
    </row>
    <row r="7" spans="1:11" ht="15.75" customHeight="1" x14ac:dyDescent="0.25">
      <c r="A7" s="1" t="s">
        <v>395</v>
      </c>
      <c r="B7" s="1" t="s">
        <v>2352</v>
      </c>
      <c r="C7" s="1">
        <v>13065</v>
      </c>
      <c r="D7" s="1">
        <v>10300</v>
      </c>
      <c r="E7" s="1">
        <v>2.6851851851851902E-3</v>
      </c>
      <c r="F7" s="1">
        <v>1826</v>
      </c>
      <c r="G7" s="1">
        <v>5.0000000000000001E-3</v>
      </c>
      <c r="H7" s="1">
        <v>0.1336</v>
      </c>
      <c r="I7" s="1" t="s">
        <v>2311</v>
      </c>
      <c r="J7" s="1">
        <v>2.6851851851851902E-3</v>
      </c>
      <c r="K7">
        <v>3.86666666666666</v>
      </c>
    </row>
    <row r="8" spans="1:11" ht="15.75" customHeight="1" x14ac:dyDescent="0.25">
      <c r="A8" s="1" t="s">
        <v>784</v>
      </c>
      <c r="B8" s="1" t="s">
        <v>2353</v>
      </c>
      <c r="C8" s="1">
        <v>52113</v>
      </c>
      <c r="D8" s="1">
        <v>44515</v>
      </c>
      <c r="E8" s="1">
        <v>1.7361111111111099E-3</v>
      </c>
      <c r="F8" s="1">
        <v>4134</v>
      </c>
      <c r="G8" s="1">
        <v>5.0000000000000001E-3</v>
      </c>
      <c r="H8" s="1">
        <v>6.7400000000000002E-2</v>
      </c>
      <c r="I8" s="1" t="s">
        <v>2312</v>
      </c>
      <c r="J8" s="1">
        <v>1.7361111111111099E-3</v>
      </c>
      <c r="K8">
        <v>2.5</v>
      </c>
    </row>
    <row r="9" spans="1:11" ht="15.75" customHeight="1" x14ac:dyDescent="0.25">
      <c r="A9" s="1" t="s">
        <v>675</v>
      </c>
      <c r="B9" s="1" t="s">
        <v>2354</v>
      </c>
      <c r="C9" s="1">
        <v>52345</v>
      </c>
      <c r="D9" s="1">
        <v>45386</v>
      </c>
      <c r="E9" s="1">
        <v>1.9212962962963001E-3</v>
      </c>
      <c r="F9" s="1">
        <v>6383</v>
      </c>
      <c r="G9" s="1">
        <v>4.4000000000000003E-3</v>
      </c>
      <c r="H9" s="1">
        <v>9.4299999999999995E-2</v>
      </c>
      <c r="I9" s="1" t="s">
        <v>2313</v>
      </c>
      <c r="J9" s="1">
        <v>1.9212962962963001E-3</v>
      </c>
      <c r="K9">
        <v>2.7666666666666599</v>
      </c>
    </row>
    <row r="10" spans="1:11" ht="15.75" customHeight="1" x14ac:dyDescent="0.25">
      <c r="A10" s="1" t="s">
        <v>247</v>
      </c>
      <c r="B10" s="1" t="s">
        <v>2355</v>
      </c>
      <c r="C10" s="1">
        <v>77716</v>
      </c>
      <c r="D10" s="1">
        <v>61425</v>
      </c>
      <c r="E10" s="1">
        <v>3.6458333333333299E-3</v>
      </c>
      <c r="F10" s="1">
        <v>9815</v>
      </c>
      <c r="G10" s="1">
        <v>5.7999999999999996E-3</v>
      </c>
      <c r="H10" s="1">
        <v>0.15129999999999999</v>
      </c>
      <c r="I10" s="1" t="s">
        <v>2314</v>
      </c>
      <c r="J10" s="1">
        <v>3.6458333333333299E-3</v>
      </c>
      <c r="K10">
        <v>5.25</v>
      </c>
    </row>
    <row r="11" spans="1:11" ht="15.75" customHeight="1" x14ac:dyDescent="0.25">
      <c r="A11" s="1" t="s">
        <v>1172</v>
      </c>
      <c r="B11" s="1" t="s">
        <v>2356</v>
      </c>
      <c r="C11" s="1">
        <v>110367</v>
      </c>
      <c r="D11" s="1">
        <v>104798</v>
      </c>
      <c r="E11" s="1">
        <v>1.1226851851851901E-3</v>
      </c>
      <c r="F11" s="1">
        <v>5997</v>
      </c>
      <c r="G11" s="1">
        <v>8.9999999999999993E-3</v>
      </c>
      <c r="H11" s="1">
        <v>5.0299999999999997E-2</v>
      </c>
      <c r="I11" s="1" t="s">
        <v>2315</v>
      </c>
      <c r="J11" s="1">
        <v>1.1226851851851901E-3</v>
      </c>
      <c r="K11">
        <v>1.61666666666667</v>
      </c>
    </row>
    <row r="12" spans="1:11" ht="15.75" customHeight="1" x14ac:dyDescent="0.25">
      <c r="A12" s="1" t="s">
        <v>589</v>
      </c>
      <c r="B12" s="1" t="s">
        <v>2357</v>
      </c>
      <c r="C12" s="1">
        <v>142278</v>
      </c>
      <c r="D12" s="1">
        <v>127176</v>
      </c>
      <c r="E12" s="1">
        <v>2.1296296296296302E-3</v>
      </c>
      <c r="F12" s="1">
        <v>13479</v>
      </c>
      <c r="G12" s="1">
        <v>8.6E-3</v>
      </c>
      <c r="H12" s="1">
        <v>9.01E-2</v>
      </c>
      <c r="I12" s="1" t="s">
        <v>2316</v>
      </c>
      <c r="J12" s="1">
        <v>2.1296296296296302E-3</v>
      </c>
      <c r="K12">
        <v>3.0666666666666602</v>
      </c>
    </row>
    <row r="13" spans="1:11" ht="15.75" customHeight="1" x14ac:dyDescent="0.25">
      <c r="A13" s="1" t="s">
        <v>744</v>
      </c>
      <c r="B13" s="1" t="s">
        <v>2358</v>
      </c>
      <c r="C13" s="1">
        <v>50393</v>
      </c>
      <c r="D13" s="1">
        <v>45078</v>
      </c>
      <c r="E13" s="1">
        <v>1.80555555555556E-3</v>
      </c>
      <c r="F13" s="1">
        <v>5035</v>
      </c>
      <c r="G13" s="1">
        <v>5.8999999999999999E-3</v>
      </c>
      <c r="H13" s="1">
        <v>0.1022</v>
      </c>
      <c r="I13" s="1" t="s">
        <v>2316</v>
      </c>
      <c r="J13" s="1">
        <v>1.80555555555556E-3</v>
      </c>
      <c r="K13">
        <v>2.6</v>
      </c>
    </row>
    <row r="14" spans="1:11" ht="15.75" customHeight="1" x14ac:dyDescent="0.25">
      <c r="A14" s="1" t="s">
        <v>278</v>
      </c>
      <c r="B14" s="1" t="s">
        <v>2359</v>
      </c>
      <c r="C14" s="1">
        <v>187884</v>
      </c>
      <c r="D14" s="1">
        <v>163885</v>
      </c>
      <c r="E14" s="1">
        <v>3.3912037037037001E-3</v>
      </c>
      <c r="F14" s="1">
        <v>22694</v>
      </c>
      <c r="G14" s="1">
        <v>6.7999999999999996E-3</v>
      </c>
      <c r="H14" s="1">
        <v>0.14000000000000001</v>
      </c>
      <c r="I14" s="1" t="s">
        <v>2317</v>
      </c>
      <c r="J14" s="1">
        <v>3.3912037037037001E-3</v>
      </c>
      <c r="K14">
        <v>4.8833333333333302</v>
      </c>
    </row>
    <row r="15" spans="1:11" ht="15.75" customHeight="1" x14ac:dyDescent="0.25">
      <c r="A15" s="1" t="s">
        <v>940</v>
      </c>
      <c r="B15" s="1" t="s">
        <v>2360</v>
      </c>
      <c r="C15" s="1">
        <v>111110</v>
      </c>
      <c r="D15" s="1">
        <v>104804</v>
      </c>
      <c r="E15" s="1">
        <v>1.49305555555556E-3</v>
      </c>
      <c r="F15" s="1">
        <v>7315</v>
      </c>
      <c r="G15" s="1">
        <v>8.2000000000000007E-3</v>
      </c>
      <c r="H15" s="1">
        <v>6.8599999999999994E-2</v>
      </c>
      <c r="I15" s="1" t="s">
        <v>2315</v>
      </c>
      <c r="J15" s="1">
        <v>1.49305555555556E-3</v>
      </c>
      <c r="K15">
        <v>2.15</v>
      </c>
    </row>
    <row r="16" spans="1:11" ht="15.75" customHeight="1" x14ac:dyDescent="0.25">
      <c r="A16" s="1" t="s">
        <v>730</v>
      </c>
      <c r="B16" s="1" t="s">
        <v>2361</v>
      </c>
      <c r="C16" s="1">
        <v>114086</v>
      </c>
      <c r="D16" s="1">
        <v>107493</v>
      </c>
      <c r="E16" s="1">
        <v>1.8287037037037E-3</v>
      </c>
      <c r="F16" s="1">
        <v>7085</v>
      </c>
      <c r="G16" s="1">
        <v>8.6999999999999994E-3</v>
      </c>
      <c r="H16" s="1">
        <v>7.8700000000000006E-2</v>
      </c>
      <c r="I16" s="1" t="s">
        <v>2315</v>
      </c>
      <c r="J16" s="1">
        <v>1.8287037037037E-3</v>
      </c>
      <c r="K16">
        <v>2.6333333333333302</v>
      </c>
    </row>
    <row r="17" spans="1:11" ht="15.75" customHeight="1" x14ac:dyDescent="0.25">
      <c r="A17" s="1" t="s">
        <v>830</v>
      </c>
      <c r="B17" s="1" t="s">
        <v>2362</v>
      </c>
      <c r="C17" s="1">
        <v>89818</v>
      </c>
      <c r="D17" s="1">
        <v>82579</v>
      </c>
      <c r="E17" s="1">
        <v>1.66666666666667E-3</v>
      </c>
      <c r="F17" s="1">
        <v>4510</v>
      </c>
      <c r="G17" s="1">
        <v>4.1000000000000003E-3</v>
      </c>
      <c r="H17" s="1">
        <v>5.96E-2</v>
      </c>
      <c r="I17" s="1" t="s">
        <v>2318</v>
      </c>
      <c r="J17" s="1">
        <v>1.66666666666667E-3</v>
      </c>
      <c r="K17">
        <v>2.4</v>
      </c>
    </row>
    <row r="18" spans="1:11" ht="15.75" customHeight="1" x14ac:dyDescent="0.25">
      <c r="A18" s="1" t="s">
        <v>555</v>
      </c>
      <c r="B18" s="1" t="s">
        <v>2363</v>
      </c>
      <c r="C18" s="1">
        <v>103472</v>
      </c>
      <c r="D18" s="1">
        <v>92089</v>
      </c>
      <c r="E18" s="1">
        <v>2.1990740740740699E-3</v>
      </c>
      <c r="F18" s="1">
        <v>11964</v>
      </c>
      <c r="G18" s="1">
        <v>7.1000000000000004E-3</v>
      </c>
      <c r="H18" s="1">
        <v>9.4799999999999995E-2</v>
      </c>
      <c r="I18" s="1" t="s">
        <v>2316</v>
      </c>
      <c r="J18" s="1">
        <v>2.1990740740740699E-3</v>
      </c>
      <c r="K18">
        <v>3.1666666666666599</v>
      </c>
    </row>
    <row r="19" spans="1:11" ht="15.75" customHeight="1" x14ac:dyDescent="0.25">
      <c r="A19" s="1" t="s">
        <v>244</v>
      </c>
      <c r="B19" s="1" t="s">
        <v>2364</v>
      </c>
      <c r="C19" s="1">
        <v>128470</v>
      </c>
      <c r="D19" s="1">
        <v>111969</v>
      </c>
      <c r="E19" s="1">
        <v>3.65740740740741E-3</v>
      </c>
      <c r="F19" s="1">
        <v>24430</v>
      </c>
      <c r="G19" s="1">
        <v>5.7000000000000002E-3</v>
      </c>
      <c r="H19" s="1">
        <v>0.1971</v>
      </c>
      <c r="I19" s="1" t="s">
        <v>2317</v>
      </c>
      <c r="J19" s="1">
        <v>3.65740740740741E-3</v>
      </c>
      <c r="K19">
        <v>5.2666666666666604</v>
      </c>
    </row>
    <row r="20" spans="1:11" ht="15.75" customHeight="1" x14ac:dyDescent="0.25">
      <c r="A20" s="1" t="s">
        <v>945</v>
      </c>
      <c r="B20" s="1" t="s">
        <v>2365</v>
      </c>
      <c r="C20" s="1">
        <v>84082</v>
      </c>
      <c r="D20" s="1">
        <v>79295</v>
      </c>
      <c r="E20" s="1">
        <v>1.4814814814814801E-3</v>
      </c>
      <c r="F20" s="1">
        <v>3898</v>
      </c>
      <c r="G20" s="1">
        <v>7.9000000000000008E-3</v>
      </c>
      <c r="H20" s="1">
        <v>5.6899999999999999E-2</v>
      </c>
      <c r="I20" s="1" t="s">
        <v>2318</v>
      </c>
      <c r="J20" s="1">
        <v>1.4814814814814801E-3</v>
      </c>
      <c r="K20">
        <v>2.1333333333333302</v>
      </c>
    </row>
    <row r="21" spans="1:11" ht="15.75" customHeight="1" x14ac:dyDescent="0.25">
      <c r="A21" s="1" t="s">
        <v>484</v>
      </c>
      <c r="B21" s="1" t="s">
        <v>2366</v>
      </c>
      <c r="C21" s="1">
        <v>183389</v>
      </c>
      <c r="D21" s="1">
        <v>164623</v>
      </c>
      <c r="E21" s="1">
        <v>2.38425925925926E-3</v>
      </c>
      <c r="F21" s="1">
        <v>16779</v>
      </c>
      <c r="G21" s="1">
        <v>8.6E-3</v>
      </c>
      <c r="H21" s="1">
        <v>0.10390000000000001</v>
      </c>
      <c r="I21" s="1" t="s">
        <v>2316</v>
      </c>
      <c r="J21" s="1">
        <v>2.38425925925926E-3</v>
      </c>
      <c r="K21">
        <v>3.43333333333333</v>
      </c>
    </row>
    <row r="22" spans="1:11" ht="15.75" customHeight="1" x14ac:dyDescent="0.25">
      <c r="A22" s="1" t="s">
        <v>793</v>
      </c>
      <c r="B22" s="1" t="s">
        <v>2367</v>
      </c>
      <c r="C22" s="1">
        <v>56235</v>
      </c>
      <c r="D22" s="1">
        <v>47191</v>
      </c>
      <c r="E22" s="1">
        <v>1.71296296296296E-3</v>
      </c>
      <c r="F22" s="1">
        <v>5653</v>
      </c>
      <c r="G22" s="1">
        <v>4.4000000000000003E-3</v>
      </c>
      <c r="H22" s="1">
        <v>9.0800000000000006E-2</v>
      </c>
      <c r="I22" s="1" t="s">
        <v>2310</v>
      </c>
      <c r="J22" s="1">
        <v>1.71296296296296E-3</v>
      </c>
      <c r="K22">
        <v>2.4666666666666601</v>
      </c>
    </row>
    <row r="23" spans="1:11" ht="15.75" customHeight="1" x14ac:dyDescent="0.25">
      <c r="A23" s="1" t="s">
        <v>936</v>
      </c>
      <c r="B23" s="1" t="s">
        <v>2368</v>
      </c>
      <c r="C23" s="1">
        <v>135468</v>
      </c>
      <c r="D23" s="1">
        <v>123641</v>
      </c>
      <c r="E23" s="1">
        <v>1.49305555555556E-3</v>
      </c>
      <c r="F23" s="1">
        <v>8600</v>
      </c>
      <c r="G23" s="1">
        <v>5.4000000000000003E-3</v>
      </c>
      <c r="H23" s="1">
        <v>5.9200000000000003E-2</v>
      </c>
      <c r="I23" s="1" t="s">
        <v>2315</v>
      </c>
      <c r="J23" s="1">
        <v>1.49305555555556E-3</v>
      </c>
      <c r="K23">
        <v>2.15</v>
      </c>
    </row>
    <row r="24" spans="1:11" ht="15.75" customHeight="1" x14ac:dyDescent="0.25">
      <c r="A24" s="1" t="s">
        <v>954</v>
      </c>
      <c r="B24" s="1" t="s">
        <v>2369</v>
      </c>
      <c r="C24" s="1">
        <v>152649</v>
      </c>
      <c r="D24" s="1">
        <v>141938</v>
      </c>
      <c r="E24" s="1">
        <v>1.46990740740741E-3</v>
      </c>
      <c r="F24" s="1">
        <v>13750</v>
      </c>
      <c r="G24" s="1">
        <v>4.7999999999999996E-3</v>
      </c>
      <c r="H24" s="1">
        <v>7.0800000000000002E-2</v>
      </c>
      <c r="I24" s="1" t="s">
        <v>2319</v>
      </c>
      <c r="J24" s="1">
        <v>1.46990740740741E-3</v>
      </c>
      <c r="K24">
        <v>2.11666666666666</v>
      </c>
    </row>
    <row r="25" spans="1:11" ht="15.75" customHeight="1" x14ac:dyDescent="0.25">
      <c r="A25" s="1" t="s">
        <v>1300</v>
      </c>
      <c r="B25" s="1" t="s">
        <v>2370</v>
      </c>
      <c r="C25" s="1">
        <v>67940</v>
      </c>
      <c r="D25" s="1">
        <v>64628</v>
      </c>
      <c r="E25" s="1">
        <v>9.2592592592592596E-4</v>
      </c>
      <c r="F25" s="1">
        <v>9148</v>
      </c>
      <c r="G25" s="1">
        <v>3.9300000000000002E-2</v>
      </c>
      <c r="H25" s="1">
        <v>0.1138</v>
      </c>
      <c r="I25" s="1" t="s">
        <v>2320</v>
      </c>
      <c r="J25" s="1">
        <v>9.2592592592592596E-4</v>
      </c>
      <c r="K25">
        <v>1.3333333333333299</v>
      </c>
    </row>
    <row r="26" spans="1:11" ht="15.75" customHeight="1" x14ac:dyDescent="0.25">
      <c r="A26" s="1" t="s">
        <v>409</v>
      </c>
      <c r="B26" s="1" t="s">
        <v>2371</v>
      </c>
      <c r="C26" s="1">
        <v>51463</v>
      </c>
      <c r="D26" s="1">
        <v>41615</v>
      </c>
      <c r="E26" s="1">
        <v>2.6273148148148202E-3</v>
      </c>
      <c r="F26" s="1">
        <v>7570</v>
      </c>
      <c r="G26" s="1">
        <v>7.4000000000000003E-3</v>
      </c>
      <c r="H26" s="1">
        <v>0.1019</v>
      </c>
      <c r="I26" s="1" t="s">
        <v>2311</v>
      </c>
      <c r="J26" s="1">
        <v>2.6273148148148202E-3</v>
      </c>
      <c r="K26">
        <v>3.7833333333333301</v>
      </c>
    </row>
    <row r="27" spans="1:11" ht="15.75" customHeight="1" x14ac:dyDescent="0.25">
      <c r="A27" s="1" t="s">
        <v>1062</v>
      </c>
      <c r="B27" s="1" t="s">
        <v>2372</v>
      </c>
      <c r="C27" s="1">
        <v>117109</v>
      </c>
      <c r="D27" s="1">
        <v>110021</v>
      </c>
      <c r="E27" s="1">
        <v>1.30787037037037E-3</v>
      </c>
      <c r="F27" s="1">
        <v>11162</v>
      </c>
      <c r="G27" s="1">
        <v>5.4000000000000003E-3</v>
      </c>
      <c r="H27" s="1">
        <v>6.83E-2</v>
      </c>
      <c r="I27" s="1" t="s">
        <v>2319</v>
      </c>
      <c r="J27" s="1">
        <v>1.30787037037037E-3</v>
      </c>
      <c r="K27">
        <v>1.88333333333333</v>
      </c>
    </row>
    <row r="28" spans="1:11" ht="15.75" customHeight="1" x14ac:dyDescent="0.25">
      <c r="A28" s="1" t="s">
        <v>600</v>
      </c>
      <c r="B28" s="1" t="s">
        <v>2373</v>
      </c>
      <c r="C28" s="1">
        <v>136638</v>
      </c>
      <c r="D28" s="1">
        <v>123127</v>
      </c>
      <c r="E28" s="1">
        <v>2.0949074074074099E-3</v>
      </c>
      <c r="F28" s="1">
        <v>15532</v>
      </c>
      <c r="G28" s="1">
        <v>4.4000000000000003E-3</v>
      </c>
      <c r="H28" s="1">
        <v>0.13370000000000001</v>
      </c>
      <c r="I28" s="1" t="s">
        <v>2317</v>
      </c>
      <c r="J28" s="1">
        <v>2.0949074074074099E-3</v>
      </c>
      <c r="K28">
        <v>3.0166666666666599</v>
      </c>
    </row>
    <row r="29" spans="1:11" ht="15.75" customHeight="1" x14ac:dyDescent="0.25">
      <c r="A29" s="1" t="s">
        <v>731</v>
      </c>
      <c r="B29" s="1" t="s">
        <v>2374</v>
      </c>
      <c r="C29" s="1">
        <v>56162</v>
      </c>
      <c r="D29" s="1">
        <v>51726</v>
      </c>
      <c r="E29" s="1">
        <v>1.8287037037037E-3</v>
      </c>
      <c r="F29" s="1">
        <v>4534</v>
      </c>
      <c r="G29" s="1">
        <v>5.5999999999999999E-3</v>
      </c>
      <c r="H29" s="1">
        <v>7.9500000000000001E-2</v>
      </c>
      <c r="I29" s="1" t="s">
        <v>2309</v>
      </c>
      <c r="J29" s="1">
        <v>1.8287037037037E-3</v>
      </c>
      <c r="K29">
        <v>2.6333333333333302</v>
      </c>
    </row>
    <row r="30" spans="1:11" ht="15.75" customHeight="1" x14ac:dyDescent="0.25">
      <c r="A30" s="1" t="s">
        <v>1132</v>
      </c>
      <c r="B30" s="1" t="s">
        <v>2375</v>
      </c>
      <c r="C30" s="1">
        <v>81728</v>
      </c>
      <c r="D30" s="1">
        <v>77835</v>
      </c>
      <c r="E30" s="1">
        <v>1.2037037037037001E-3</v>
      </c>
      <c r="F30" s="1">
        <v>2846</v>
      </c>
      <c r="G30" s="1">
        <v>8.2000000000000007E-3</v>
      </c>
      <c r="H30" s="1">
        <v>2.86E-2</v>
      </c>
      <c r="I30" s="1" t="s">
        <v>2321</v>
      </c>
      <c r="J30" s="1">
        <v>1.2037037037037001E-3</v>
      </c>
      <c r="K30">
        <v>1.7333333333333301</v>
      </c>
    </row>
    <row r="31" spans="1:11" ht="15.75" customHeight="1" x14ac:dyDescent="0.25">
      <c r="A31" s="1" t="s">
        <v>116</v>
      </c>
      <c r="B31" s="1" t="s">
        <v>2376</v>
      </c>
      <c r="C31" s="1">
        <v>22054</v>
      </c>
      <c r="D31" s="1">
        <v>16904</v>
      </c>
      <c r="E31" s="1">
        <v>5.1157407407407401E-3</v>
      </c>
      <c r="F31" s="1">
        <v>5430</v>
      </c>
      <c r="G31" s="1">
        <v>4.4999999999999997E-3</v>
      </c>
      <c r="H31" s="1">
        <v>0.26440000000000002</v>
      </c>
      <c r="I31" s="1" t="s">
        <v>2309</v>
      </c>
      <c r="J31" s="1">
        <v>5.1157407407407401E-3</v>
      </c>
      <c r="K31">
        <v>7.36666666666666</v>
      </c>
    </row>
    <row r="32" spans="1:11" ht="15.75" customHeight="1" x14ac:dyDescent="0.25">
      <c r="A32" s="1" t="s">
        <v>568</v>
      </c>
      <c r="B32" s="1" t="s">
        <v>2377</v>
      </c>
      <c r="C32" s="1">
        <v>57886</v>
      </c>
      <c r="D32" s="1">
        <v>49368</v>
      </c>
      <c r="E32" s="1">
        <v>2.16435185185185E-3</v>
      </c>
      <c r="F32" s="1">
        <v>5922</v>
      </c>
      <c r="G32" s="1">
        <v>6.1999999999999998E-3</v>
      </c>
      <c r="H32" s="1">
        <v>0.1129</v>
      </c>
      <c r="I32" s="1" t="s">
        <v>2320</v>
      </c>
      <c r="J32" s="1">
        <v>2.16435185185185E-3</v>
      </c>
      <c r="K32">
        <v>3.11666666666666</v>
      </c>
    </row>
    <row r="33" spans="1:11" ht="15.75" customHeight="1" x14ac:dyDescent="0.25">
      <c r="A33" s="1" t="s">
        <v>148</v>
      </c>
      <c r="B33" s="1" t="s">
        <v>2378</v>
      </c>
      <c r="C33" s="1">
        <v>15962</v>
      </c>
      <c r="D33" s="1">
        <v>13168</v>
      </c>
      <c r="E33" s="1">
        <v>4.6296296296296302E-3</v>
      </c>
      <c r="F33" s="1">
        <v>3981</v>
      </c>
      <c r="G33" s="1">
        <v>4.5999999999999999E-3</v>
      </c>
      <c r="H33" s="1">
        <v>0.2177</v>
      </c>
      <c r="I33" s="1" t="s">
        <v>2312</v>
      </c>
      <c r="J33" s="1">
        <v>4.6296296296296302E-3</v>
      </c>
      <c r="K33">
        <v>6.6666666666666599</v>
      </c>
    </row>
    <row r="34" spans="1:11" ht="15.75" customHeight="1" x14ac:dyDescent="0.25">
      <c r="A34" s="1" t="s">
        <v>357</v>
      </c>
      <c r="B34" s="1" t="s">
        <v>2379</v>
      </c>
      <c r="C34" s="1">
        <v>15708</v>
      </c>
      <c r="D34" s="1">
        <v>13407</v>
      </c>
      <c r="E34" s="1">
        <v>2.8935185185185201E-3</v>
      </c>
      <c r="F34" s="1">
        <v>3476</v>
      </c>
      <c r="G34" s="1">
        <v>1.2999999999999999E-3</v>
      </c>
      <c r="H34" s="1">
        <v>0.1396</v>
      </c>
      <c r="I34" s="1" t="s">
        <v>2314</v>
      </c>
      <c r="J34" s="1">
        <v>2.8935185185185201E-3</v>
      </c>
      <c r="K34">
        <v>4.1666666666666599</v>
      </c>
    </row>
    <row r="35" spans="1:11" ht="15.75" customHeight="1" x14ac:dyDescent="0.25">
      <c r="A35" s="1" t="s">
        <v>1017</v>
      </c>
      <c r="B35" s="1" t="s">
        <v>2380</v>
      </c>
      <c r="C35" s="1">
        <v>15425</v>
      </c>
      <c r="D35" s="1">
        <v>13344</v>
      </c>
      <c r="E35" s="1">
        <v>1.35416666666667E-3</v>
      </c>
      <c r="F35" s="1">
        <v>4914</v>
      </c>
      <c r="G35" s="1">
        <v>8.3000000000000001E-3</v>
      </c>
      <c r="H35" s="1">
        <v>0.3538</v>
      </c>
      <c r="I35" s="1" t="s">
        <v>2318</v>
      </c>
      <c r="J35" s="1">
        <v>1.35416666666667E-3</v>
      </c>
      <c r="K35">
        <v>1.95</v>
      </c>
    </row>
    <row r="36" spans="1:11" ht="15.75" customHeight="1" x14ac:dyDescent="0.25">
      <c r="A36" s="1" t="s">
        <v>817</v>
      </c>
      <c r="B36" s="1" t="s">
        <v>2381</v>
      </c>
      <c r="C36" s="1">
        <v>46066</v>
      </c>
      <c r="D36" s="1">
        <v>40291</v>
      </c>
      <c r="E36" s="1">
        <v>1.68981481481481E-3</v>
      </c>
      <c r="F36" s="1">
        <v>15695</v>
      </c>
      <c r="G36" s="1">
        <v>7.9000000000000008E-3</v>
      </c>
      <c r="H36" s="1">
        <v>0.37490000000000001</v>
      </c>
      <c r="I36" s="1" t="s">
        <v>2315</v>
      </c>
      <c r="J36" s="1">
        <v>1.68981481481481E-3</v>
      </c>
      <c r="K36">
        <v>2.43333333333333</v>
      </c>
    </row>
    <row r="37" spans="1:11" ht="15.75" customHeight="1" x14ac:dyDescent="0.25">
      <c r="A37" s="1" t="s">
        <v>1211</v>
      </c>
      <c r="B37" s="1" t="s">
        <v>2382</v>
      </c>
      <c r="C37" s="1">
        <v>40562</v>
      </c>
      <c r="D37" s="1">
        <v>34396</v>
      </c>
      <c r="E37" s="1">
        <v>1.0648148148148101E-3</v>
      </c>
      <c r="F37" s="1">
        <v>10366</v>
      </c>
      <c r="G37" s="1">
        <v>8.3000000000000001E-3</v>
      </c>
      <c r="H37" s="1">
        <v>0.25309999999999999</v>
      </c>
      <c r="I37" s="1" t="s">
        <v>2316</v>
      </c>
      <c r="J37" s="1">
        <v>1.0648148148148101E-3</v>
      </c>
      <c r="K37">
        <v>1.5333333333333301</v>
      </c>
    </row>
    <row r="38" spans="1:11" ht="15.75" customHeight="1" x14ac:dyDescent="0.25">
      <c r="A38" s="1" t="s">
        <v>1064</v>
      </c>
      <c r="B38" s="1" t="s">
        <v>2383</v>
      </c>
      <c r="C38" s="1">
        <v>8798</v>
      </c>
      <c r="D38" s="1">
        <v>7726</v>
      </c>
      <c r="E38" s="1">
        <v>1.30787037037037E-3</v>
      </c>
      <c r="F38" s="1">
        <v>2286</v>
      </c>
      <c r="G38" s="1">
        <v>9.1000000000000004E-3</v>
      </c>
      <c r="H38" s="1">
        <v>0.29730000000000001</v>
      </c>
      <c r="I38" s="1" t="s">
        <v>2318</v>
      </c>
      <c r="J38" s="1">
        <v>1.30787037037037E-3</v>
      </c>
      <c r="K38">
        <v>1.88333333333333</v>
      </c>
    </row>
    <row r="39" spans="1:11" ht="15.75" customHeight="1" x14ac:dyDescent="0.25">
      <c r="A39" s="1" t="s">
        <v>426</v>
      </c>
      <c r="B39" s="1" t="s">
        <v>2384</v>
      </c>
      <c r="C39" s="1">
        <v>337898</v>
      </c>
      <c r="D39" s="1">
        <v>284523</v>
      </c>
      <c r="E39" s="1">
        <v>2.5810185185185198E-3</v>
      </c>
      <c r="F39" s="1">
        <v>152357</v>
      </c>
      <c r="G39" s="1">
        <v>7.4000000000000003E-3</v>
      </c>
      <c r="H39" s="1">
        <v>0.4879</v>
      </c>
      <c r="I39" s="1" t="s">
        <v>2322</v>
      </c>
      <c r="J39" s="1">
        <v>2.5810185185185198E-3</v>
      </c>
      <c r="K39">
        <v>3.7166666666666601</v>
      </c>
    </row>
    <row r="40" spans="1:11" ht="15.75" customHeight="1" x14ac:dyDescent="0.25">
      <c r="A40" s="1" t="s">
        <v>1000</v>
      </c>
      <c r="B40" s="1" t="s">
        <v>2385</v>
      </c>
      <c r="C40" s="1">
        <v>9375</v>
      </c>
      <c r="D40" s="1">
        <v>8192</v>
      </c>
      <c r="E40" s="1">
        <v>1.37731481481481E-3</v>
      </c>
      <c r="F40" s="1">
        <v>2347</v>
      </c>
      <c r="G40" s="1">
        <v>8.0999999999999996E-3</v>
      </c>
      <c r="H40" s="1">
        <v>0.3009</v>
      </c>
      <c r="I40" s="1" t="s">
        <v>2315</v>
      </c>
      <c r="J40" s="1">
        <v>1.37731481481481E-3</v>
      </c>
      <c r="K40">
        <v>1.9833333333333301</v>
      </c>
    </row>
    <row r="41" spans="1:11" ht="15.75" customHeight="1" x14ac:dyDescent="0.25">
      <c r="A41" s="1" t="s">
        <v>846</v>
      </c>
      <c r="B41" s="1" t="s">
        <v>2386</v>
      </c>
      <c r="C41" s="1">
        <v>37412</v>
      </c>
      <c r="D41" s="1">
        <v>33024</v>
      </c>
      <c r="E41" s="1">
        <v>1.6435185185185201E-3</v>
      </c>
      <c r="F41" s="1">
        <v>14990</v>
      </c>
      <c r="G41" s="1">
        <v>6.7999999999999996E-3</v>
      </c>
      <c r="H41" s="1">
        <v>0.39839999999999998</v>
      </c>
      <c r="I41" s="1" t="s">
        <v>2321</v>
      </c>
      <c r="J41" s="1">
        <v>1.6435185185185201E-3</v>
      </c>
      <c r="K41">
        <v>2.36666666666666</v>
      </c>
    </row>
    <row r="42" spans="1:11" ht="15.75" customHeight="1" x14ac:dyDescent="0.25">
      <c r="A42" s="1" t="s">
        <v>546</v>
      </c>
      <c r="B42" s="1" t="s">
        <v>2387</v>
      </c>
      <c r="C42" s="1">
        <v>126336</v>
      </c>
      <c r="D42" s="1">
        <v>106409</v>
      </c>
      <c r="E42" s="1">
        <v>2.2222222222222201E-3</v>
      </c>
      <c r="F42" s="1">
        <v>41130</v>
      </c>
      <c r="G42" s="1">
        <v>8.5000000000000006E-3</v>
      </c>
      <c r="H42" s="1">
        <v>0.38840000000000002</v>
      </c>
      <c r="I42" s="1" t="s">
        <v>2315</v>
      </c>
      <c r="J42" s="1">
        <v>2.2222222222222201E-3</v>
      </c>
      <c r="K42">
        <v>3.2</v>
      </c>
    </row>
    <row r="43" spans="1:11" ht="15.75" customHeight="1" x14ac:dyDescent="0.25">
      <c r="A43" s="1" t="s">
        <v>998</v>
      </c>
      <c r="B43" s="1" t="s">
        <v>2388</v>
      </c>
      <c r="C43" s="1">
        <v>13760</v>
      </c>
      <c r="D43" s="1">
        <v>12235</v>
      </c>
      <c r="E43" s="1">
        <v>1.38888888888889E-3</v>
      </c>
      <c r="F43" s="1">
        <v>4643</v>
      </c>
      <c r="G43" s="1">
        <v>1.01E-2</v>
      </c>
      <c r="H43" s="1">
        <v>0.37169999999999997</v>
      </c>
      <c r="I43" s="1" t="s">
        <v>2318</v>
      </c>
      <c r="J43" s="1">
        <v>1.38888888888889E-3</v>
      </c>
      <c r="K43">
        <v>2</v>
      </c>
    </row>
    <row r="44" spans="1:11" ht="15.75" customHeight="1" x14ac:dyDescent="0.25">
      <c r="A44" s="1" t="s">
        <v>758</v>
      </c>
      <c r="B44" s="1" t="s">
        <v>2389</v>
      </c>
      <c r="C44" s="1">
        <v>13188</v>
      </c>
      <c r="D44" s="1">
        <v>11820</v>
      </c>
      <c r="E44" s="1">
        <v>1.7824074074074101E-3</v>
      </c>
      <c r="F44" s="1">
        <v>4152</v>
      </c>
      <c r="G44" s="1">
        <v>1.2200000000000001E-2</v>
      </c>
      <c r="H44" s="1">
        <v>0.32950000000000002</v>
      </c>
      <c r="I44" s="1" t="s">
        <v>2315</v>
      </c>
      <c r="J44" s="1">
        <v>1.7824074074074101E-3</v>
      </c>
      <c r="K44">
        <v>2.5666666666666602</v>
      </c>
    </row>
    <row r="45" spans="1:11" ht="15.75" customHeight="1" x14ac:dyDescent="0.25">
      <c r="A45" s="1" t="s">
        <v>652</v>
      </c>
      <c r="B45" s="1" t="s">
        <v>2390</v>
      </c>
      <c r="C45" s="1">
        <v>32671</v>
      </c>
      <c r="D45" s="1">
        <v>28699</v>
      </c>
      <c r="E45" s="1">
        <v>1.9791666666666699E-3</v>
      </c>
      <c r="F45" s="1">
        <v>12310</v>
      </c>
      <c r="G45" s="1">
        <v>6.3E-3</v>
      </c>
      <c r="H45" s="1">
        <v>0.42109999999999997</v>
      </c>
      <c r="I45" s="1" t="s">
        <v>2318</v>
      </c>
      <c r="J45" s="1">
        <v>1.9791666666666699E-3</v>
      </c>
      <c r="K45">
        <v>2.85</v>
      </c>
    </row>
    <row r="46" spans="1:11" ht="15.75" customHeight="1" x14ac:dyDescent="0.25">
      <c r="A46" s="1" t="s">
        <v>790</v>
      </c>
      <c r="B46" s="1" t="s">
        <v>2391</v>
      </c>
      <c r="C46" s="1">
        <v>33002</v>
      </c>
      <c r="D46" s="1">
        <v>29017</v>
      </c>
      <c r="E46" s="1">
        <v>1.72453703703704E-3</v>
      </c>
      <c r="F46" s="1">
        <v>12230</v>
      </c>
      <c r="G46" s="1">
        <v>8.5000000000000006E-3</v>
      </c>
      <c r="H46" s="1">
        <v>0.38669999999999999</v>
      </c>
      <c r="I46" s="1" t="s">
        <v>2321</v>
      </c>
      <c r="J46" s="1">
        <v>1.72453703703704E-3</v>
      </c>
      <c r="K46">
        <v>2.4833333333333298</v>
      </c>
    </row>
    <row r="47" spans="1:11" ht="15.75" customHeight="1" x14ac:dyDescent="0.25">
      <c r="A47" s="1" t="s">
        <v>400</v>
      </c>
      <c r="B47" s="1" t="s">
        <v>2392</v>
      </c>
      <c r="C47" s="1">
        <v>361107</v>
      </c>
      <c r="D47" s="1">
        <v>280851</v>
      </c>
      <c r="E47" s="1">
        <v>2.6736111111111101E-3</v>
      </c>
      <c r="F47" s="1">
        <v>109301</v>
      </c>
      <c r="G47" s="1">
        <v>7.6E-3</v>
      </c>
      <c r="H47" s="1">
        <v>0.39879999999999999</v>
      </c>
      <c r="I47" s="1" t="s">
        <v>2319</v>
      </c>
      <c r="J47" s="1">
        <v>2.6736111111111101E-3</v>
      </c>
      <c r="K47">
        <v>3.85</v>
      </c>
    </row>
    <row r="48" spans="1:11" ht="15.75" customHeight="1" x14ac:dyDescent="0.25">
      <c r="A48" s="1" t="s">
        <v>905</v>
      </c>
      <c r="B48" s="1" t="s">
        <v>2393</v>
      </c>
      <c r="C48" s="1">
        <v>20713</v>
      </c>
      <c r="D48" s="1">
        <v>17804</v>
      </c>
      <c r="E48" s="1">
        <v>1.5393518518518499E-3</v>
      </c>
      <c r="F48" s="1">
        <v>7368</v>
      </c>
      <c r="G48" s="1">
        <v>1.6299999999999999E-2</v>
      </c>
      <c r="H48" s="1">
        <v>0.37809999999999999</v>
      </c>
      <c r="I48" s="1" t="s">
        <v>2318</v>
      </c>
      <c r="J48" s="1">
        <v>1.5393518518518499E-3</v>
      </c>
      <c r="K48">
        <v>2.2166666666666601</v>
      </c>
    </row>
    <row r="49" spans="1:11" ht="15.75" customHeight="1" x14ac:dyDescent="0.25">
      <c r="A49" s="1" t="s">
        <v>565</v>
      </c>
      <c r="B49" s="1" t="s">
        <v>2394</v>
      </c>
      <c r="C49" s="1">
        <v>70932</v>
      </c>
      <c r="D49" s="1">
        <v>61412</v>
      </c>
      <c r="E49" s="1">
        <v>2.1759259259259301E-3</v>
      </c>
      <c r="F49" s="1">
        <v>30059</v>
      </c>
      <c r="G49" s="1">
        <v>6.7000000000000002E-3</v>
      </c>
      <c r="H49" s="1">
        <v>0.45700000000000002</v>
      </c>
      <c r="I49" s="1" t="s">
        <v>2318</v>
      </c>
      <c r="J49" s="1">
        <v>2.1759259259259301E-3</v>
      </c>
      <c r="K49">
        <v>3.1333333333333302</v>
      </c>
    </row>
    <row r="50" spans="1:11" ht="15.75" customHeight="1" x14ac:dyDescent="0.25">
      <c r="A50" s="1" t="s">
        <v>516</v>
      </c>
      <c r="B50" s="1" t="s">
        <v>2395</v>
      </c>
      <c r="C50" s="1">
        <v>55651</v>
      </c>
      <c r="D50" s="1">
        <v>48750</v>
      </c>
      <c r="E50" s="1">
        <v>2.2916666666666701E-3</v>
      </c>
      <c r="F50" s="1">
        <v>10367</v>
      </c>
      <c r="G50" s="1">
        <v>3.5000000000000001E-3</v>
      </c>
      <c r="H50" s="1">
        <v>0.14019999999999999</v>
      </c>
      <c r="I50" s="1" t="s">
        <v>2323</v>
      </c>
      <c r="J50" s="1">
        <v>2.2916666666666701E-3</v>
      </c>
      <c r="K50">
        <v>3.3</v>
      </c>
    </row>
    <row r="51" spans="1:11" ht="15.75" customHeight="1" x14ac:dyDescent="0.25">
      <c r="A51" s="1" t="s">
        <v>900</v>
      </c>
      <c r="B51" s="1" t="s">
        <v>2396</v>
      </c>
      <c r="C51" s="1">
        <v>14090</v>
      </c>
      <c r="D51" s="1">
        <v>12629</v>
      </c>
      <c r="E51" s="1">
        <v>1.55092592592593E-3</v>
      </c>
      <c r="F51" s="1">
        <v>4329</v>
      </c>
      <c r="G51" s="1">
        <v>1.15E-2</v>
      </c>
      <c r="H51" s="1">
        <v>0.3261</v>
      </c>
      <c r="I51" s="1" t="s">
        <v>2315</v>
      </c>
      <c r="J51" s="1">
        <v>1.55092592592593E-3</v>
      </c>
      <c r="K51">
        <v>2.2333333333333298</v>
      </c>
    </row>
    <row r="52" spans="1:11" ht="15.75" customHeight="1" x14ac:dyDescent="0.25">
      <c r="A52" s="1" t="s">
        <v>902</v>
      </c>
      <c r="B52" s="1" t="s">
        <v>2397</v>
      </c>
      <c r="C52" s="1">
        <v>14740</v>
      </c>
      <c r="D52" s="1">
        <v>12919</v>
      </c>
      <c r="E52" s="1">
        <v>1.55092592592593E-3</v>
      </c>
      <c r="F52" s="1">
        <v>4670</v>
      </c>
      <c r="G52" s="1">
        <v>8.8000000000000005E-3</v>
      </c>
      <c r="H52" s="1">
        <v>0.36620000000000003</v>
      </c>
      <c r="I52" s="1" t="s">
        <v>2321</v>
      </c>
      <c r="J52" s="1">
        <v>1.55092592592593E-3</v>
      </c>
      <c r="K52">
        <v>2.2333333333333298</v>
      </c>
    </row>
    <row r="53" spans="1:11" ht="15.75" customHeight="1" x14ac:dyDescent="0.25">
      <c r="A53" s="1" t="s">
        <v>79</v>
      </c>
      <c r="B53" s="1" t="s">
        <v>2398</v>
      </c>
      <c r="C53" s="1">
        <v>55373</v>
      </c>
      <c r="D53" s="1">
        <v>45242</v>
      </c>
      <c r="E53" s="1">
        <v>5.9837962962963004E-3</v>
      </c>
      <c r="F53" s="1">
        <v>15446</v>
      </c>
      <c r="G53" s="1">
        <v>5.8999999999999999E-3</v>
      </c>
      <c r="H53" s="1">
        <v>0.32779999999999998</v>
      </c>
      <c r="I53" s="1" t="s">
        <v>2312</v>
      </c>
      <c r="J53" s="1">
        <v>5.9837962962963004E-3</v>
      </c>
      <c r="K53">
        <v>8.61666666666666</v>
      </c>
    </row>
    <row r="54" spans="1:11" ht="15.75" customHeight="1" x14ac:dyDescent="0.25">
      <c r="A54" s="1" t="s">
        <v>733</v>
      </c>
      <c r="B54" s="1" t="s">
        <v>2399</v>
      </c>
      <c r="C54" s="1">
        <v>106404</v>
      </c>
      <c r="D54" s="1">
        <v>99444</v>
      </c>
      <c r="E54" s="1">
        <v>1.8287037037037E-3</v>
      </c>
      <c r="F54" s="1">
        <v>6902</v>
      </c>
      <c r="G54" s="1">
        <v>4.1999999999999997E-3</v>
      </c>
      <c r="H54" s="1">
        <v>7.6399999999999996E-2</v>
      </c>
      <c r="I54" s="1" t="s">
        <v>2315</v>
      </c>
      <c r="J54" s="1">
        <v>1.8287037037037E-3</v>
      </c>
      <c r="K54">
        <v>2.6333333333333302</v>
      </c>
    </row>
    <row r="55" spans="1:11" ht="15.75" customHeight="1" x14ac:dyDescent="0.25">
      <c r="A55" s="1" t="s">
        <v>915</v>
      </c>
      <c r="B55" s="1" t="s">
        <v>2400</v>
      </c>
      <c r="C55" s="1">
        <v>142423</v>
      </c>
      <c r="D55" s="1">
        <v>129401</v>
      </c>
      <c r="E55" s="1">
        <v>1.52777777777778E-3</v>
      </c>
      <c r="F55" s="1">
        <v>24407</v>
      </c>
      <c r="G55" s="1">
        <v>9.4000000000000004E-3</v>
      </c>
      <c r="H55" s="1">
        <v>0.16769999999999999</v>
      </c>
      <c r="I55" s="1" t="s">
        <v>2316</v>
      </c>
      <c r="J55" s="1">
        <v>1.52777777777778E-3</v>
      </c>
      <c r="K55">
        <v>2.2000000000000002</v>
      </c>
    </row>
    <row r="56" spans="1:11" ht="15.75" customHeight="1" x14ac:dyDescent="0.25">
      <c r="A56" s="1" t="s">
        <v>377</v>
      </c>
      <c r="B56" s="1" t="s">
        <v>2401</v>
      </c>
      <c r="C56" s="1">
        <v>50448</v>
      </c>
      <c r="D56" s="1">
        <v>42126</v>
      </c>
      <c r="E56" s="1">
        <v>2.7662037037037E-3</v>
      </c>
      <c r="F56" s="1">
        <v>4231</v>
      </c>
      <c r="G56" s="1">
        <v>6.0000000000000001E-3</v>
      </c>
      <c r="H56" s="1">
        <v>8.5599999999999996E-2</v>
      </c>
      <c r="I56" s="1" t="s">
        <v>2308</v>
      </c>
      <c r="J56" s="1">
        <v>2.7662037037037E-3</v>
      </c>
      <c r="K56">
        <v>3.9833333333333298</v>
      </c>
    </row>
    <row r="57" spans="1:11" ht="15.75" customHeight="1" x14ac:dyDescent="0.25">
      <c r="A57" s="1" t="s">
        <v>274</v>
      </c>
      <c r="B57" s="1" t="s">
        <v>2402</v>
      </c>
      <c r="C57" s="1">
        <v>106137</v>
      </c>
      <c r="D57" s="1">
        <v>93161</v>
      </c>
      <c r="E57" s="1">
        <v>3.4143518518518498E-3</v>
      </c>
      <c r="F57" s="1">
        <v>16860</v>
      </c>
      <c r="G57" s="1">
        <v>6.4999999999999997E-3</v>
      </c>
      <c r="H57" s="1">
        <v>0.18640000000000001</v>
      </c>
      <c r="I57" s="1" t="s">
        <v>2322</v>
      </c>
      <c r="J57" s="1">
        <v>3.4143518518518498E-3</v>
      </c>
      <c r="K57">
        <v>4.9166666666666599</v>
      </c>
    </row>
    <row r="58" spans="1:11" ht="15.75" customHeight="1" x14ac:dyDescent="0.25">
      <c r="A58" s="1" t="s">
        <v>763</v>
      </c>
      <c r="B58" s="1" t="s">
        <v>2403</v>
      </c>
      <c r="C58" s="1">
        <v>40143</v>
      </c>
      <c r="D58" s="1">
        <v>34173</v>
      </c>
      <c r="E58" s="1">
        <v>1.7824074074074101E-3</v>
      </c>
      <c r="F58" s="1">
        <v>5834</v>
      </c>
      <c r="G58" s="1">
        <v>3.8E-3</v>
      </c>
      <c r="H58" s="1">
        <v>0.10879999999999999</v>
      </c>
      <c r="I58" s="1" t="s">
        <v>2308</v>
      </c>
      <c r="J58" s="1">
        <v>1.7824074074074101E-3</v>
      </c>
      <c r="K58">
        <v>2.5666666666666602</v>
      </c>
    </row>
    <row r="59" spans="1:11" ht="15.75" customHeight="1" x14ac:dyDescent="0.25">
      <c r="A59" s="1" t="s">
        <v>1021</v>
      </c>
      <c r="B59" s="1" t="s">
        <v>2404</v>
      </c>
      <c r="C59" s="1">
        <v>216156</v>
      </c>
      <c r="D59" s="1">
        <v>196112</v>
      </c>
      <c r="E59" s="1">
        <v>1.35416666666667E-3</v>
      </c>
      <c r="F59" s="1">
        <v>10451</v>
      </c>
      <c r="G59" s="1">
        <v>8.2000000000000007E-3</v>
      </c>
      <c r="H59" s="1">
        <v>6.1699999999999998E-2</v>
      </c>
      <c r="I59" s="1" t="s">
        <v>2319</v>
      </c>
      <c r="J59" s="1">
        <v>1.35416666666667E-3</v>
      </c>
      <c r="K59">
        <v>1.95</v>
      </c>
    </row>
    <row r="60" spans="1:11" ht="15.75" customHeight="1" x14ac:dyDescent="0.25">
      <c r="A60" s="1" t="s">
        <v>701</v>
      </c>
      <c r="B60" s="1" t="s">
        <v>2405</v>
      </c>
      <c r="C60" s="1">
        <v>87114</v>
      </c>
      <c r="D60" s="1">
        <v>80874</v>
      </c>
      <c r="E60" s="1">
        <v>1.8749999999999999E-3</v>
      </c>
      <c r="F60" s="1">
        <v>6652</v>
      </c>
      <c r="G60" s="1">
        <v>7.9000000000000008E-3</v>
      </c>
      <c r="H60" s="1">
        <v>8.6300000000000002E-2</v>
      </c>
      <c r="I60" s="1" t="s">
        <v>2319</v>
      </c>
      <c r="J60" s="1">
        <v>1.8749999999999999E-3</v>
      </c>
      <c r="K60">
        <v>2.7</v>
      </c>
    </row>
    <row r="61" spans="1:11" ht="15.75" customHeight="1" x14ac:dyDescent="0.25">
      <c r="A61" s="1" t="s">
        <v>234</v>
      </c>
      <c r="B61" s="1" t="s">
        <v>2406</v>
      </c>
      <c r="C61" s="1">
        <v>215838</v>
      </c>
      <c r="D61" s="1">
        <v>184921</v>
      </c>
      <c r="E61" s="1">
        <v>3.76157407407407E-3</v>
      </c>
      <c r="F61" s="1">
        <v>26024</v>
      </c>
      <c r="G61" s="1">
        <v>8.9999999999999993E-3</v>
      </c>
      <c r="H61" s="1">
        <v>0.14610000000000001</v>
      </c>
      <c r="I61" s="1" t="s">
        <v>2322</v>
      </c>
      <c r="J61" s="1">
        <v>3.76157407407407E-3</v>
      </c>
      <c r="K61">
        <v>5.4166666666666599</v>
      </c>
    </row>
    <row r="62" spans="1:11" ht="15.75" customHeight="1" x14ac:dyDescent="0.25">
      <c r="A62" s="1" t="s">
        <v>1063</v>
      </c>
      <c r="B62" s="1" t="s">
        <v>2407</v>
      </c>
      <c r="C62" s="1">
        <v>8107</v>
      </c>
      <c r="D62" s="1">
        <v>7126</v>
      </c>
      <c r="E62" s="1">
        <v>1.30787037037037E-3</v>
      </c>
      <c r="F62" s="1">
        <v>2127</v>
      </c>
      <c r="G62" s="1">
        <v>1.03E-2</v>
      </c>
      <c r="H62" s="1">
        <v>0.29210000000000003</v>
      </c>
      <c r="I62" s="1" t="s">
        <v>2315</v>
      </c>
      <c r="J62" s="1">
        <v>1.30787037037037E-3</v>
      </c>
      <c r="K62">
        <v>1.88333333333333</v>
      </c>
    </row>
    <row r="63" spans="1:11" ht="15.75" customHeight="1" x14ac:dyDescent="0.25">
      <c r="A63" s="1" t="s">
        <v>99</v>
      </c>
      <c r="B63" s="1" t="s">
        <v>2408</v>
      </c>
      <c r="C63" s="1">
        <v>91832</v>
      </c>
      <c r="D63" s="1">
        <v>69289</v>
      </c>
      <c r="E63" s="1">
        <v>5.5555555555555601E-3</v>
      </c>
      <c r="F63" s="1">
        <v>21105</v>
      </c>
      <c r="G63" s="1">
        <v>5.4000000000000003E-3</v>
      </c>
      <c r="H63" s="1">
        <v>0.29199999999999998</v>
      </c>
      <c r="I63" s="1" t="s">
        <v>2312</v>
      </c>
      <c r="J63" s="1">
        <v>5.5555555555555601E-3</v>
      </c>
      <c r="K63">
        <v>8</v>
      </c>
    </row>
    <row r="64" spans="1:11" ht="15.75" customHeight="1" x14ac:dyDescent="0.25">
      <c r="A64" s="1" t="s">
        <v>785</v>
      </c>
      <c r="B64" s="1" t="s">
        <v>2409</v>
      </c>
      <c r="C64" s="1">
        <v>125531</v>
      </c>
      <c r="D64" s="1">
        <v>116111</v>
      </c>
      <c r="E64" s="1">
        <v>1.7361111111111099E-3</v>
      </c>
      <c r="F64" s="1">
        <v>12276</v>
      </c>
      <c r="G64" s="1">
        <v>7.4000000000000003E-3</v>
      </c>
      <c r="H64" s="1">
        <v>8.2699999999999996E-2</v>
      </c>
      <c r="I64" s="1" t="s">
        <v>2316</v>
      </c>
      <c r="J64" s="1">
        <v>1.7361111111111099E-3</v>
      </c>
      <c r="K64">
        <v>2.5</v>
      </c>
    </row>
    <row r="65" spans="1:11" ht="15.75" customHeight="1" x14ac:dyDescent="0.25">
      <c r="A65" s="1" t="s">
        <v>109</v>
      </c>
      <c r="B65" s="1" t="s">
        <v>2410</v>
      </c>
      <c r="C65" s="1">
        <v>63377</v>
      </c>
      <c r="D65" s="1">
        <v>48924</v>
      </c>
      <c r="E65" s="1">
        <v>5.3125000000000004E-3</v>
      </c>
      <c r="F65" s="1">
        <v>16910</v>
      </c>
      <c r="G65" s="1">
        <v>3.8E-3</v>
      </c>
      <c r="H65" s="1">
        <v>0.28420000000000001</v>
      </c>
      <c r="I65" s="1" t="s">
        <v>2311</v>
      </c>
      <c r="J65" s="1">
        <v>5.3125000000000004E-3</v>
      </c>
      <c r="K65">
        <v>7.6499999999999897</v>
      </c>
    </row>
    <row r="66" spans="1:11" ht="15.75" customHeight="1" x14ac:dyDescent="0.25">
      <c r="A66" s="1" t="s">
        <v>1415</v>
      </c>
      <c r="B66" s="1" t="s">
        <v>2411</v>
      </c>
      <c r="C66" s="1">
        <v>5586</v>
      </c>
      <c r="D66" s="1">
        <v>4678</v>
      </c>
      <c r="E66" s="1">
        <v>7.2916666666666703E-4</v>
      </c>
      <c r="F66" s="1">
        <v>1350</v>
      </c>
      <c r="G66" s="1">
        <v>6.0000000000000001E-3</v>
      </c>
      <c r="H66" s="1">
        <v>0.14199999999999999</v>
      </c>
      <c r="I66" s="1" t="s">
        <v>2310</v>
      </c>
      <c r="J66" s="1">
        <v>7.2916666666666703E-4</v>
      </c>
      <c r="K66">
        <v>1.05</v>
      </c>
    </row>
    <row r="67" spans="1:11" ht="15.75" customHeight="1" x14ac:dyDescent="0.25">
      <c r="A67" s="1" t="s">
        <v>1465</v>
      </c>
      <c r="B67" s="1" t="s">
        <v>2412</v>
      </c>
      <c r="C67" s="1">
        <v>3801</v>
      </c>
      <c r="D67" s="1">
        <v>3310</v>
      </c>
      <c r="E67" s="1">
        <v>6.7129629629629603E-4</v>
      </c>
      <c r="F67" s="1">
        <v>744</v>
      </c>
      <c r="G67" s="1">
        <v>1.0800000000000001E-2</v>
      </c>
      <c r="H67" s="1">
        <v>0.1231</v>
      </c>
      <c r="I67" s="1" t="s">
        <v>2320</v>
      </c>
      <c r="J67" s="1">
        <v>6.7129629629629603E-4</v>
      </c>
      <c r="K67">
        <v>0.96666666666666601</v>
      </c>
    </row>
    <row r="68" spans="1:11" ht="15.75" customHeight="1" x14ac:dyDescent="0.25">
      <c r="A68" s="1" t="s">
        <v>1286</v>
      </c>
      <c r="B68" s="1" t="s">
        <v>2413</v>
      </c>
      <c r="C68" s="1">
        <v>36501</v>
      </c>
      <c r="D68" s="1">
        <v>30885</v>
      </c>
      <c r="E68" s="1">
        <v>9.4907407407407397E-4</v>
      </c>
      <c r="F68" s="1">
        <v>8682</v>
      </c>
      <c r="G68" s="1">
        <v>8.3999999999999995E-3</v>
      </c>
      <c r="H68" s="1">
        <v>0.15809999999999999</v>
      </c>
      <c r="I68" s="1" t="s">
        <v>2309</v>
      </c>
      <c r="J68" s="1">
        <v>9.4907407407407397E-4</v>
      </c>
      <c r="K68">
        <v>1.36666666666667</v>
      </c>
    </row>
    <row r="69" spans="1:11" ht="15.75" customHeight="1" x14ac:dyDescent="0.25">
      <c r="A69" s="1" t="s">
        <v>727</v>
      </c>
      <c r="B69" s="1" t="s">
        <v>2414</v>
      </c>
      <c r="C69" s="1">
        <v>80824</v>
      </c>
      <c r="D69" s="1">
        <v>75307</v>
      </c>
      <c r="E69" s="1">
        <v>1.8287037037037E-3</v>
      </c>
      <c r="F69" s="1">
        <v>6221</v>
      </c>
      <c r="G69" s="1">
        <v>4.7000000000000002E-3</v>
      </c>
      <c r="H69" s="1">
        <v>7.3800000000000004E-2</v>
      </c>
      <c r="I69" s="1" t="s">
        <v>2315</v>
      </c>
      <c r="J69" s="1">
        <v>1.8287037037037E-3</v>
      </c>
      <c r="K69">
        <v>2.6333333333333302</v>
      </c>
    </row>
    <row r="70" spans="1:11" ht="15.75" customHeight="1" x14ac:dyDescent="0.25">
      <c r="A70" s="1" t="s">
        <v>1113</v>
      </c>
      <c r="B70" s="1" t="s">
        <v>2415</v>
      </c>
      <c r="C70" s="1">
        <v>212256</v>
      </c>
      <c r="D70" s="1">
        <v>197150</v>
      </c>
      <c r="E70" s="1">
        <v>1.2268518518518501E-3</v>
      </c>
      <c r="F70" s="1">
        <v>12130</v>
      </c>
      <c r="G70" s="1">
        <v>1.18E-2</v>
      </c>
      <c r="H70" s="1">
        <v>6.2E-2</v>
      </c>
      <c r="I70" s="1" t="s">
        <v>2315</v>
      </c>
      <c r="J70" s="1">
        <v>1.2268518518518501E-3</v>
      </c>
      <c r="K70">
        <v>1.7666666666666699</v>
      </c>
    </row>
    <row r="71" spans="1:11" ht="15.75" customHeight="1" x14ac:dyDescent="0.25">
      <c r="A71" s="1" t="s">
        <v>943</v>
      </c>
      <c r="B71" s="1" t="s">
        <v>2416</v>
      </c>
      <c r="C71" s="1">
        <v>129974</v>
      </c>
      <c r="D71" s="1">
        <v>112294</v>
      </c>
      <c r="E71" s="1">
        <v>1.4814814814814801E-3</v>
      </c>
      <c r="F71" s="1">
        <v>29541</v>
      </c>
      <c r="G71" s="1">
        <v>7.0000000000000001E-3</v>
      </c>
      <c r="H71" s="1">
        <v>0.1754</v>
      </c>
      <c r="I71" s="1" t="s">
        <v>2324</v>
      </c>
      <c r="J71" s="1">
        <v>1.4814814814814801E-3</v>
      </c>
      <c r="K71">
        <v>2.1333333333333302</v>
      </c>
    </row>
    <row r="72" spans="1:11" ht="15.75" customHeight="1" x14ac:dyDescent="0.25">
      <c r="A72" s="1" t="s">
        <v>1558</v>
      </c>
      <c r="B72" s="1" t="s">
        <v>2417</v>
      </c>
      <c r="C72" s="1">
        <v>91646</v>
      </c>
      <c r="D72" s="1">
        <v>81819</v>
      </c>
      <c r="E72" s="1">
        <v>4.8611111111111099E-4</v>
      </c>
      <c r="F72" s="1">
        <v>4602</v>
      </c>
      <c r="G72" s="1">
        <v>3.7000000000000002E-3</v>
      </c>
      <c r="H72" s="1">
        <v>2.5600000000000001E-2</v>
      </c>
      <c r="I72" s="1" t="s">
        <v>2310</v>
      </c>
      <c r="J72" s="1">
        <v>4.8611111111111099E-4</v>
      </c>
      <c r="K72">
        <v>0.7</v>
      </c>
    </row>
    <row r="73" spans="1:11" ht="15.75" customHeight="1" x14ac:dyDescent="0.25">
      <c r="A73" s="1" t="s">
        <v>595</v>
      </c>
      <c r="B73" s="1" t="s">
        <v>2418</v>
      </c>
      <c r="C73" s="1">
        <v>51207</v>
      </c>
      <c r="D73" s="1">
        <v>45991</v>
      </c>
      <c r="E73" s="1">
        <v>2.1180555555555601E-3</v>
      </c>
      <c r="F73" s="1">
        <v>5714</v>
      </c>
      <c r="G73" s="1">
        <v>3.5000000000000001E-3</v>
      </c>
      <c r="H73" s="1">
        <v>0.10489999999999999</v>
      </c>
      <c r="I73" s="1" t="s">
        <v>2312</v>
      </c>
      <c r="J73" s="1">
        <v>2.1180555555555601E-3</v>
      </c>
      <c r="K73">
        <v>3.05</v>
      </c>
    </row>
    <row r="74" spans="1:11" ht="15.75" customHeight="1" x14ac:dyDescent="0.25">
      <c r="A74" s="1" t="s">
        <v>914</v>
      </c>
      <c r="B74" s="1" t="s">
        <v>2419</v>
      </c>
      <c r="C74" s="1">
        <v>40953</v>
      </c>
      <c r="D74" s="1">
        <v>38626</v>
      </c>
      <c r="E74" s="1">
        <v>1.52777777777778E-3</v>
      </c>
      <c r="F74" s="1">
        <v>2219</v>
      </c>
      <c r="G74" s="1">
        <v>3.2000000000000002E-3</v>
      </c>
      <c r="H74" s="1">
        <v>6.3399999999999998E-2</v>
      </c>
      <c r="I74" s="1" t="s">
        <v>2317</v>
      </c>
      <c r="J74" s="1">
        <v>1.52777777777778E-3</v>
      </c>
      <c r="K74">
        <v>2.2000000000000002</v>
      </c>
    </row>
    <row r="75" spans="1:11" ht="15.75" customHeight="1" x14ac:dyDescent="0.25">
      <c r="A75" s="1" t="s">
        <v>1226</v>
      </c>
      <c r="B75" s="1" t="s">
        <v>2420</v>
      </c>
      <c r="C75" s="1">
        <v>39215</v>
      </c>
      <c r="D75" s="1">
        <v>37388</v>
      </c>
      <c r="E75" s="1">
        <v>1.05324074074074E-3</v>
      </c>
      <c r="F75" s="1">
        <v>2049</v>
      </c>
      <c r="G75" s="1">
        <v>3.0999999999999999E-3</v>
      </c>
      <c r="H75" s="1">
        <v>4.4699999999999997E-2</v>
      </c>
      <c r="I75" s="1" t="s">
        <v>2322</v>
      </c>
      <c r="J75" s="1">
        <v>1.05324074074074E-3</v>
      </c>
      <c r="K75">
        <v>1.5166666666666699</v>
      </c>
    </row>
    <row r="76" spans="1:11" ht="15.75" customHeight="1" x14ac:dyDescent="0.25">
      <c r="A76" s="1" t="s">
        <v>1105</v>
      </c>
      <c r="B76" s="1" t="s">
        <v>2421</v>
      </c>
      <c r="C76" s="1">
        <v>40921</v>
      </c>
      <c r="D76" s="1">
        <v>38496</v>
      </c>
      <c r="E76" s="1">
        <v>1.2384259259259299E-3</v>
      </c>
      <c r="F76" s="1">
        <v>1910</v>
      </c>
      <c r="G76" s="1">
        <v>3.0999999999999999E-3</v>
      </c>
      <c r="H76" s="1">
        <v>4.9000000000000002E-2</v>
      </c>
      <c r="I76" s="1" t="s">
        <v>2308</v>
      </c>
      <c r="J76" s="1">
        <v>1.2384259259259299E-3</v>
      </c>
      <c r="K76">
        <v>1.7833333333333301</v>
      </c>
    </row>
    <row r="77" spans="1:11" ht="15.75" customHeight="1" x14ac:dyDescent="0.25">
      <c r="A77" s="1" t="s">
        <v>1368</v>
      </c>
      <c r="B77" s="1" t="s">
        <v>2422</v>
      </c>
      <c r="C77" s="1">
        <v>38087</v>
      </c>
      <c r="D77" s="1">
        <v>36731</v>
      </c>
      <c r="E77" s="1">
        <v>8.1018518518518505E-4</v>
      </c>
      <c r="F77" s="1">
        <v>1514</v>
      </c>
      <c r="G77" s="1">
        <v>2.7000000000000001E-3</v>
      </c>
      <c r="H77" s="1">
        <v>3.5999999999999997E-2</v>
      </c>
      <c r="I77" s="1" t="s">
        <v>2316</v>
      </c>
      <c r="J77" s="1">
        <v>8.1018518518518505E-4</v>
      </c>
      <c r="K77">
        <v>1.1666666666666701</v>
      </c>
    </row>
    <row r="78" spans="1:11" ht="15.75" customHeight="1" x14ac:dyDescent="0.25">
      <c r="A78" s="1" t="s">
        <v>1440</v>
      </c>
      <c r="B78" s="1" t="s">
        <v>2423</v>
      </c>
      <c r="C78" s="1">
        <v>37759</v>
      </c>
      <c r="D78" s="1">
        <v>36196</v>
      </c>
      <c r="E78" s="1">
        <v>6.9444444444444404E-4</v>
      </c>
      <c r="F78" s="1">
        <v>1118</v>
      </c>
      <c r="G78" s="1">
        <v>3.8999999999999998E-3</v>
      </c>
      <c r="H78" s="1">
        <v>2.4400000000000002E-2</v>
      </c>
      <c r="I78" s="1" t="s">
        <v>2319</v>
      </c>
      <c r="J78" s="1">
        <v>6.9444444444444404E-4</v>
      </c>
      <c r="K78">
        <v>0.999999999999999</v>
      </c>
    </row>
    <row r="79" spans="1:11" ht="15.75" customHeight="1" x14ac:dyDescent="0.25">
      <c r="A79" s="1" t="s">
        <v>1131</v>
      </c>
      <c r="B79" s="1" t="s">
        <v>2424</v>
      </c>
      <c r="C79" s="1">
        <v>42373</v>
      </c>
      <c r="D79" s="1">
        <v>39225</v>
      </c>
      <c r="E79" s="1">
        <v>1.2037037037037001E-3</v>
      </c>
      <c r="F79" s="1">
        <v>3055</v>
      </c>
      <c r="G79" s="1">
        <v>2.3999999999999998E-3</v>
      </c>
      <c r="H79" s="1">
        <v>4.9599999999999998E-2</v>
      </c>
      <c r="I79" s="1" t="s">
        <v>2309</v>
      </c>
      <c r="J79" s="1">
        <v>1.2037037037037001E-3</v>
      </c>
      <c r="K79">
        <v>1.7333333333333301</v>
      </c>
    </row>
    <row r="80" spans="1:11" ht="15.75" customHeight="1" x14ac:dyDescent="0.25">
      <c r="A80" s="1" t="s">
        <v>1242</v>
      </c>
      <c r="B80" s="1" t="s">
        <v>2425</v>
      </c>
      <c r="C80" s="1">
        <v>40185</v>
      </c>
      <c r="D80" s="1">
        <v>38035</v>
      </c>
      <c r="E80" s="1">
        <v>1.0185185185185199E-3</v>
      </c>
      <c r="F80" s="1">
        <v>1883</v>
      </c>
      <c r="G80" s="1">
        <v>5.1000000000000004E-3</v>
      </c>
      <c r="H80" s="1">
        <v>4.1799999999999997E-2</v>
      </c>
      <c r="I80" s="1" t="s">
        <v>2317</v>
      </c>
      <c r="J80" s="1">
        <v>1.0185185185185199E-3</v>
      </c>
      <c r="K80">
        <v>1.4666666666666699</v>
      </c>
    </row>
    <row r="81" spans="1:11" ht="15.75" customHeight="1" x14ac:dyDescent="0.25">
      <c r="A81" s="1" t="s">
        <v>550</v>
      </c>
      <c r="B81" s="1" t="s">
        <v>2426</v>
      </c>
      <c r="C81" s="1">
        <v>42983</v>
      </c>
      <c r="D81" s="1">
        <v>39590</v>
      </c>
      <c r="E81" s="1">
        <v>2.21064814814815E-3</v>
      </c>
      <c r="F81" s="1">
        <v>2313</v>
      </c>
      <c r="G81" s="1">
        <v>5.5999999999999999E-3</v>
      </c>
      <c r="H81" s="1">
        <v>7.3999999999999996E-2</v>
      </c>
      <c r="I81" s="1" t="s">
        <v>2322</v>
      </c>
      <c r="J81" s="1">
        <v>2.21064814814815E-3</v>
      </c>
      <c r="K81">
        <v>3.18333333333333</v>
      </c>
    </row>
    <row r="82" spans="1:11" ht="15.75" customHeight="1" x14ac:dyDescent="0.25">
      <c r="A82" s="1" t="s">
        <v>414</v>
      </c>
      <c r="B82" s="1" t="s">
        <v>2427</v>
      </c>
      <c r="C82" s="1">
        <v>43938</v>
      </c>
      <c r="D82" s="1">
        <v>40029</v>
      </c>
      <c r="E82" s="1">
        <v>2.6157407407407401E-3</v>
      </c>
      <c r="F82" s="1">
        <v>3917</v>
      </c>
      <c r="G82" s="1">
        <v>4.5999999999999999E-3</v>
      </c>
      <c r="H82" s="1">
        <v>9.64E-2</v>
      </c>
      <c r="I82" s="1" t="s">
        <v>2317</v>
      </c>
      <c r="J82" s="1">
        <v>2.6157407407407401E-3</v>
      </c>
      <c r="K82">
        <v>3.7666666666666599</v>
      </c>
    </row>
    <row r="83" spans="1:11" ht="15.75" customHeight="1" x14ac:dyDescent="0.25">
      <c r="A83" s="1" t="s">
        <v>726</v>
      </c>
      <c r="B83" s="1" t="s">
        <v>2428</v>
      </c>
      <c r="C83" s="1">
        <v>66141</v>
      </c>
      <c r="D83" s="1">
        <v>61071</v>
      </c>
      <c r="E83" s="1">
        <v>1.8287037037037E-3</v>
      </c>
      <c r="F83" s="1">
        <v>5579</v>
      </c>
      <c r="G83" s="1">
        <v>3.5000000000000001E-3</v>
      </c>
      <c r="H83" s="1">
        <v>9.1700000000000004E-2</v>
      </c>
      <c r="I83" s="1" t="s">
        <v>2308</v>
      </c>
      <c r="J83" s="1">
        <v>1.8287037037037E-3</v>
      </c>
      <c r="K83">
        <v>2.6333333333333302</v>
      </c>
    </row>
    <row r="84" spans="1:11" ht="15.75" customHeight="1" x14ac:dyDescent="0.25">
      <c r="A84" s="1" t="s">
        <v>1444</v>
      </c>
      <c r="B84" s="1" t="s">
        <v>2429</v>
      </c>
      <c r="C84" s="1">
        <v>57291</v>
      </c>
      <c r="D84" s="1">
        <v>53560</v>
      </c>
      <c r="E84" s="1">
        <v>6.8287037037037003E-4</v>
      </c>
      <c r="F84" s="1">
        <v>1853</v>
      </c>
      <c r="G84" s="1">
        <v>3.3999999999999998E-3</v>
      </c>
      <c r="H84" s="1">
        <v>2.9399999999999999E-2</v>
      </c>
      <c r="I84" s="1" t="s">
        <v>2319</v>
      </c>
      <c r="J84" s="1">
        <v>6.8287037037037003E-4</v>
      </c>
      <c r="K84">
        <v>0.98333333333333195</v>
      </c>
    </row>
    <row r="85" spans="1:11" ht="15.75" customHeight="1" x14ac:dyDescent="0.25">
      <c r="A85" s="1" t="s">
        <v>1312</v>
      </c>
      <c r="B85" s="1" t="s">
        <v>2430</v>
      </c>
      <c r="C85" s="1">
        <v>57240</v>
      </c>
      <c r="D85" s="1">
        <v>54371</v>
      </c>
      <c r="E85" s="1">
        <v>9.0277777777777795E-4</v>
      </c>
      <c r="F85" s="1">
        <v>2192</v>
      </c>
      <c r="G85" s="1">
        <v>4.1999999999999997E-3</v>
      </c>
      <c r="H85" s="1">
        <v>3.7100000000000001E-2</v>
      </c>
      <c r="I85" s="1" t="s">
        <v>2316</v>
      </c>
      <c r="J85" s="1">
        <v>9.0277777777777795E-4</v>
      </c>
      <c r="K85">
        <v>1.3</v>
      </c>
    </row>
    <row r="86" spans="1:11" ht="15.75" customHeight="1" x14ac:dyDescent="0.25">
      <c r="A86" s="1" t="s">
        <v>1311</v>
      </c>
      <c r="B86" s="1" t="s">
        <v>2431</v>
      </c>
      <c r="C86" s="1">
        <v>57621</v>
      </c>
      <c r="D86" s="1">
        <v>55004</v>
      </c>
      <c r="E86" s="1">
        <v>9.0277777777777795E-4</v>
      </c>
      <c r="F86" s="1">
        <v>3687</v>
      </c>
      <c r="G86" s="1">
        <v>3.8999999999999998E-3</v>
      </c>
      <c r="H86" s="1">
        <v>4.5199999999999997E-2</v>
      </c>
      <c r="I86" s="1" t="s">
        <v>2322</v>
      </c>
      <c r="J86" s="1">
        <v>9.0277777777777795E-4</v>
      </c>
      <c r="K86">
        <v>1.3</v>
      </c>
    </row>
    <row r="87" spans="1:11" ht="15.75" customHeight="1" x14ac:dyDescent="0.25">
      <c r="A87" s="1" t="s">
        <v>1109</v>
      </c>
      <c r="B87" s="1" t="s">
        <v>2432</v>
      </c>
      <c r="C87" s="1">
        <v>30802</v>
      </c>
      <c r="D87" s="1">
        <v>28002</v>
      </c>
      <c r="E87" s="1">
        <v>1.2384259259259299E-3</v>
      </c>
      <c r="F87" s="1">
        <v>1241</v>
      </c>
      <c r="G87" s="1">
        <v>3.8999999999999998E-3</v>
      </c>
      <c r="H87" s="1">
        <v>4.0800000000000003E-2</v>
      </c>
      <c r="I87" s="1" t="s">
        <v>2317</v>
      </c>
      <c r="J87" s="1">
        <v>1.2384259259259299E-3</v>
      </c>
      <c r="K87">
        <v>1.7833333333333301</v>
      </c>
    </row>
    <row r="88" spans="1:11" ht="15.75" customHeight="1" x14ac:dyDescent="0.25">
      <c r="A88" s="1" t="s">
        <v>720</v>
      </c>
      <c r="B88" s="1" t="s">
        <v>2433</v>
      </c>
      <c r="C88" s="1">
        <v>60411</v>
      </c>
      <c r="D88" s="1">
        <v>55194</v>
      </c>
      <c r="E88" s="1">
        <v>1.85185185185185E-3</v>
      </c>
      <c r="F88" s="1">
        <v>6684</v>
      </c>
      <c r="G88" s="1">
        <v>7.4999999999999997E-3</v>
      </c>
      <c r="H88" s="1">
        <v>9.9900000000000003E-2</v>
      </c>
      <c r="I88" s="1" t="s">
        <v>2312</v>
      </c>
      <c r="J88" s="1">
        <v>1.85185185185185E-3</v>
      </c>
      <c r="K88">
        <v>2.6666666666666599</v>
      </c>
    </row>
    <row r="89" spans="1:11" ht="15.75" customHeight="1" x14ac:dyDescent="0.25">
      <c r="A89" s="1" t="s">
        <v>612</v>
      </c>
      <c r="B89" s="1" t="s">
        <v>2434</v>
      </c>
      <c r="C89" s="1">
        <v>56954</v>
      </c>
      <c r="D89" s="1">
        <v>52449</v>
      </c>
      <c r="E89" s="1">
        <v>2.0717592592592602E-3</v>
      </c>
      <c r="F89" s="1">
        <v>5131</v>
      </c>
      <c r="G89" s="1">
        <v>4.1999999999999997E-3</v>
      </c>
      <c r="H89" s="1">
        <v>8.6699999999999999E-2</v>
      </c>
      <c r="I89" s="1" t="s">
        <v>2320</v>
      </c>
      <c r="J89" s="1">
        <v>2.0717592592592602E-3</v>
      </c>
      <c r="K89">
        <v>2.9833333333333298</v>
      </c>
    </row>
    <row r="90" spans="1:11" ht="15.75" customHeight="1" x14ac:dyDescent="0.25">
      <c r="A90" s="1" t="s">
        <v>298</v>
      </c>
      <c r="B90" s="1" t="s">
        <v>2435</v>
      </c>
      <c r="C90" s="1">
        <v>45220</v>
      </c>
      <c r="D90" s="1">
        <v>37508</v>
      </c>
      <c r="E90" s="1">
        <v>3.26388888888889E-3</v>
      </c>
      <c r="F90" s="1">
        <v>6995</v>
      </c>
      <c r="G90" s="1">
        <v>6.0000000000000001E-3</v>
      </c>
      <c r="H90" s="1">
        <v>0.1555</v>
      </c>
      <c r="I90" s="1" t="s">
        <v>2314</v>
      </c>
      <c r="J90" s="1">
        <v>3.26388888888889E-3</v>
      </c>
      <c r="K90">
        <v>4.7</v>
      </c>
    </row>
    <row r="91" spans="1:11" ht="15.75" customHeight="1" x14ac:dyDescent="0.25">
      <c r="A91" s="1" t="s">
        <v>1513</v>
      </c>
      <c r="B91" s="1" t="s">
        <v>2436</v>
      </c>
      <c r="C91" s="1">
        <v>245955</v>
      </c>
      <c r="D91" s="1">
        <v>191375</v>
      </c>
      <c r="E91" s="1">
        <v>5.6712962962962999E-4</v>
      </c>
      <c r="F91" s="1">
        <v>51196</v>
      </c>
      <c r="G91" s="1">
        <v>3.3999999999999998E-3</v>
      </c>
      <c r="H91" s="1">
        <v>6.0199999999999997E-2</v>
      </c>
      <c r="I91" s="1" t="s">
        <v>2325</v>
      </c>
      <c r="J91" s="1">
        <v>5.6712962962962999E-4</v>
      </c>
      <c r="K91">
        <v>0.81666666666666599</v>
      </c>
    </row>
    <row r="92" spans="1:11" ht="15.75" customHeight="1" x14ac:dyDescent="0.25">
      <c r="A92" s="1" t="s">
        <v>1532</v>
      </c>
      <c r="B92" s="1" t="s">
        <v>2437</v>
      </c>
      <c r="C92" s="1">
        <v>133058</v>
      </c>
      <c r="D92" s="1">
        <v>109291</v>
      </c>
      <c r="E92" s="1">
        <v>5.32407407407407E-4</v>
      </c>
      <c r="F92" s="1">
        <v>30233</v>
      </c>
      <c r="G92" s="1">
        <v>2.2000000000000001E-3</v>
      </c>
      <c r="H92" s="1">
        <v>5.4199999999999998E-2</v>
      </c>
      <c r="I92" s="1" t="s">
        <v>2326</v>
      </c>
      <c r="J92" s="1">
        <v>5.32407407407407E-4</v>
      </c>
      <c r="K92">
        <v>0.76666666666666605</v>
      </c>
    </row>
    <row r="93" spans="1:11" ht="15.75" customHeight="1" x14ac:dyDescent="0.25">
      <c r="A93" s="1" t="s">
        <v>176</v>
      </c>
      <c r="B93" s="1" t="s">
        <v>2438</v>
      </c>
      <c r="C93" s="1">
        <v>49085</v>
      </c>
      <c r="D93" s="1">
        <v>40460</v>
      </c>
      <c r="E93" s="1">
        <v>4.3518518518518498E-3</v>
      </c>
      <c r="F93" s="1">
        <v>11726</v>
      </c>
      <c r="G93" s="1">
        <v>4.4000000000000003E-3</v>
      </c>
      <c r="H93" s="1">
        <v>0.23089999999999999</v>
      </c>
      <c r="I93" s="1" t="s">
        <v>2314</v>
      </c>
      <c r="J93" s="1">
        <v>4.3518518518518498E-3</v>
      </c>
      <c r="K93">
        <v>6.2666666666666604</v>
      </c>
    </row>
    <row r="94" spans="1:11" ht="15.75" customHeight="1" x14ac:dyDescent="0.25">
      <c r="A94" s="1" t="s">
        <v>837</v>
      </c>
      <c r="B94" s="1" t="s">
        <v>2439</v>
      </c>
      <c r="C94" s="1">
        <v>45458</v>
      </c>
      <c r="D94" s="1">
        <v>39441</v>
      </c>
      <c r="E94" s="1">
        <v>1.66666666666667E-3</v>
      </c>
      <c r="F94" s="1">
        <v>5348</v>
      </c>
      <c r="G94" s="1">
        <v>4.8999999999999998E-3</v>
      </c>
      <c r="H94" s="1">
        <v>0.1089</v>
      </c>
      <c r="I94" s="1" t="s">
        <v>2312</v>
      </c>
      <c r="J94" s="1">
        <v>1.66666666666667E-3</v>
      </c>
      <c r="K94">
        <v>2.4</v>
      </c>
    </row>
    <row r="95" spans="1:11" ht="15.75" customHeight="1" x14ac:dyDescent="0.25">
      <c r="A95" s="1" t="s">
        <v>634</v>
      </c>
      <c r="B95" s="1" t="s">
        <v>2440</v>
      </c>
      <c r="C95" s="1">
        <v>58305</v>
      </c>
      <c r="D95" s="1">
        <v>53414</v>
      </c>
      <c r="E95" s="1">
        <v>2.0138888888888901E-3</v>
      </c>
      <c r="F95" s="1">
        <v>4925</v>
      </c>
      <c r="G95" s="1">
        <v>7.1000000000000004E-3</v>
      </c>
      <c r="H95" s="1">
        <v>8.9800000000000005E-2</v>
      </c>
      <c r="I95" s="1" t="s">
        <v>2320</v>
      </c>
      <c r="J95" s="1">
        <v>2.0138888888888901E-3</v>
      </c>
      <c r="K95">
        <v>2.9</v>
      </c>
    </row>
    <row r="96" spans="1:11" ht="15.75" customHeight="1" x14ac:dyDescent="0.25">
      <c r="A96" s="1" t="s">
        <v>1268</v>
      </c>
      <c r="B96" s="1" t="s">
        <v>2441</v>
      </c>
      <c r="C96" s="1">
        <v>10312</v>
      </c>
      <c r="D96" s="1">
        <v>8922</v>
      </c>
      <c r="E96" s="1">
        <v>9.8379629629629598E-4</v>
      </c>
      <c r="F96" s="1">
        <v>2988</v>
      </c>
      <c r="G96" s="1">
        <v>5.0000000000000001E-3</v>
      </c>
      <c r="H96" s="1">
        <v>0.24729999999999999</v>
      </c>
      <c r="I96" s="1" t="s">
        <v>2321</v>
      </c>
      <c r="J96" s="1">
        <v>9.8379629629629598E-4</v>
      </c>
      <c r="K96">
        <v>1.4166666666666701</v>
      </c>
    </row>
    <row r="97" spans="1:11" ht="15.75" customHeight="1" x14ac:dyDescent="0.25">
      <c r="A97" s="1" t="s">
        <v>250</v>
      </c>
      <c r="B97" s="1" t="s">
        <v>2442</v>
      </c>
      <c r="C97" s="1">
        <v>79476</v>
      </c>
      <c r="D97" s="1">
        <v>67279</v>
      </c>
      <c r="E97" s="1">
        <v>3.6226851851851902E-3</v>
      </c>
      <c r="F97" s="1">
        <v>8939</v>
      </c>
      <c r="G97" s="1">
        <v>7.3000000000000001E-3</v>
      </c>
      <c r="H97" s="1">
        <v>0.16439999999999999</v>
      </c>
      <c r="I97" s="1" t="s">
        <v>2308</v>
      </c>
      <c r="J97" s="1">
        <v>3.6226851851851902E-3</v>
      </c>
      <c r="K97">
        <v>5.2166666666666597</v>
      </c>
    </row>
    <row r="98" spans="1:11" ht="15.75" customHeight="1" x14ac:dyDescent="0.25">
      <c r="A98" s="1" t="s">
        <v>141</v>
      </c>
      <c r="B98" s="1" t="s">
        <v>2443</v>
      </c>
      <c r="C98" s="1">
        <v>20923</v>
      </c>
      <c r="D98" s="1">
        <v>16821</v>
      </c>
      <c r="E98" s="1">
        <v>4.76851851851852E-3</v>
      </c>
      <c r="F98" s="1">
        <v>5868</v>
      </c>
      <c r="G98" s="1">
        <v>5.8999999999999999E-3</v>
      </c>
      <c r="H98" s="1">
        <v>0.25929999999999997</v>
      </c>
      <c r="I98" s="1" t="s">
        <v>2312</v>
      </c>
      <c r="J98" s="1">
        <v>4.76851851851852E-3</v>
      </c>
      <c r="K98">
        <v>6.86666666666666</v>
      </c>
    </row>
    <row r="99" spans="1:11" ht="15.75" customHeight="1" x14ac:dyDescent="0.25">
      <c r="A99" s="1" t="s">
        <v>381</v>
      </c>
      <c r="B99" s="1" t="s">
        <v>2444</v>
      </c>
      <c r="C99" s="1">
        <v>52468</v>
      </c>
      <c r="D99" s="1">
        <v>41571</v>
      </c>
      <c r="E99" s="1">
        <v>2.7546296296296299E-3</v>
      </c>
      <c r="F99" s="1">
        <v>8627</v>
      </c>
      <c r="G99" s="1">
        <v>7.4000000000000003E-3</v>
      </c>
      <c r="H99" s="1">
        <v>0.1946</v>
      </c>
      <c r="I99" s="1" t="s">
        <v>2317</v>
      </c>
      <c r="J99" s="1">
        <v>2.7546296296296299E-3</v>
      </c>
      <c r="K99">
        <v>3.9666666666666601</v>
      </c>
    </row>
    <row r="100" spans="1:11" ht="15.75" customHeight="1" x14ac:dyDescent="0.25">
      <c r="A100" s="1" t="s">
        <v>896</v>
      </c>
      <c r="B100" s="1" t="s">
        <v>2445</v>
      </c>
      <c r="C100" s="1">
        <v>34662</v>
      </c>
      <c r="D100" s="1">
        <v>31615</v>
      </c>
      <c r="E100" s="1">
        <v>1.55092592592593E-3</v>
      </c>
      <c r="F100" s="1">
        <v>2160</v>
      </c>
      <c r="G100" s="1">
        <v>2.8999999999999998E-3</v>
      </c>
      <c r="H100" s="1">
        <v>5.9799999999999999E-2</v>
      </c>
      <c r="I100" s="1" t="s">
        <v>2320</v>
      </c>
      <c r="J100" s="1">
        <v>1.55092592592593E-3</v>
      </c>
      <c r="K100">
        <v>2.2333333333333298</v>
      </c>
    </row>
    <row r="101" spans="1:11" ht="15.75" customHeight="1" x14ac:dyDescent="0.25">
      <c r="A101" s="1" t="s">
        <v>86</v>
      </c>
      <c r="B101" s="1" t="s">
        <v>2446</v>
      </c>
      <c r="C101" s="1">
        <v>71141</v>
      </c>
      <c r="D101" s="1">
        <v>56157</v>
      </c>
      <c r="E101" s="1">
        <v>5.8101851851851899E-3</v>
      </c>
      <c r="F101" s="1">
        <v>12628</v>
      </c>
      <c r="G101" s="1">
        <v>8.8000000000000005E-3</v>
      </c>
      <c r="H101" s="1">
        <v>0.2467</v>
      </c>
      <c r="I101" s="1" t="s">
        <v>2311</v>
      </c>
      <c r="J101" s="1">
        <v>5.8101851851851899E-3</v>
      </c>
      <c r="K101">
        <v>8.36666666666666</v>
      </c>
    </row>
    <row r="102" spans="1:11" ht="15.75" customHeight="1" x14ac:dyDescent="0.25">
      <c r="A102" s="1" t="s">
        <v>838</v>
      </c>
      <c r="B102" s="1" t="s">
        <v>2447</v>
      </c>
      <c r="C102" s="1">
        <v>116267</v>
      </c>
      <c r="D102" s="1">
        <v>105378</v>
      </c>
      <c r="E102" s="1">
        <v>1.65509259259259E-3</v>
      </c>
      <c r="F102" s="1">
        <v>8597</v>
      </c>
      <c r="G102" s="1">
        <v>7.4000000000000003E-3</v>
      </c>
      <c r="H102" s="1">
        <v>8.1100000000000005E-2</v>
      </c>
      <c r="I102" s="1" t="s">
        <v>2319</v>
      </c>
      <c r="J102" s="1">
        <v>1.65509259259259E-3</v>
      </c>
      <c r="K102">
        <v>2.3833333333333302</v>
      </c>
    </row>
    <row r="103" spans="1:11" ht="15.75" customHeight="1" x14ac:dyDescent="0.25">
      <c r="A103" s="1" t="s">
        <v>638</v>
      </c>
      <c r="B103" s="1" t="s">
        <v>2448</v>
      </c>
      <c r="C103" s="1">
        <v>117645</v>
      </c>
      <c r="D103" s="1">
        <v>106650</v>
      </c>
      <c r="E103" s="1">
        <v>2.00231481481482E-3</v>
      </c>
      <c r="F103" s="1">
        <v>7455</v>
      </c>
      <c r="G103" s="1">
        <v>6.7999999999999996E-3</v>
      </c>
      <c r="H103" s="1">
        <v>6.8500000000000005E-2</v>
      </c>
      <c r="I103" s="1" t="s">
        <v>2319</v>
      </c>
      <c r="J103" s="1">
        <v>2.00231481481482E-3</v>
      </c>
      <c r="K103">
        <v>2.8833333333333302</v>
      </c>
    </row>
    <row r="104" spans="1:11" ht="15.75" customHeight="1" x14ac:dyDescent="0.25">
      <c r="A104" s="1" t="s">
        <v>894</v>
      </c>
      <c r="B104" s="1" t="s">
        <v>2449</v>
      </c>
      <c r="C104" s="1">
        <v>102074</v>
      </c>
      <c r="D104" s="1">
        <v>88318</v>
      </c>
      <c r="E104" s="1">
        <v>1.55092592592593E-3</v>
      </c>
      <c r="F104" s="1">
        <v>10305</v>
      </c>
      <c r="G104" s="1">
        <v>3.0000000000000001E-3</v>
      </c>
      <c r="H104" s="1">
        <v>7.1400000000000005E-2</v>
      </c>
      <c r="I104" s="1" t="s">
        <v>2317</v>
      </c>
      <c r="J104" s="1">
        <v>1.55092592592593E-3</v>
      </c>
      <c r="K104">
        <v>2.2333333333333298</v>
      </c>
    </row>
    <row r="105" spans="1:11" ht="15.75" customHeight="1" x14ac:dyDescent="0.25">
      <c r="A105" s="1" t="s">
        <v>1233</v>
      </c>
      <c r="B105" s="1" t="s">
        <v>2450</v>
      </c>
      <c r="C105" s="1">
        <v>88449</v>
      </c>
      <c r="D105" s="1">
        <v>83572</v>
      </c>
      <c r="E105" s="1">
        <v>1.0416666666666699E-3</v>
      </c>
      <c r="F105" s="1">
        <v>2694</v>
      </c>
      <c r="G105" s="1">
        <v>4.1000000000000003E-3</v>
      </c>
      <c r="H105" s="1">
        <v>3.0800000000000001E-2</v>
      </c>
      <c r="I105" s="1" t="s">
        <v>2315</v>
      </c>
      <c r="J105" s="1">
        <v>1.0416666666666699E-3</v>
      </c>
      <c r="K105">
        <v>1.5</v>
      </c>
    </row>
    <row r="106" spans="1:11" ht="15.75" customHeight="1" x14ac:dyDescent="0.25">
      <c r="A106" s="1" t="s">
        <v>572</v>
      </c>
      <c r="B106" s="1" t="s">
        <v>2451</v>
      </c>
      <c r="C106" s="1">
        <v>150934</v>
      </c>
      <c r="D106" s="1">
        <v>136653</v>
      </c>
      <c r="E106" s="1">
        <v>2.1527777777777799E-3</v>
      </c>
      <c r="F106" s="1">
        <v>16125</v>
      </c>
      <c r="G106" s="1">
        <v>1.0200000000000001E-2</v>
      </c>
      <c r="H106" s="1">
        <v>0.11210000000000001</v>
      </c>
      <c r="I106" s="1" t="s">
        <v>2322</v>
      </c>
      <c r="J106" s="1">
        <v>2.1527777777777799E-3</v>
      </c>
      <c r="K106">
        <v>3.1</v>
      </c>
    </row>
    <row r="107" spans="1:11" ht="15.75" customHeight="1" x14ac:dyDescent="0.25">
      <c r="A107" s="1" t="s">
        <v>1227</v>
      </c>
      <c r="B107" s="1" t="s">
        <v>2452</v>
      </c>
      <c r="C107" s="1">
        <v>81476</v>
      </c>
      <c r="D107" s="1">
        <v>77418</v>
      </c>
      <c r="E107" s="1">
        <v>1.05324074074074E-3</v>
      </c>
      <c r="F107" s="1">
        <v>1951</v>
      </c>
      <c r="G107" s="1">
        <v>2.8999999999999998E-3</v>
      </c>
      <c r="H107" s="1">
        <v>2.86E-2</v>
      </c>
      <c r="I107" s="1" t="s">
        <v>2321</v>
      </c>
      <c r="J107" s="1">
        <v>1.05324074074074E-3</v>
      </c>
      <c r="K107">
        <v>1.5166666666666699</v>
      </c>
    </row>
    <row r="108" spans="1:11" ht="15.75" customHeight="1" x14ac:dyDescent="0.25">
      <c r="A108" s="1" t="s">
        <v>249</v>
      </c>
      <c r="B108" s="1" t="s">
        <v>2453</v>
      </c>
      <c r="C108" s="1">
        <v>123553</v>
      </c>
      <c r="D108" s="1">
        <v>108430</v>
      </c>
      <c r="E108" s="1">
        <v>3.6342592592592598E-3</v>
      </c>
      <c r="F108" s="1">
        <v>18540</v>
      </c>
      <c r="G108" s="1">
        <v>6.0000000000000001E-3</v>
      </c>
      <c r="H108" s="1">
        <v>0.16969999999999999</v>
      </c>
      <c r="I108" s="1" t="s">
        <v>2317</v>
      </c>
      <c r="J108" s="1">
        <v>3.6342592592592598E-3</v>
      </c>
      <c r="K108">
        <v>5.2333333333333298</v>
      </c>
    </row>
    <row r="109" spans="1:11" ht="15.75" customHeight="1" x14ac:dyDescent="0.25">
      <c r="A109" s="1" t="s">
        <v>326</v>
      </c>
      <c r="B109" s="1" t="s">
        <v>2454</v>
      </c>
      <c r="C109" s="1">
        <v>156776</v>
      </c>
      <c r="D109" s="1">
        <v>136059</v>
      </c>
      <c r="E109" s="1">
        <v>3.0555555555555601E-3</v>
      </c>
      <c r="F109" s="1">
        <v>15513</v>
      </c>
      <c r="G109" s="1">
        <v>5.5999999999999999E-3</v>
      </c>
      <c r="H109" s="1">
        <v>0.12970000000000001</v>
      </c>
      <c r="I109" s="1" t="s">
        <v>2322</v>
      </c>
      <c r="J109" s="1">
        <v>3.0555555555555601E-3</v>
      </c>
      <c r="K109">
        <v>4.4000000000000004</v>
      </c>
    </row>
    <row r="110" spans="1:11" ht="15.75" customHeight="1" x14ac:dyDescent="0.25">
      <c r="A110" s="1" t="s">
        <v>279</v>
      </c>
      <c r="B110" s="1" t="s">
        <v>2455</v>
      </c>
      <c r="C110" s="1">
        <v>585002</v>
      </c>
      <c r="D110" s="1">
        <v>472821</v>
      </c>
      <c r="E110" s="1">
        <v>3.37962962962963E-3</v>
      </c>
      <c r="F110" s="1">
        <v>115811</v>
      </c>
      <c r="G110" s="1">
        <v>1.72E-2</v>
      </c>
      <c r="H110" s="1">
        <v>0.31669999999999998</v>
      </c>
      <c r="I110" s="1" t="s">
        <v>2327</v>
      </c>
      <c r="J110" s="1">
        <v>3.37962962962963E-3</v>
      </c>
      <c r="K110">
        <v>4.86666666666666</v>
      </c>
    </row>
    <row r="111" spans="1:11" ht="15.75" customHeight="1" x14ac:dyDescent="0.25">
      <c r="A111" s="1" t="s">
        <v>355</v>
      </c>
      <c r="B111" s="1" t="s">
        <v>2456</v>
      </c>
      <c r="C111" s="1">
        <v>139936</v>
      </c>
      <c r="D111" s="1">
        <v>125876</v>
      </c>
      <c r="E111" s="1">
        <v>2.9166666666666698E-3</v>
      </c>
      <c r="F111" s="1">
        <v>19200</v>
      </c>
      <c r="G111" s="1">
        <v>6.1000000000000004E-3</v>
      </c>
      <c r="H111" s="1">
        <v>0.13780000000000001</v>
      </c>
      <c r="I111" s="1" t="s">
        <v>2322</v>
      </c>
      <c r="J111" s="1">
        <v>2.9166666666666698E-3</v>
      </c>
      <c r="K111">
        <v>4.2</v>
      </c>
    </row>
    <row r="112" spans="1:11" ht="15.75" customHeight="1" x14ac:dyDescent="0.25">
      <c r="A112" s="1" t="s">
        <v>292</v>
      </c>
      <c r="B112" s="1" t="s">
        <v>2457</v>
      </c>
      <c r="C112" s="1">
        <v>148541</v>
      </c>
      <c r="D112" s="1">
        <v>132259</v>
      </c>
      <c r="E112" s="1">
        <v>3.2986111111111098E-3</v>
      </c>
      <c r="F112" s="1">
        <v>18226</v>
      </c>
      <c r="G112" s="1">
        <v>7.3000000000000001E-3</v>
      </c>
      <c r="H112" s="1">
        <v>0.14680000000000001</v>
      </c>
      <c r="I112" s="1" t="s">
        <v>2322</v>
      </c>
      <c r="J112" s="1">
        <v>3.2986111111111098E-3</v>
      </c>
      <c r="K112">
        <v>4.75</v>
      </c>
    </row>
    <row r="113" spans="1:11" ht="15.75" customHeight="1" x14ac:dyDescent="0.25">
      <c r="A113" s="1" t="s">
        <v>1009</v>
      </c>
      <c r="B113" s="1" t="s">
        <v>2458</v>
      </c>
      <c r="C113" s="1">
        <v>134112</v>
      </c>
      <c r="D113" s="1">
        <v>125851</v>
      </c>
      <c r="E113" s="1">
        <v>1.3657407407407401E-3</v>
      </c>
      <c r="F113" s="1">
        <v>8527</v>
      </c>
      <c r="G113" s="1">
        <v>1.06E-2</v>
      </c>
      <c r="H113" s="1">
        <v>6.7900000000000002E-2</v>
      </c>
      <c r="I113" s="1" t="s">
        <v>2319</v>
      </c>
      <c r="J113" s="1">
        <v>1.3657407407407401E-3</v>
      </c>
      <c r="K113">
        <v>1.9666666666666699</v>
      </c>
    </row>
    <row r="114" spans="1:11" ht="15.75" customHeight="1" x14ac:dyDescent="0.25">
      <c r="A114" s="1" t="s">
        <v>683</v>
      </c>
      <c r="B114" s="1" t="s">
        <v>2459</v>
      </c>
      <c r="C114" s="1">
        <v>134299</v>
      </c>
      <c r="D114" s="1">
        <v>124967</v>
      </c>
      <c r="E114" s="1">
        <v>1.90972222222222E-3</v>
      </c>
      <c r="F114" s="1">
        <v>11270</v>
      </c>
      <c r="G114" s="1">
        <v>8.6E-3</v>
      </c>
      <c r="H114" s="1">
        <v>7.0800000000000002E-2</v>
      </c>
      <c r="I114" s="1" t="s">
        <v>2319</v>
      </c>
      <c r="J114" s="1">
        <v>1.90972222222222E-3</v>
      </c>
      <c r="K114">
        <v>2.75</v>
      </c>
    </row>
    <row r="115" spans="1:11" ht="15.75" customHeight="1" x14ac:dyDescent="0.25">
      <c r="A115" s="1" t="s">
        <v>802</v>
      </c>
      <c r="B115" s="1" t="s">
        <v>2460</v>
      </c>
      <c r="C115" s="1">
        <v>92397</v>
      </c>
      <c r="D115" s="1">
        <v>85265</v>
      </c>
      <c r="E115" s="1">
        <v>1.71296296296296E-3</v>
      </c>
      <c r="F115" s="1">
        <v>3658</v>
      </c>
      <c r="G115" s="1">
        <v>2.8999999999999998E-3</v>
      </c>
      <c r="H115" s="1">
        <v>5.3900000000000003E-2</v>
      </c>
      <c r="I115" s="1" t="s">
        <v>2315</v>
      </c>
      <c r="J115" s="1">
        <v>1.71296296296296E-3</v>
      </c>
      <c r="K115">
        <v>2.4666666666666601</v>
      </c>
    </row>
    <row r="116" spans="1:11" ht="15.75" customHeight="1" x14ac:dyDescent="0.25">
      <c r="A116" s="1" t="s">
        <v>1014</v>
      </c>
      <c r="B116" s="1" t="s">
        <v>2461</v>
      </c>
      <c r="C116" s="1">
        <v>61817</v>
      </c>
      <c r="D116" s="1">
        <v>58791</v>
      </c>
      <c r="E116" s="1">
        <v>1.3657407407407401E-3</v>
      </c>
      <c r="F116" s="1">
        <v>3028</v>
      </c>
      <c r="G116" s="1">
        <v>6.7999999999999996E-3</v>
      </c>
      <c r="H116" s="1">
        <v>6.7799999999999999E-2</v>
      </c>
      <c r="I116" s="1" t="s">
        <v>2322</v>
      </c>
      <c r="J116" s="1">
        <v>1.3657407407407401E-3</v>
      </c>
      <c r="K116">
        <v>1.9666666666666699</v>
      </c>
    </row>
    <row r="117" spans="1:11" ht="15.75" customHeight="1" x14ac:dyDescent="0.25">
      <c r="A117" s="1" t="s">
        <v>1245</v>
      </c>
      <c r="B117" s="1" t="s">
        <v>2462</v>
      </c>
      <c r="C117" s="1">
        <v>54536</v>
      </c>
      <c r="D117" s="1">
        <v>46722</v>
      </c>
      <c r="E117" s="1">
        <v>1.0185185185185199E-3</v>
      </c>
      <c r="F117" s="1">
        <v>5409</v>
      </c>
      <c r="G117" s="1">
        <v>6.3E-3</v>
      </c>
      <c r="H117" s="1">
        <v>8.5000000000000006E-2</v>
      </c>
      <c r="I117" s="1" t="s">
        <v>2323</v>
      </c>
      <c r="J117" s="1">
        <v>1.0185185185185199E-3</v>
      </c>
      <c r="K117">
        <v>1.4666666666666699</v>
      </c>
    </row>
    <row r="118" spans="1:11" ht="15.75" customHeight="1" x14ac:dyDescent="0.25">
      <c r="A118" s="1" t="s">
        <v>608</v>
      </c>
      <c r="B118" s="1" t="s">
        <v>2463</v>
      </c>
      <c r="C118" s="1">
        <v>100727</v>
      </c>
      <c r="D118" s="1">
        <v>88464</v>
      </c>
      <c r="E118" s="1">
        <v>2.0717592592592602E-3</v>
      </c>
      <c r="F118" s="1">
        <v>16639</v>
      </c>
      <c r="G118" s="1">
        <v>7.1000000000000004E-3</v>
      </c>
      <c r="H118" s="1">
        <v>0.18390000000000001</v>
      </c>
      <c r="I118" s="1" t="s">
        <v>2328</v>
      </c>
      <c r="J118" s="1">
        <v>2.0717592592592602E-3</v>
      </c>
      <c r="K118">
        <v>2.9833333333333298</v>
      </c>
    </row>
    <row r="119" spans="1:11" ht="15.75" customHeight="1" x14ac:dyDescent="0.25">
      <c r="A119" s="1" t="s">
        <v>952</v>
      </c>
      <c r="B119" s="1" t="s">
        <v>2464</v>
      </c>
      <c r="C119" s="1">
        <v>63229</v>
      </c>
      <c r="D119" s="1">
        <v>57677</v>
      </c>
      <c r="E119" s="1">
        <v>1.46990740740741E-3</v>
      </c>
      <c r="F119" s="1">
        <v>5682</v>
      </c>
      <c r="G119" s="1">
        <v>3.7000000000000002E-3</v>
      </c>
      <c r="H119" s="1">
        <v>7.4099999999999999E-2</v>
      </c>
      <c r="I119" s="1" t="s">
        <v>2309</v>
      </c>
      <c r="J119" s="1">
        <v>1.46990740740741E-3</v>
      </c>
      <c r="K119">
        <v>2.11666666666666</v>
      </c>
    </row>
    <row r="120" spans="1:11" ht="15.75" customHeight="1" x14ac:dyDescent="0.25">
      <c r="A120" s="1" t="s">
        <v>1475</v>
      </c>
      <c r="B120" s="1" t="s">
        <v>2465</v>
      </c>
      <c r="C120" s="1">
        <v>59350</v>
      </c>
      <c r="D120" s="1">
        <v>56505</v>
      </c>
      <c r="E120" s="1">
        <v>6.5972222222222203E-4</v>
      </c>
      <c r="F120" s="1">
        <v>2313</v>
      </c>
      <c r="G120" s="1">
        <v>5.5999999999999999E-3</v>
      </c>
      <c r="H120" s="1">
        <v>2.9100000000000001E-2</v>
      </c>
      <c r="I120" s="1" t="s">
        <v>2322</v>
      </c>
      <c r="J120" s="1">
        <v>6.5972222222222203E-4</v>
      </c>
      <c r="K120">
        <v>0.94999999999999896</v>
      </c>
    </row>
    <row r="121" spans="1:11" ht="15.75" customHeight="1" x14ac:dyDescent="0.25">
      <c r="A121" s="1" t="s">
        <v>1528</v>
      </c>
      <c r="B121" s="1" t="s">
        <v>2466</v>
      </c>
      <c r="C121" s="1">
        <v>190279</v>
      </c>
      <c r="D121" s="1">
        <v>181725</v>
      </c>
      <c r="E121" s="1">
        <v>5.32407407407407E-4</v>
      </c>
      <c r="F121" s="1">
        <v>8085</v>
      </c>
      <c r="G121" s="1">
        <v>9.7000000000000003E-3</v>
      </c>
      <c r="H121" s="1">
        <v>2.5899999999999999E-2</v>
      </c>
      <c r="I121" s="1" t="s">
        <v>2318</v>
      </c>
      <c r="J121" s="1">
        <v>5.32407407407407E-4</v>
      </c>
      <c r="K121">
        <v>0.76666666666666605</v>
      </c>
    </row>
    <row r="122" spans="1:11" ht="15.75" customHeight="1" x14ac:dyDescent="0.25">
      <c r="A122" s="1" t="s">
        <v>1149</v>
      </c>
      <c r="B122" s="1" t="s">
        <v>2467</v>
      </c>
      <c r="C122" s="1">
        <v>49852</v>
      </c>
      <c r="D122" s="1">
        <v>43052</v>
      </c>
      <c r="E122" s="1">
        <v>1.1574074074074099E-3</v>
      </c>
      <c r="F122" s="1">
        <v>3399</v>
      </c>
      <c r="G122" s="1">
        <v>5.7999999999999996E-3</v>
      </c>
      <c r="H122" s="1">
        <v>6.0699999999999997E-2</v>
      </c>
      <c r="I122" s="1" t="s">
        <v>2309</v>
      </c>
      <c r="J122" s="1">
        <v>1.1574074074074099E-3</v>
      </c>
      <c r="K122">
        <v>1.6666666666666701</v>
      </c>
    </row>
    <row r="123" spans="1:11" ht="15.75" customHeight="1" x14ac:dyDescent="0.25">
      <c r="A123" s="1" t="s">
        <v>1453</v>
      </c>
      <c r="B123" s="1" t="s">
        <v>2468</v>
      </c>
      <c r="C123" s="1">
        <v>92472</v>
      </c>
      <c r="D123" s="1">
        <v>79005</v>
      </c>
      <c r="E123" s="1">
        <v>6.8287037037037003E-4</v>
      </c>
      <c r="F123" s="1">
        <v>4302</v>
      </c>
      <c r="G123" s="1">
        <v>5.1000000000000004E-3</v>
      </c>
      <c r="H123" s="1">
        <v>2.75E-2</v>
      </c>
      <c r="I123" s="1" t="s">
        <v>2319</v>
      </c>
      <c r="J123" s="1">
        <v>6.8287037037037003E-4</v>
      </c>
      <c r="K123">
        <v>0.98333333333333195</v>
      </c>
    </row>
    <row r="124" spans="1:11" ht="15.75" customHeight="1" x14ac:dyDescent="0.25">
      <c r="A124" s="1" t="s">
        <v>105</v>
      </c>
      <c r="B124" s="1" t="s">
        <v>2469</v>
      </c>
      <c r="C124" s="1">
        <v>45731</v>
      </c>
      <c r="D124" s="1">
        <v>36376</v>
      </c>
      <c r="E124" s="1">
        <v>5.4629629629629603E-3</v>
      </c>
      <c r="F124" s="1">
        <v>13327</v>
      </c>
      <c r="G124" s="1">
        <v>5.7000000000000002E-3</v>
      </c>
      <c r="H124" s="1">
        <v>0.35020000000000001</v>
      </c>
      <c r="I124" s="1" t="s">
        <v>2320</v>
      </c>
      <c r="J124" s="1">
        <v>5.4629629629629603E-3</v>
      </c>
      <c r="K124">
        <v>7.86666666666666</v>
      </c>
    </row>
    <row r="125" spans="1:11" ht="15.75" customHeight="1" x14ac:dyDescent="0.25">
      <c r="A125" s="1" t="s">
        <v>826</v>
      </c>
      <c r="B125" s="1" t="s">
        <v>2470</v>
      </c>
      <c r="C125" s="1">
        <v>83774</v>
      </c>
      <c r="D125" s="1">
        <v>77589</v>
      </c>
      <c r="E125" s="1">
        <v>1.6782407407407399E-3</v>
      </c>
      <c r="F125" s="1">
        <v>6298</v>
      </c>
      <c r="G125" s="1">
        <v>3.7000000000000002E-3</v>
      </c>
      <c r="H125" s="1">
        <v>6.9400000000000003E-2</v>
      </c>
      <c r="I125" s="1" t="s">
        <v>2319</v>
      </c>
      <c r="J125" s="1">
        <v>1.6782407407407399E-3</v>
      </c>
      <c r="K125">
        <v>2.4166666666666599</v>
      </c>
    </row>
    <row r="126" spans="1:11" ht="15.75" customHeight="1" x14ac:dyDescent="0.25">
      <c r="A126" s="1" t="s">
        <v>413</v>
      </c>
      <c r="B126" s="1" t="s">
        <v>2471</v>
      </c>
      <c r="C126" s="1">
        <v>117759</v>
      </c>
      <c r="D126" s="1">
        <v>104875</v>
      </c>
      <c r="E126" s="1">
        <v>2.6157407407407401E-3</v>
      </c>
      <c r="F126" s="1">
        <v>16204</v>
      </c>
      <c r="G126" s="1">
        <v>8.8999999999999999E-3</v>
      </c>
      <c r="H126" s="1">
        <v>0.1157</v>
      </c>
      <c r="I126" s="1" t="s">
        <v>2322</v>
      </c>
      <c r="J126" s="1">
        <v>2.6157407407407401E-3</v>
      </c>
      <c r="K126">
        <v>3.7666666666666599</v>
      </c>
    </row>
    <row r="127" spans="1:11" ht="15.75" customHeight="1" x14ac:dyDescent="0.25">
      <c r="A127" s="1" t="s">
        <v>1445</v>
      </c>
      <c r="B127" s="1" t="s">
        <v>2472</v>
      </c>
      <c r="C127" s="1">
        <v>57719</v>
      </c>
      <c r="D127" s="1">
        <v>55067</v>
      </c>
      <c r="E127" s="1">
        <v>6.8287037037037003E-4</v>
      </c>
      <c r="F127" s="1">
        <v>1588</v>
      </c>
      <c r="G127" s="1">
        <v>5.3E-3</v>
      </c>
      <c r="H127" s="1">
        <v>2.5100000000000001E-2</v>
      </c>
      <c r="I127" s="1" t="s">
        <v>2316</v>
      </c>
      <c r="J127" s="1">
        <v>6.8287037037037003E-4</v>
      </c>
      <c r="K127">
        <v>0.98333333333333195</v>
      </c>
    </row>
    <row r="128" spans="1:11" ht="15.75" customHeight="1" x14ac:dyDescent="0.25">
      <c r="A128" s="1" t="s">
        <v>1570</v>
      </c>
      <c r="B128" s="1" t="s">
        <v>2473</v>
      </c>
      <c r="C128" s="1">
        <v>57979</v>
      </c>
      <c r="D128" s="1">
        <v>55722</v>
      </c>
      <c r="E128" s="1">
        <v>4.5138888888888898E-4</v>
      </c>
      <c r="F128" s="1">
        <v>942</v>
      </c>
      <c r="G128" s="1">
        <v>1.1000000000000001E-3</v>
      </c>
      <c r="H128" s="1">
        <v>1.6299999999999999E-2</v>
      </c>
      <c r="I128" s="1" t="s">
        <v>2322</v>
      </c>
      <c r="J128" s="1">
        <v>4.5138888888888898E-4</v>
      </c>
      <c r="K128">
        <v>0.65</v>
      </c>
    </row>
    <row r="129" spans="1:11" ht="15.75" customHeight="1" x14ac:dyDescent="0.25">
      <c r="A129" s="1" t="s">
        <v>222</v>
      </c>
      <c r="B129" s="1" t="s">
        <v>2474</v>
      </c>
      <c r="C129" s="1">
        <v>21565</v>
      </c>
      <c r="D129" s="1">
        <v>17804</v>
      </c>
      <c r="E129" s="1">
        <v>3.8888888888888901E-3</v>
      </c>
      <c r="F129" s="1">
        <v>6033</v>
      </c>
      <c r="G129" s="1">
        <v>4.1999999999999997E-3</v>
      </c>
      <c r="H129" s="1">
        <v>0.2296</v>
      </c>
      <c r="I129" s="1" t="s">
        <v>2314</v>
      </c>
      <c r="J129" s="1">
        <v>3.8888888888888901E-3</v>
      </c>
      <c r="K129">
        <v>5.6</v>
      </c>
    </row>
    <row r="130" spans="1:11" ht="15.75" customHeight="1" x14ac:dyDescent="0.25">
      <c r="A130" s="1" t="s">
        <v>156</v>
      </c>
      <c r="B130" s="1" t="s">
        <v>2475</v>
      </c>
      <c r="C130" s="1">
        <v>18171</v>
      </c>
      <c r="D130" s="1">
        <v>14159</v>
      </c>
      <c r="E130" s="1">
        <v>4.5023148148148201E-3</v>
      </c>
      <c r="F130" s="1">
        <v>3347</v>
      </c>
      <c r="G130" s="1">
        <v>7.7999999999999996E-3</v>
      </c>
      <c r="H130" s="1">
        <v>0.2089</v>
      </c>
      <c r="I130" s="1" t="s">
        <v>2310</v>
      </c>
      <c r="J130" s="1">
        <v>4.5023148148148201E-3</v>
      </c>
      <c r="K130">
        <v>6.4833333333333298</v>
      </c>
    </row>
    <row r="131" spans="1:11" ht="15.75" customHeight="1" x14ac:dyDescent="0.25">
      <c r="A131" s="1" t="s">
        <v>181</v>
      </c>
      <c r="B131" s="1" t="s">
        <v>2476</v>
      </c>
      <c r="C131" s="1">
        <v>84427</v>
      </c>
      <c r="D131" s="1">
        <v>68519</v>
      </c>
      <c r="E131" s="1">
        <v>4.3055555555555599E-3</v>
      </c>
      <c r="F131" s="1">
        <v>13412</v>
      </c>
      <c r="G131" s="1">
        <v>4.7999999999999996E-3</v>
      </c>
      <c r="H131" s="1">
        <v>0.19939999999999999</v>
      </c>
      <c r="I131" s="1" t="s">
        <v>2312</v>
      </c>
      <c r="J131" s="1">
        <v>4.3055555555555599E-3</v>
      </c>
      <c r="K131">
        <v>6.2</v>
      </c>
    </row>
    <row r="132" spans="1:11" ht="15.75" customHeight="1" x14ac:dyDescent="0.25">
      <c r="A132" s="1" t="s">
        <v>366</v>
      </c>
      <c r="B132" s="1" t="s">
        <v>2477</v>
      </c>
      <c r="C132" s="1">
        <v>69812</v>
      </c>
      <c r="D132" s="1">
        <v>61354</v>
      </c>
      <c r="E132" s="1">
        <v>2.8356481481481501E-3</v>
      </c>
      <c r="F132" s="1">
        <v>6416</v>
      </c>
      <c r="G132" s="1">
        <v>5.7000000000000002E-3</v>
      </c>
      <c r="H132" s="1">
        <v>0.1118</v>
      </c>
      <c r="I132" s="1" t="s">
        <v>2309</v>
      </c>
      <c r="J132" s="1">
        <v>2.8356481481481501E-3</v>
      </c>
      <c r="K132">
        <v>4.0833333333333304</v>
      </c>
    </row>
    <row r="133" spans="1:11" ht="15.75" customHeight="1" x14ac:dyDescent="0.25">
      <c r="A133" s="1" t="s">
        <v>188</v>
      </c>
      <c r="B133" s="1" t="s">
        <v>2478</v>
      </c>
      <c r="C133" s="1">
        <v>17498</v>
      </c>
      <c r="D133" s="1">
        <v>13941</v>
      </c>
      <c r="E133" s="1">
        <v>4.2592592592592604E-3</v>
      </c>
      <c r="F133" s="1">
        <v>3839</v>
      </c>
      <c r="G133" s="1">
        <v>2.3999999999999998E-3</v>
      </c>
      <c r="H133" s="1">
        <v>0.1973</v>
      </c>
      <c r="I133" s="1" t="s">
        <v>2310</v>
      </c>
      <c r="J133" s="1">
        <v>4.2592592592592604E-3</v>
      </c>
      <c r="K133">
        <v>6.1333333333333302</v>
      </c>
    </row>
    <row r="134" spans="1:11" ht="15.75" customHeight="1" x14ac:dyDescent="0.25">
      <c r="A134" s="1" t="s">
        <v>77</v>
      </c>
      <c r="B134" s="1" t="s">
        <v>2479</v>
      </c>
      <c r="C134" s="1">
        <v>28085</v>
      </c>
      <c r="D134" s="1">
        <v>22107</v>
      </c>
      <c r="E134" s="1">
        <v>6.08796296296296E-3</v>
      </c>
      <c r="F134" s="1">
        <v>10259</v>
      </c>
      <c r="G134" s="1">
        <v>6.0000000000000001E-3</v>
      </c>
      <c r="H134" s="1">
        <v>0.39429999999999998</v>
      </c>
      <c r="I134" s="1" t="s">
        <v>2322</v>
      </c>
      <c r="J134" s="1">
        <v>6.08796296296296E-3</v>
      </c>
      <c r="K134">
        <v>8.7666666666666604</v>
      </c>
    </row>
    <row r="135" spans="1:11" ht="15.75" customHeight="1" x14ac:dyDescent="0.25">
      <c r="A135" s="1" t="s">
        <v>224</v>
      </c>
      <c r="B135" s="1" t="s">
        <v>2480</v>
      </c>
      <c r="C135" s="1">
        <v>67075</v>
      </c>
      <c r="D135" s="1">
        <v>52323</v>
      </c>
      <c r="E135" s="1">
        <v>3.8888888888888901E-3</v>
      </c>
      <c r="F135" s="1">
        <v>10794</v>
      </c>
      <c r="G135" s="1">
        <v>4.4000000000000003E-3</v>
      </c>
      <c r="H135" s="1">
        <v>0.18310000000000001</v>
      </c>
      <c r="I135" s="1" t="s">
        <v>2312</v>
      </c>
      <c r="J135" s="1">
        <v>3.8888888888888901E-3</v>
      </c>
      <c r="K135">
        <v>5.6</v>
      </c>
    </row>
    <row r="136" spans="1:11" ht="15.75" customHeight="1" x14ac:dyDescent="0.25">
      <c r="A136" s="1" t="s">
        <v>128</v>
      </c>
      <c r="B136" s="1" t="s">
        <v>2481</v>
      </c>
      <c r="C136" s="1">
        <v>48891</v>
      </c>
      <c r="D136" s="1">
        <v>38546</v>
      </c>
      <c r="E136" s="1">
        <v>4.9305555555555604E-3</v>
      </c>
      <c r="F136" s="1">
        <v>11901</v>
      </c>
      <c r="G136" s="1">
        <v>4.1000000000000003E-3</v>
      </c>
      <c r="H136" s="1">
        <v>0.22140000000000001</v>
      </c>
      <c r="I136" s="1" t="s">
        <v>2314</v>
      </c>
      <c r="J136" s="1">
        <v>4.9305555555555604E-3</v>
      </c>
      <c r="K136">
        <v>7.0999999999999899</v>
      </c>
    </row>
    <row r="137" spans="1:11" ht="15.75" customHeight="1" x14ac:dyDescent="0.25">
      <c r="A137" s="1" t="s">
        <v>873</v>
      </c>
      <c r="B137" s="1" t="s">
        <v>2482</v>
      </c>
      <c r="C137" s="1">
        <v>5096</v>
      </c>
      <c r="D137" s="1">
        <v>4414</v>
      </c>
      <c r="E137" s="1">
        <v>1.5972222222222199E-3</v>
      </c>
      <c r="F137" s="1">
        <v>1502</v>
      </c>
      <c r="G137" s="1">
        <v>4.5999999999999999E-3</v>
      </c>
      <c r="H137" s="1">
        <v>0.31459999999999999</v>
      </c>
      <c r="I137" s="1" t="s">
        <v>2329</v>
      </c>
      <c r="J137" s="1">
        <v>1.5972222222222199E-3</v>
      </c>
      <c r="K137">
        <v>2.2999999999999998</v>
      </c>
    </row>
    <row r="138" spans="1:11" ht="15.75" customHeight="1" x14ac:dyDescent="0.25">
      <c r="A138" s="1" t="s">
        <v>970</v>
      </c>
      <c r="B138" s="1" t="s">
        <v>2483</v>
      </c>
      <c r="C138" s="1">
        <v>213362</v>
      </c>
      <c r="D138" s="1">
        <v>199404</v>
      </c>
      <c r="E138" s="1">
        <v>1.4351851851851899E-3</v>
      </c>
      <c r="F138" s="1">
        <v>14777</v>
      </c>
      <c r="G138" s="1">
        <v>9.7999999999999997E-3</v>
      </c>
      <c r="H138" s="1">
        <v>8.8200000000000001E-2</v>
      </c>
      <c r="I138" s="1" t="s">
        <v>2319</v>
      </c>
      <c r="J138" s="1">
        <v>1.4351851851851899E-3</v>
      </c>
      <c r="K138">
        <v>2.0666666666666602</v>
      </c>
    </row>
    <row r="139" spans="1:11" ht="15.75" customHeight="1" x14ac:dyDescent="0.25">
      <c r="A139" s="1" t="s">
        <v>399</v>
      </c>
      <c r="B139" s="1" t="s">
        <v>2484</v>
      </c>
      <c r="C139" s="1">
        <v>42303</v>
      </c>
      <c r="D139" s="1">
        <v>35627</v>
      </c>
      <c r="E139" s="1">
        <v>2.6736111111111101E-3</v>
      </c>
      <c r="F139" s="1">
        <v>5036</v>
      </c>
      <c r="G139" s="1">
        <v>3.5000000000000001E-3</v>
      </c>
      <c r="H139" s="1">
        <v>0.10489999999999999</v>
      </c>
      <c r="I139" s="1" t="s">
        <v>2314</v>
      </c>
      <c r="J139" s="1">
        <v>2.6736111111111101E-3</v>
      </c>
      <c r="K139">
        <v>3.85</v>
      </c>
    </row>
    <row r="140" spans="1:11" ht="15.75" customHeight="1" x14ac:dyDescent="0.25">
      <c r="A140" s="1" t="s">
        <v>839</v>
      </c>
      <c r="B140" s="1" t="s">
        <v>2485</v>
      </c>
      <c r="C140" s="1">
        <v>37410</v>
      </c>
      <c r="D140" s="1">
        <v>31485</v>
      </c>
      <c r="E140" s="1">
        <v>1.65509259259259E-3</v>
      </c>
      <c r="F140" s="1">
        <v>3268</v>
      </c>
      <c r="G140" s="1">
        <v>3.8999999999999998E-3</v>
      </c>
      <c r="H140" s="1">
        <v>7.1499999999999994E-2</v>
      </c>
      <c r="I140" s="1" t="s">
        <v>2310</v>
      </c>
      <c r="J140" s="1">
        <v>1.65509259259259E-3</v>
      </c>
      <c r="K140">
        <v>2.3833333333333302</v>
      </c>
    </row>
    <row r="141" spans="1:11" ht="15.75" customHeight="1" x14ac:dyDescent="0.25">
      <c r="A141" s="1" t="s">
        <v>782</v>
      </c>
      <c r="B141" s="1" t="s">
        <v>2486</v>
      </c>
      <c r="C141" s="1">
        <v>56165</v>
      </c>
      <c r="D141" s="1">
        <v>52148</v>
      </c>
      <c r="E141" s="1">
        <v>1.7361111111111099E-3</v>
      </c>
      <c r="F141" s="1">
        <v>4737</v>
      </c>
      <c r="G141" s="1">
        <v>6.7999999999999996E-3</v>
      </c>
      <c r="H141" s="1">
        <v>8.8300000000000003E-2</v>
      </c>
      <c r="I141" s="1" t="s">
        <v>2309</v>
      </c>
      <c r="J141" s="1">
        <v>1.7361111111111099E-3</v>
      </c>
      <c r="K141">
        <v>2.5</v>
      </c>
    </row>
    <row r="142" spans="1:11" ht="15.75" customHeight="1" x14ac:dyDescent="0.25">
      <c r="A142" s="1" t="s">
        <v>159</v>
      </c>
      <c r="B142" s="1" t="s">
        <v>2487</v>
      </c>
      <c r="C142" s="1">
        <v>64058</v>
      </c>
      <c r="D142" s="1">
        <v>49808</v>
      </c>
      <c r="E142" s="1">
        <v>4.4791666666666704E-3</v>
      </c>
      <c r="F142" s="1">
        <v>16044</v>
      </c>
      <c r="G142" s="1">
        <v>4.1000000000000003E-3</v>
      </c>
      <c r="H142" s="1">
        <v>0.2238</v>
      </c>
      <c r="I142" s="1" t="s">
        <v>2313</v>
      </c>
      <c r="J142" s="1">
        <v>4.4791666666666704E-3</v>
      </c>
      <c r="K142">
        <v>6.45</v>
      </c>
    </row>
    <row r="143" spans="1:11" ht="15.75" customHeight="1" x14ac:dyDescent="0.25">
      <c r="A143" s="1" t="s">
        <v>1112</v>
      </c>
      <c r="B143" s="1" t="s">
        <v>2488</v>
      </c>
      <c r="C143" s="1">
        <v>34659</v>
      </c>
      <c r="D143" s="1">
        <v>30145</v>
      </c>
      <c r="E143" s="1">
        <v>1.2268518518518501E-3</v>
      </c>
      <c r="F143" s="1">
        <v>1624</v>
      </c>
      <c r="G143" s="1">
        <v>3.5999999999999999E-3</v>
      </c>
      <c r="H143" s="1">
        <v>4.0300000000000002E-2</v>
      </c>
      <c r="I143" s="1" t="s">
        <v>2309</v>
      </c>
      <c r="J143" s="1">
        <v>1.2268518518518501E-3</v>
      </c>
      <c r="K143">
        <v>1.7666666666666699</v>
      </c>
    </row>
    <row r="144" spans="1:11" ht="15.75" customHeight="1" x14ac:dyDescent="0.25">
      <c r="A144" s="1" t="s">
        <v>406</v>
      </c>
      <c r="B144" s="1" t="s">
        <v>2489</v>
      </c>
      <c r="C144" s="1">
        <v>15967</v>
      </c>
      <c r="D144" s="1">
        <v>12928</v>
      </c>
      <c r="E144" s="1">
        <v>2.6504629629629599E-3</v>
      </c>
      <c r="F144" s="1">
        <v>4001</v>
      </c>
      <c r="G144" s="1">
        <v>3.8999999999999998E-3</v>
      </c>
      <c r="H144" s="1">
        <v>0.1479</v>
      </c>
      <c r="I144" s="1" t="s">
        <v>2330</v>
      </c>
      <c r="J144" s="1">
        <v>2.6504629629629599E-3</v>
      </c>
      <c r="K144">
        <v>3.8166666666666602</v>
      </c>
    </row>
    <row r="145" spans="1:11" ht="15.75" customHeight="1" x14ac:dyDescent="0.25">
      <c r="A145" s="1" t="s">
        <v>639</v>
      </c>
      <c r="B145" s="1" t="s">
        <v>2490</v>
      </c>
      <c r="C145" s="1">
        <v>67534</v>
      </c>
      <c r="D145" s="1">
        <v>62016</v>
      </c>
      <c r="E145" s="1">
        <v>2.00231481481482E-3</v>
      </c>
      <c r="F145" s="1">
        <v>5064</v>
      </c>
      <c r="G145" s="1">
        <v>5.0000000000000001E-3</v>
      </c>
      <c r="H145" s="1">
        <v>0.1066</v>
      </c>
      <c r="I145" s="1" t="s">
        <v>2317</v>
      </c>
      <c r="J145" s="1">
        <v>2.00231481481482E-3</v>
      </c>
      <c r="K145">
        <v>2.8833333333333302</v>
      </c>
    </row>
    <row r="146" spans="1:11" ht="15.75" customHeight="1" x14ac:dyDescent="0.25">
      <c r="A146" s="1" t="s">
        <v>1353</v>
      </c>
      <c r="B146" s="1" t="s">
        <v>2491</v>
      </c>
      <c r="C146" s="1">
        <v>7013</v>
      </c>
      <c r="D146" s="1">
        <v>6165</v>
      </c>
      <c r="E146" s="1">
        <v>8.4490740740740696E-4</v>
      </c>
      <c r="F146" s="1">
        <v>1737</v>
      </c>
      <c r="G146" s="1">
        <v>7.4999999999999997E-3</v>
      </c>
      <c r="H146" s="1">
        <v>0.23089999999999999</v>
      </c>
      <c r="I146" s="1" t="s">
        <v>2321</v>
      </c>
      <c r="J146" s="1">
        <v>8.4490740740740696E-4</v>
      </c>
      <c r="K146">
        <v>1.2166666666666699</v>
      </c>
    </row>
    <row r="147" spans="1:11" ht="15.75" customHeight="1" x14ac:dyDescent="0.25">
      <c r="A147" s="1" t="s">
        <v>74</v>
      </c>
      <c r="B147" s="1" t="s">
        <v>2492</v>
      </c>
      <c r="C147" s="1">
        <v>17192</v>
      </c>
      <c r="D147" s="1">
        <v>14049</v>
      </c>
      <c r="E147" s="1">
        <v>6.2731481481481501E-3</v>
      </c>
      <c r="F147" s="1">
        <v>6121</v>
      </c>
      <c r="G147" s="1">
        <v>4.4999999999999997E-3</v>
      </c>
      <c r="H147" s="1">
        <v>0.38379999999999997</v>
      </c>
      <c r="I147" s="1" t="s">
        <v>2317</v>
      </c>
      <c r="J147" s="1">
        <v>6.2731481481481501E-3</v>
      </c>
      <c r="K147">
        <v>9.0333333333333297</v>
      </c>
    </row>
    <row r="148" spans="1:11" ht="15.75" customHeight="1" x14ac:dyDescent="0.25">
      <c r="A148" s="1" t="s">
        <v>834</v>
      </c>
      <c r="B148" s="1" t="s">
        <v>2493</v>
      </c>
      <c r="C148" s="1">
        <v>40995</v>
      </c>
      <c r="D148" s="1">
        <v>35221</v>
      </c>
      <c r="E148" s="1">
        <v>1.66666666666667E-3</v>
      </c>
      <c r="F148" s="1">
        <v>9276</v>
      </c>
      <c r="G148" s="1">
        <v>2.5999999999999999E-3</v>
      </c>
      <c r="H148" s="1">
        <v>0.1207</v>
      </c>
      <c r="I148" s="1" t="s">
        <v>2328</v>
      </c>
      <c r="J148" s="1">
        <v>1.66666666666667E-3</v>
      </c>
      <c r="K148">
        <v>2.4</v>
      </c>
    </row>
    <row r="149" spans="1:11" ht="15.75" customHeight="1" x14ac:dyDescent="0.25">
      <c r="A149" s="1" t="s">
        <v>497</v>
      </c>
      <c r="B149" s="1" t="s">
        <v>2494</v>
      </c>
      <c r="C149" s="1">
        <v>65758</v>
      </c>
      <c r="D149" s="1">
        <v>59250</v>
      </c>
      <c r="E149" s="1">
        <v>2.3379629629629601E-3</v>
      </c>
      <c r="F149" s="1">
        <v>31967</v>
      </c>
      <c r="G149" s="1">
        <v>1.2200000000000001E-2</v>
      </c>
      <c r="H149" s="1">
        <v>0.46710000000000002</v>
      </c>
      <c r="I149" s="1" t="s">
        <v>2317</v>
      </c>
      <c r="J149" s="1">
        <v>2.3379629629629601E-3</v>
      </c>
      <c r="K149">
        <v>3.36666666666666</v>
      </c>
    </row>
    <row r="150" spans="1:11" ht="15.75" customHeight="1" x14ac:dyDescent="0.25">
      <c r="A150" s="1" t="s">
        <v>348</v>
      </c>
      <c r="B150" s="1" t="s">
        <v>2495</v>
      </c>
      <c r="C150" s="1">
        <v>36583</v>
      </c>
      <c r="D150" s="1">
        <v>32068</v>
      </c>
      <c r="E150" s="1">
        <v>2.9513888888888901E-3</v>
      </c>
      <c r="F150" s="1">
        <v>3754</v>
      </c>
      <c r="G150" s="1">
        <v>6.1999999999999998E-3</v>
      </c>
      <c r="H150" s="1">
        <v>0.1305</v>
      </c>
      <c r="I150" s="1" t="s">
        <v>2312</v>
      </c>
      <c r="J150" s="1">
        <v>2.9513888888888901E-3</v>
      </c>
      <c r="K150">
        <v>4.25</v>
      </c>
    </row>
    <row r="151" spans="1:11" ht="15.75" customHeight="1" x14ac:dyDescent="0.25">
      <c r="A151" s="1" t="s">
        <v>551</v>
      </c>
      <c r="B151" s="1" t="s">
        <v>2496</v>
      </c>
      <c r="C151" s="1">
        <v>47391</v>
      </c>
      <c r="D151" s="1">
        <v>37598</v>
      </c>
      <c r="E151" s="1">
        <v>2.21064814814815E-3</v>
      </c>
      <c r="F151" s="1">
        <v>7143</v>
      </c>
      <c r="G151" s="1">
        <v>8.0000000000000002E-3</v>
      </c>
      <c r="H151" s="1">
        <v>0.18490000000000001</v>
      </c>
      <c r="I151" s="1" t="s">
        <v>2317</v>
      </c>
      <c r="J151" s="1">
        <v>2.21064814814815E-3</v>
      </c>
      <c r="K151">
        <v>3.18333333333333</v>
      </c>
    </row>
    <row r="152" spans="1:11" ht="15.75" customHeight="1" x14ac:dyDescent="0.25">
      <c r="A152" s="1" t="s">
        <v>379</v>
      </c>
      <c r="B152" s="1" t="s">
        <v>2497</v>
      </c>
      <c r="C152" s="1">
        <v>57676</v>
      </c>
      <c r="D152" s="1">
        <v>46122</v>
      </c>
      <c r="E152" s="1">
        <v>2.7662037037037E-3</v>
      </c>
      <c r="F152" s="1">
        <v>8817</v>
      </c>
      <c r="G152" s="1">
        <v>4.8999999999999998E-3</v>
      </c>
      <c r="H152" s="1">
        <v>0.2082</v>
      </c>
      <c r="I152" s="1" t="s">
        <v>2308</v>
      </c>
      <c r="J152" s="1">
        <v>2.7662037037037E-3</v>
      </c>
      <c r="K152">
        <v>3.9833333333333298</v>
      </c>
    </row>
    <row r="153" spans="1:11" ht="15.75" customHeight="1" x14ac:dyDescent="0.25">
      <c r="A153" s="1" t="s">
        <v>1371</v>
      </c>
      <c r="B153" s="1" t="s">
        <v>2498</v>
      </c>
      <c r="C153" s="1">
        <v>57680</v>
      </c>
      <c r="D153" s="1">
        <v>50138</v>
      </c>
      <c r="E153" s="1">
        <v>8.1018518518518505E-4</v>
      </c>
      <c r="F153" s="1">
        <v>4702</v>
      </c>
      <c r="G153" s="1">
        <v>8.3000000000000001E-3</v>
      </c>
      <c r="H153" s="1">
        <v>6.7799999999999999E-2</v>
      </c>
      <c r="I153" s="1" t="s">
        <v>2310</v>
      </c>
      <c r="J153" s="1">
        <v>8.1018518518518505E-4</v>
      </c>
      <c r="K153">
        <v>1.1666666666666701</v>
      </c>
    </row>
    <row r="154" spans="1:11" ht="15.75" customHeight="1" x14ac:dyDescent="0.25">
      <c r="A154" s="1" t="s">
        <v>724</v>
      </c>
      <c r="B154" s="1" t="s">
        <v>2499</v>
      </c>
      <c r="C154" s="1">
        <v>13188</v>
      </c>
      <c r="D154" s="1">
        <v>10542</v>
      </c>
      <c r="E154" s="1">
        <v>1.8402777777777801E-3</v>
      </c>
      <c r="F154" s="1">
        <v>2861</v>
      </c>
      <c r="G154" s="1">
        <v>5.8999999999999999E-3</v>
      </c>
      <c r="H154" s="1">
        <v>0.22040000000000001</v>
      </c>
      <c r="I154" s="1" t="s">
        <v>2318</v>
      </c>
      <c r="J154" s="1">
        <v>1.8402777777777801E-3</v>
      </c>
      <c r="K154">
        <v>2.65</v>
      </c>
    </row>
    <row r="155" spans="1:11" ht="15.75" customHeight="1" x14ac:dyDescent="0.25">
      <c r="A155" s="1" t="s">
        <v>615</v>
      </c>
      <c r="B155" s="1" t="s">
        <v>2500</v>
      </c>
      <c r="C155" s="1">
        <v>6253</v>
      </c>
      <c r="D155" s="1">
        <v>4930</v>
      </c>
      <c r="E155" s="1">
        <v>2.0717592592592602E-3</v>
      </c>
      <c r="F155" s="1">
        <v>1632</v>
      </c>
      <c r="G155" s="1">
        <v>1.7100000000000001E-2</v>
      </c>
      <c r="H155" s="1">
        <v>0.2727</v>
      </c>
      <c r="I155" s="1" t="s">
        <v>2318</v>
      </c>
      <c r="J155" s="1">
        <v>2.0717592592592602E-3</v>
      </c>
      <c r="K155">
        <v>2.9833333333333298</v>
      </c>
    </row>
    <row r="156" spans="1:11" ht="15.75" customHeight="1" x14ac:dyDescent="0.25">
      <c r="A156" s="1" t="s">
        <v>889</v>
      </c>
      <c r="B156" s="1" t="s">
        <v>2501</v>
      </c>
      <c r="C156" s="1">
        <v>7480</v>
      </c>
      <c r="D156" s="1">
        <v>6348</v>
      </c>
      <c r="E156" s="1">
        <v>1.5625000000000001E-3</v>
      </c>
      <c r="F156" s="1">
        <v>1642</v>
      </c>
      <c r="G156" s="1">
        <v>6.7000000000000002E-3</v>
      </c>
      <c r="H156" s="1">
        <v>0.24329999999999999</v>
      </c>
      <c r="I156" s="1" t="s">
        <v>2315</v>
      </c>
      <c r="J156" s="1">
        <v>1.5625000000000001E-3</v>
      </c>
      <c r="K156">
        <v>2.25</v>
      </c>
    </row>
    <row r="157" spans="1:11" ht="15.75" customHeight="1" x14ac:dyDescent="0.25">
      <c r="A157" s="1" t="s">
        <v>360</v>
      </c>
      <c r="B157" s="1" t="s">
        <v>2502</v>
      </c>
      <c r="C157" s="1">
        <v>150924</v>
      </c>
      <c r="D157" s="1">
        <v>130109</v>
      </c>
      <c r="E157" s="1">
        <v>2.8703703703703699E-3</v>
      </c>
      <c r="F157" s="1">
        <v>15772</v>
      </c>
      <c r="G157" s="1">
        <v>7.9000000000000008E-3</v>
      </c>
      <c r="H157" s="1">
        <v>0.12909999999999999</v>
      </c>
      <c r="I157" s="1" t="s">
        <v>2315</v>
      </c>
      <c r="J157" s="1">
        <v>2.8703703703703699E-3</v>
      </c>
      <c r="K157">
        <v>4.1333333333333302</v>
      </c>
    </row>
    <row r="158" spans="1:11" ht="15.75" customHeight="1" x14ac:dyDescent="0.25">
      <c r="A158" s="1" t="s">
        <v>401</v>
      </c>
      <c r="B158" s="1" t="s">
        <v>2503</v>
      </c>
      <c r="C158" s="1">
        <v>141560</v>
      </c>
      <c r="D158" s="1">
        <v>125549</v>
      </c>
      <c r="E158" s="1">
        <v>2.66203703703704E-3</v>
      </c>
      <c r="F158" s="1">
        <v>17415</v>
      </c>
      <c r="G158" s="1">
        <v>9.2999999999999992E-3</v>
      </c>
      <c r="H158" s="1">
        <v>0.1145</v>
      </c>
      <c r="I158" s="1" t="s">
        <v>2316</v>
      </c>
      <c r="J158" s="1">
        <v>2.66203703703704E-3</v>
      </c>
      <c r="K158">
        <v>3.8333333333333299</v>
      </c>
    </row>
    <row r="159" spans="1:11" ht="15.75" customHeight="1" x14ac:dyDescent="0.25">
      <c r="A159" s="1" t="s">
        <v>866</v>
      </c>
      <c r="B159" s="1" t="s">
        <v>2504</v>
      </c>
      <c r="C159" s="1">
        <v>82067</v>
      </c>
      <c r="D159" s="1">
        <v>77134</v>
      </c>
      <c r="E159" s="1">
        <v>1.5972222222222199E-3</v>
      </c>
      <c r="F159" s="1">
        <v>3580</v>
      </c>
      <c r="G159" s="1">
        <v>3.8E-3</v>
      </c>
      <c r="H159" s="1">
        <v>4.4999999999999998E-2</v>
      </c>
      <c r="I159" s="1" t="s">
        <v>2318</v>
      </c>
      <c r="J159" s="1">
        <v>1.5972222222222199E-3</v>
      </c>
      <c r="K159">
        <v>2.2999999999999998</v>
      </c>
    </row>
    <row r="160" spans="1:11" ht="15.75" customHeight="1" x14ac:dyDescent="0.25">
      <c r="A160" s="1" t="s">
        <v>370</v>
      </c>
      <c r="B160" s="1" t="s">
        <v>2505</v>
      </c>
      <c r="C160" s="1">
        <v>60447</v>
      </c>
      <c r="D160" s="1">
        <v>51821</v>
      </c>
      <c r="E160" s="1">
        <v>2.8124999999999999E-3</v>
      </c>
      <c r="F160" s="1">
        <v>7854</v>
      </c>
      <c r="G160" s="1">
        <v>5.4000000000000003E-3</v>
      </c>
      <c r="H160" s="1">
        <v>0.1444</v>
      </c>
      <c r="I160" s="1" t="s">
        <v>2320</v>
      </c>
      <c r="J160" s="1">
        <v>2.8124999999999999E-3</v>
      </c>
      <c r="K160">
        <v>4.05</v>
      </c>
    </row>
    <row r="161" spans="1:11" ht="15.75" customHeight="1" x14ac:dyDescent="0.25">
      <c r="A161" s="1" t="s">
        <v>669</v>
      </c>
      <c r="B161" s="1" t="s">
        <v>2506</v>
      </c>
      <c r="C161" s="1">
        <v>51593</v>
      </c>
      <c r="D161" s="1">
        <v>46282</v>
      </c>
      <c r="E161" s="1">
        <v>1.93287037037037E-3</v>
      </c>
      <c r="F161" s="1">
        <v>4821</v>
      </c>
      <c r="G161" s="1">
        <v>5.3E-3</v>
      </c>
      <c r="H161" s="1">
        <v>9.4299999999999995E-2</v>
      </c>
      <c r="I161" s="1" t="s">
        <v>2309</v>
      </c>
      <c r="J161" s="1">
        <v>1.93287037037037E-3</v>
      </c>
      <c r="K161">
        <v>2.7833333333333301</v>
      </c>
    </row>
    <row r="162" spans="1:11" ht="15.75" customHeight="1" x14ac:dyDescent="0.25">
      <c r="A162" s="1" t="s">
        <v>150</v>
      </c>
      <c r="B162" s="1" t="s">
        <v>2507</v>
      </c>
      <c r="C162" s="1">
        <v>61039</v>
      </c>
      <c r="D162" s="1">
        <v>50752</v>
      </c>
      <c r="E162" s="1">
        <v>4.5949074074074104E-3</v>
      </c>
      <c r="F162" s="1">
        <v>8467</v>
      </c>
      <c r="G162" s="1">
        <v>5.1999999999999998E-3</v>
      </c>
      <c r="H162" s="1">
        <v>0.17829999999999999</v>
      </c>
      <c r="I162" s="1" t="s">
        <v>2320</v>
      </c>
      <c r="J162" s="1">
        <v>4.5949074074074104E-3</v>
      </c>
      <c r="K162">
        <v>6.61666666666666</v>
      </c>
    </row>
    <row r="163" spans="1:11" ht="15.75" customHeight="1" x14ac:dyDescent="0.25">
      <c r="A163" s="1" t="s">
        <v>1048</v>
      </c>
      <c r="B163" s="1" t="s">
        <v>2508</v>
      </c>
      <c r="C163" s="1">
        <v>282297</v>
      </c>
      <c r="D163" s="1">
        <v>250051</v>
      </c>
      <c r="E163" s="1">
        <v>1.3194444444444399E-3</v>
      </c>
      <c r="F163" s="1">
        <v>30498</v>
      </c>
      <c r="G163" s="1">
        <v>1.47E-2</v>
      </c>
      <c r="H163" s="1">
        <v>0.112</v>
      </c>
      <c r="I163" s="1" t="s">
        <v>2309</v>
      </c>
      <c r="J163" s="1">
        <v>1.3194444444444399E-3</v>
      </c>
      <c r="K163">
        <v>1.9</v>
      </c>
    </row>
    <row r="164" spans="1:11" ht="15.75" customHeight="1" x14ac:dyDescent="0.25">
      <c r="A164" s="1" t="s">
        <v>1292</v>
      </c>
      <c r="B164" s="1" t="s">
        <v>2509</v>
      </c>
      <c r="C164" s="1">
        <v>87208</v>
      </c>
      <c r="D164" s="1">
        <v>82403</v>
      </c>
      <c r="E164" s="1">
        <v>9.3749999999999997E-4</v>
      </c>
      <c r="F164" s="1">
        <v>4543</v>
      </c>
      <c r="G164" s="1">
        <v>3.5000000000000001E-3</v>
      </c>
      <c r="H164" s="1">
        <v>3.04E-2</v>
      </c>
      <c r="I164" s="1" t="s">
        <v>2319</v>
      </c>
      <c r="J164" s="1">
        <v>9.3749999999999997E-4</v>
      </c>
      <c r="K164">
        <v>1.35</v>
      </c>
    </row>
    <row r="165" spans="1:11" ht="15.75" customHeight="1" x14ac:dyDescent="0.25">
      <c r="A165" s="1" t="s">
        <v>808</v>
      </c>
      <c r="B165" s="1" t="s">
        <v>2510</v>
      </c>
      <c r="C165" s="1">
        <v>8271</v>
      </c>
      <c r="D165" s="1">
        <v>7098</v>
      </c>
      <c r="E165" s="1">
        <v>1.7013888888888901E-3</v>
      </c>
      <c r="F165" s="1">
        <v>2802</v>
      </c>
      <c r="G165" s="1">
        <v>7.4000000000000003E-3</v>
      </c>
      <c r="H165" s="1">
        <v>0.36609999999999998</v>
      </c>
      <c r="I165" s="1" t="s">
        <v>2329</v>
      </c>
      <c r="J165" s="1">
        <v>1.7013888888888901E-3</v>
      </c>
      <c r="K165">
        <v>2.4500000000000002</v>
      </c>
    </row>
    <row r="166" spans="1:11" ht="15.75" customHeight="1" x14ac:dyDescent="0.25">
      <c r="A166" s="1" t="s">
        <v>525</v>
      </c>
      <c r="B166" s="1" t="s">
        <v>2511</v>
      </c>
      <c r="C166" s="1">
        <v>178692</v>
      </c>
      <c r="D166" s="1">
        <v>161802</v>
      </c>
      <c r="E166" s="1">
        <v>2.26851851851852E-3</v>
      </c>
      <c r="F166" s="1">
        <v>13714</v>
      </c>
      <c r="G166" s="1">
        <v>6.7999999999999996E-3</v>
      </c>
      <c r="H166" s="1">
        <v>9.0899999999999995E-2</v>
      </c>
      <c r="I166" s="1" t="s">
        <v>2319</v>
      </c>
      <c r="J166" s="1">
        <v>2.26851851851852E-3</v>
      </c>
      <c r="K166">
        <v>3.2666666666666599</v>
      </c>
    </row>
    <row r="167" spans="1:11" ht="15.75" customHeight="1" x14ac:dyDescent="0.25">
      <c r="A167" s="1" t="s">
        <v>671</v>
      </c>
      <c r="B167" s="1" t="s">
        <v>2512</v>
      </c>
      <c r="C167" s="1">
        <v>69855</v>
      </c>
      <c r="D167" s="1">
        <v>63739</v>
      </c>
      <c r="E167" s="1">
        <v>1.93287037037037E-3</v>
      </c>
      <c r="F167" s="1">
        <v>4903</v>
      </c>
      <c r="G167" s="1">
        <v>1.0200000000000001E-2</v>
      </c>
      <c r="H167" s="1">
        <v>9.35E-2</v>
      </c>
      <c r="I167" s="1" t="s">
        <v>2308</v>
      </c>
      <c r="J167" s="1">
        <v>1.93287037037037E-3</v>
      </c>
      <c r="K167">
        <v>2.7833333333333301</v>
      </c>
    </row>
    <row r="168" spans="1:11" ht="15.75" customHeight="1" x14ac:dyDescent="0.25">
      <c r="A168" s="1" t="s">
        <v>1225</v>
      </c>
      <c r="B168" s="1" t="s">
        <v>2513</v>
      </c>
      <c r="C168" s="1">
        <v>233733</v>
      </c>
      <c r="D168" s="1">
        <v>215494</v>
      </c>
      <c r="E168" s="1">
        <v>1.05324074074074E-3</v>
      </c>
      <c r="F168" s="1">
        <v>16812</v>
      </c>
      <c r="G168" s="1">
        <v>1.2E-2</v>
      </c>
      <c r="H168" s="1">
        <v>6.9000000000000006E-2</v>
      </c>
      <c r="I168" s="1" t="s">
        <v>2322</v>
      </c>
      <c r="J168" s="1">
        <v>1.05324074074074E-3</v>
      </c>
      <c r="K168">
        <v>1.5166666666666699</v>
      </c>
    </row>
    <row r="169" spans="1:11" ht="15.75" customHeight="1" x14ac:dyDescent="0.25">
      <c r="A169" s="1" t="s">
        <v>507</v>
      </c>
      <c r="B169" s="1" t="s">
        <v>2514</v>
      </c>
      <c r="C169" s="1">
        <v>119258</v>
      </c>
      <c r="D169" s="1">
        <v>105704</v>
      </c>
      <c r="E169" s="1">
        <v>2.3148148148148099E-3</v>
      </c>
      <c r="F169" s="1">
        <v>7677</v>
      </c>
      <c r="G169" s="1">
        <v>5.4000000000000003E-3</v>
      </c>
      <c r="H169" s="1">
        <v>7.5899999999999995E-2</v>
      </c>
      <c r="I169" s="1" t="s">
        <v>2319</v>
      </c>
      <c r="J169" s="1">
        <v>2.3148148148148099E-3</v>
      </c>
      <c r="K169">
        <v>3.3333333333333299</v>
      </c>
    </row>
    <row r="170" spans="1:11" ht="15.75" customHeight="1" x14ac:dyDescent="0.25">
      <c r="A170" s="1" t="s">
        <v>1205</v>
      </c>
      <c r="B170" s="1" t="s">
        <v>2515</v>
      </c>
      <c r="C170" s="1">
        <v>72282</v>
      </c>
      <c r="D170" s="1">
        <v>66200</v>
      </c>
      <c r="E170" s="1">
        <v>1.07638888888889E-3</v>
      </c>
      <c r="F170" s="1">
        <v>4892</v>
      </c>
      <c r="G170" s="1">
        <v>5.3E-3</v>
      </c>
      <c r="H170" s="1">
        <v>6.4199999999999993E-2</v>
      </c>
      <c r="I170" s="1" t="s">
        <v>2311</v>
      </c>
      <c r="J170" s="1">
        <v>1.07638888888889E-3</v>
      </c>
      <c r="K170">
        <v>1.55</v>
      </c>
    </row>
    <row r="171" spans="1:11" ht="15.75" customHeight="1" x14ac:dyDescent="0.25">
      <c r="A171" s="1" t="s">
        <v>901</v>
      </c>
      <c r="B171" s="1" t="s">
        <v>2516</v>
      </c>
      <c r="C171" s="1">
        <v>41398</v>
      </c>
      <c r="D171" s="1">
        <v>38490</v>
      </c>
      <c r="E171" s="1">
        <v>1.55092592592593E-3</v>
      </c>
      <c r="F171" s="1">
        <v>2739</v>
      </c>
      <c r="G171" s="1">
        <v>1.6000000000000001E-3</v>
      </c>
      <c r="H171" s="1">
        <v>5.4600000000000003E-2</v>
      </c>
      <c r="I171" s="1" t="s">
        <v>2317</v>
      </c>
      <c r="J171" s="1">
        <v>1.55092592592593E-3</v>
      </c>
      <c r="K171">
        <v>2.2333333333333298</v>
      </c>
    </row>
    <row r="172" spans="1:11" ht="15.75" customHeight="1" x14ac:dyDescent="0.25">
      <c r="A172" s="1" t="s">
        <v>807</v>
      </c>
      <c r="B172" s="1" t="s">
        <v>2517</v>
      </c>
      <c r="C172" s="1">
        <v>43078</v>
      </c>
      <c r="D172" s="1">
        <v>39704</v>
      </c>
      <c r="E172" s="1">
        <v>1.7013888888888901E-3</v>
      </c>
      <c r="F172" s="1">
        <v>3500</v>
      </c>
      <c r="G172" s="1">
        <v>2.5999999999999999E-3</v>
      </c>
      <c r="H172" s="1">
        <v>7.8E-2</v>
      </c>
      <c r="I172" s="1" t="s">
        <v>2308</v>
      </c>
      <c r="J172" s="1">
        <v>1.7013888888888901E-3</v>
      </c>
      <c r="K172">
        <v>2.4500000000000002</v>
      </c>
    </row>
    <row r="173" spans="1:11" ht="15.75" customHeight="1" x14ac:dyDescent="0.25">
      <c r="A173" s="1" t="s">
        <v>305</v>
      </c>
      <c r="B173" s="1" t="s">
        <v>2518</v>
      </c>
      <c r="C173" s="1">
        <v>12662</v>
      </c>
      <c r="D173" s="1">
        <v>10222</v>
      </c>
      <c r="E173" s="1">
        <v>3.2060185185185199E-3</v>
      </c>
      <c r="F173" s="1">
        <v>1864</v>
      </c>
      <c r="G173" s="1">
        <v>6.8999999999999999E-3</v>
      </c>
      <c r="H173" s="1">
        <v>0.15620000000000001</v>
      </c>
      <c r="I173" s="1" t="s">
        <v>2314</v>
      </c>
      <c r="J173" s="1">
        <v>3.2060185185185199E-3</v>
      </c>
      <c r="K173">
        <v>4.61666666666666</v>
      </c>
    </row>
    <row r="174" spans="1:11" ht="15.75" customHeight="1" x14ac:dyDescent="0.25">
      <c r="A174" s="1" t="s">
        <v>152</v>
      </c>
      <c r="B174" s="1" t="s">
        <v>2519</v>
      </c>
      <c r="C174" s="1">
        <v>16482</v>
      </c>
      <c r="D174" s="1">
        <v>13103</v>
      </c>
      <c r="E174" s="1">
        <v>4.5370370370370399E-3</v>
      </c>
      <c r="F174" s="1">
        <v>5309</v>
      </c>
      <c r="G174" s="1">
        <v>4.7999999999999996E-3</v>
      </c>
      <c r="H174" s="1">
        <v>0.3014</v>
      </c>
      <c r="I174" s="1" t="s">
        <v>2309</v>
      </c>
      <c r="J174" s="1">
        <v>4.5370370370370399E-3</v>
      </c>
      <c r="K174">
        <v>6.5333333333333297</v>
      </c>
    </row>
    <row r="175" spans="1:11" ht="15.75" customHeight="1" x14ac:dyDescent="0.25">
      <c r="A175" s="1" t="s">
        <v>1162</v>
      </c>
      <c r="B175" s="1" t="s">
        <v>2520</v>
      </c>
      <c r="C175" s="1">
        <v>35067</v>
      </c>
      <c r="D175" s="1">
        <v>30916</v>
      </c>
      <c r="E175" s="1">
        <v>1.13425925925926E-3</v>
      </c>
      <c r="F175" s="1">
        <v>1467</v>
      </c>
      <c r="G175" s="1">
        <v>1.0699999999999999E-2</v>
      </c>
      <c r="H175" s="1">
        <v>4.6899999999999997E-2</v>
      </c>
      <c r="I175" s="1" t="s">
        <v>2317</v>
      </c>
      <c r="J175" s="1">
        <v>1.13425925925926E-3</v>
      </c>
      <c r="K175">
        <v>1.63333333333333</v>
      </c>
    </row>
    <row r="176" spans="1:11" ht="15.75" customHeight="1" x14ac:dyDescent="0.25">
      <c r="A176" s="1" t="s">
        <v>776</v>
      </c>
      <c r="B176" s="1" t="s">
        <v>2521</v>
      </c>
      <c r="C176" s="1">
        <v>35538</v>
      </c>
      <c r="D176" s="1">
        <v>32144</v>
      </c>
      <c r="E176" s="1">
        <v>1.74768518518519E-3</v>
      </c>
      <c r="F176" s="1">
        <v>4287</v>
      </c>
      <c r="G176" s="1">
        <v>6.6E-3</v>
      </c>
      <c r="H176" s="1">
        <v>6.6299999999999998E-2</v>
      </c>
      <c r="I176" s="1" t="s">
        <v>2314</v>
      </c>
      <c r="J176" s="1">
        <v>1.74768518518519E-3</v>
      </c>
      <c r="K176">
        <v>2.5166666666666599</v>
      </c>
    </row>
    <row r="177" spans="1:11" ht="15.75" customHeight="1" x14ac:dyDescent="0.25">
      <c r="A177" s="1" t="s">
        <v>349</v>
      </c>
      <c r="B177" s="1" t="s">
        <v>2522</v>
      </c>
      <c r="C177" s="1">
        <v>50075</v>
      </c>
      <c r="D177" s="1">
        <v>41421</v>
      </c>
      <c r="E177" s="1">
        <v>2.9513888888888901E-3</v>
      </c>
      <c r="F177" s="1">
        <v>8114</v>
      </c>
      <c r="G177" s="1">
        <v>4.5999999999999999E-3</v>
      </c>
      <c r="H177" s="1">
        <v>0.14269999999999999</v>
      </c>
      <c r="I177" s="1" t="s">
        <v>2313</v>
      </c>
      <c r="J177" s="1">
        <v>2.9513888888888901E-3</v>
      </c>
      <c r="K177">
        <v>4.25</v>
      </c>
    </row>
    <row r="178" spans="1:11" ht="15.75" customHeight="1" x14ac:dyDescent="0.25">
      <c r="A178" s="1" t="s">
        <v>343</v>
      </c>
      <c r="B178" s="1" t="s">
        <v>2523</v>
      </c>
      <c r="C178" s="1">
        <v>45584</v>
      </c>
      <c r="D178" s="1">
        <v>38199</v>
      </c>
      <c r="E178" s="1">
        <v>2.9745370370370399E-3</v>
      </c>
      <c r="F178" s="1">
        <v>3848</v>
      </c>
      <c r="G178" s="1">
        <v>3.3999999999999998E-3</v>
      </c>
      <c r="H178" s="1">
        <v>0.1145</v>
      </c>
      <c r="I178" s="1" t="s">
        <v>2310</v>
      </c>
      <c r="J178" s="1">
        <v>2.9745370370370399E-3</v>
      </c>
      <c r="K178">
        <v>4.2833333333333297</v>
      </c>
    </row>
    <row r="179" spans="1:11" ht="15.75" customHeight="1" x14ac:dyDescent="0.25">
      <c r="A179" s="1" t="s">
        <v>442</v>
      </c>
      <c r="B179" s="1" t="s">
        <v>2524</v>
      </c>
      <c r="C179" s="1">
        <v>52737</v>
      </c>
      <c r="D179" s="1">
        <v>44743</v>
      </c>
      <c r="E179" s="1">
        <v>2.5115740740740702E-3</v>
      </c>
      <c r="F179" s="1">
        <v>11338</v>
      </c>
      <c r="G179" s="1">
        <v>4.1000000000000003E-3</v>
      </c>
      <c r="H179" s="1">
        <v>0.16739999999999999</v>
      </c>
      <c r="I179" s="1" t="s">
        <v>2331</v>
      </c>
      <c r="J179" s="1">
        <v>2.5115740740740702E-3</v>
      </c>
      <c r="K179">
        <v>3.61666666666666</v>
      </c>
    </row>
    <row r="180" spans="1:11" ht="15.75" customHeight="1" x14ac:dyDescent="0.25">
      <c r="A180" s="1" t="s">
        <v>734</v>
      </c>
      <c r="B180" s="1" t="s">
        <v>2525</v>
      </c>
      <c r="C180" s="1">
        <v>42082</v>
      </c>
      <c r="D180" s="1">
        <v>35337</v>
      </c>
      <c r="E180" s="1">
        <v>1.8171296296296299E-3</v>
      </c>
      <c r="F180" s="1">
        <v>5249</v>
      </c>
      <c r="G180" s="1">
        <v>1.6000000000000001E-3</v>
      </c>
      <c r="H180" s="1">
        <v>8.4000000000000005E-2</v>
      </c>
      <c r="I180" s="1" t="s">
        <v>2310</v>
      </c>
      <c r="J180" s="1">
        <v>1.8171296296296299E-3</v>
      </c>
      <c r="K180">
        <v>2.61666666666666</v>
      </c>
    </row>
    <row r="181" spans="1:11" ht="15.75" customHeight="1" x14ac:dyDescent="0.25">
      <c r="A181" s="1" t="s">
        <v>898</v>
      </c>
      <c r="B181" s="1" t="s">
        <v>2526</v>
      </c>
      <c r="C181" s="1">
        <v>50660</v>
      </c>
      <c r="D181" s="1">
        <v>45017</v>
      </c>
      <c r="E181" s="1">
        <v>1.55092592592593E-3</v>
      </c>
      <c r="F181" s="1">
        <v>3707</v>
      </c>
      <c r="G181" s="1">
        <v>8.6E-3</v>
      </c>
      <c r="H181" s="1">
        <v>9.1300000000000006E-2</v>
      </c>
      <c r="I181" s="1" t="s">
        <v>2332</v>
      </c>
      <c r="J181" s="1">
        <v>1.55092592592593E-3</v>
      </c>
      <c r="K181">
        <v>2.2333333333333298</v>
      </c>
    </row>
    <row r="182" spans="1:11" ht="15.75" customHeight="1" x14ac:dyDescent="0.25">
      <c r="A182" s="1" t="s">
        <v>1565</v>
      </c>
      <c r="B182" s="1" t="s">
        <v>2527</v>
      </c>
      <c r="C182" s="1">
        <v>227319</v>
      </c>
      <c r="D182" s="1">
        <v>202209</v>
      </c>
      <c r="E182" s="1">
        <v>4.6296296296296298E-4</v>
      </c>
      <c r="F182" s="1">
        <v>16762</v>
      </c>
      <c r="G182" s="1">
        <v>1.01E-2</v>
      </c>
      <c r="H182" s="1">
        <v>5.04E-2</v>
      </c>
      <c r="I182" s="1" t="s">
        <v>2333</v>
      </c>
      <c r="J182" s="1">
        <v>4.6296296296296298E-4</v>
      </c>
      <c r="K182">
        <v>0.66666666666666596</v>
      </c>
    </row>
    <row r="183" spans="1:11" ht="15.75" customHeight="1" x14ac:dyDescent="0.25">
      <c r="A183" s="1" t="s">
        <v>1531</v>
      </c>
      <c r="B183" s="1" t="s">
        <v>2528</v>
      </c>
      <c r="C183" s="1">
        <v>104573</v>
      </c>
      <c r="D183" s="1">
        <v>90572</v>
      </c>
      <c r="E183" s="1">
        <v>5.32407407407407E-4</v>
      </c>
      <c r="F183" s="1">
        <v>6940</v>
      </c>
      <c r="G183" s="1">
        <v>5.1000000000000004E-3</v>
      </c>
      <c r="H183" s="1">
        <v>3.5900000000000001E-2</v>
      </c>
      <c r="I183" s="1" t="s">
        <v>2316</v>
      </c>
      <c r="J183" s="1">
        <v>5.32407407407407E-4</v>
      </c>
      <c r="K183">
        <v>0.76666666666666605</v>
      </c>
    </row>
    <row r="184" spans="1:11" ht="15.75" customHeight="1" x14ac:dyDescent="0.25">
      <c r="A184" s="1" t="s">
        <v>642</v>
      </c>
      <c r="B184" s="1" t="s">
        <v>2529</v>
      </c>
      <c r="C184" s="1">
        <v>87989</v>
      </c>
      <c r="D184" s="1">
        <v>81718</v>
      </c>
      <c r="E184" s="1">
        <v>2.00231481481482E-3</v>
      </c>
      <c r="F184" s="1">
        <v>4848</v>
      </c>
      <c r="G184" s="1">
        <v>8.3999999999999995E-3</v>
      </c>
      <c r="H184" s="1">
        <v>6.2E-2</v>
      </c>
      <c r="I184" s="1" t="s">
        <v>2308</v>
      </c>
      <c r="J184" s="1">
        <v>2.00231481481482E-3</v>
      </c>
      <c r="K184">
        <v>2.8833333333333302</v>
      </c>
    </row>
    <row r="185" spans="1:11" ht="15.75" customHeight="1" x14ac:dyDescent="0.25">
      <c r="A185" s="1" t="s">
        <v>865</v>
      </c>
      <c r="B185" s="1" t="s">
        <v>2530</v>
      </c>
      <c r="C185" s="1">
        <v>5935</v>
      </c>
      <c r="D185" s="1">
        <v>5446</v>
      </c>
      <c r="E185" s="1">
        <v>1.5972222222222199E-3</v>
      </c>
      <c r="F185" s="1">
        <v>455</v>
      </c>
      <c r="G185" s="1">
        <v>4.4000000000000003E-3</v>
      </c>
      <c r="H185" s="1">
        <v>6.0699999999999997E-2</v>
      </c>
      <c r="I185" s="1" t="s">
        <v>2322</v>
      </c>
      <c r="J185" s="1">
        <v>1.5972222222222199E-3</v>
      </c>
      <c r="K185">
        <v>2.2999999999999998</v>
      </c>
    </row>
    <row r="186" spans="1:11" ht="15.75" customHeight="1" x14ac:dyDescent="0.25">
      <c r="A186" s="1" t="s">
        <v>909</v>
      </c>
      <c r="B186" s="1" t="s">
        <v>2531</v>
      </c>
      <c r="C186" s="1">
        <v>34645</v>
      </c>
      <c r="D186" s="1">
        <v>29460</v>
      </c>
      <c r="E186" s="1">
        <v>1.5393518518518499E-3</v>
      </c>
      <c r="F186" s="1">
        <v>1414</v>
      </c>
      <c r="G186" s="1">
        <v>5.7999999999999996E-3</v>
      </c>
      <c r="H186" s="1">
        <v>4.5699999999999998E-2</v>
      </c>
      <c r="I186" s="1" t="s">
        <v>2317</v>
      </c>
      <c r="J186" s="1">
        <v>1.5393518518518499E-3</v>
      </c>
      <c r="K186">
        <v>2.2166666666666601</v>
      </c>
    </row>
    <row r="187" spans="1:11" ht="15.75" customHeight="1" x14ac:dyDescent="0.25">
      <c r="A187" s="1" t="s">
        <v>932</v>
      </c>
      <c r="B187" s="1" t="s">
        <v>2532</v>
      </c>
      <c r="C187" s="1">
        <v>83723</v>
      </c>
      <c r="D187" s="1">
        <v>78577</v>
      </c>
      <c r="E187" s="1">
        <v>1.5046296296296301E-3</v>
      </c>
      <c r="F187" s="1">
        <v>3347</v>
      </c>
      <c r="G187" s="1">
        <v>6.4000000000000003E-3</v>
      </c>
      <c r="H187" s="1">
        <v>4.0599999999999997E-2</v>
      </c>
      <c r="I187" s="1" t="s">
        <v>2321</v>
      </c>
      <c r="J187" s="1">
        <v>1.5046296296296301E-3</v>
      </c>
      <c r="K187">
        <v>2.1666666666666599</v>
      </c>
    </row>
    <row r="188" spans="1:11" ht="15.75" customHeight="1" x14ac:dyDescent="0.25">
      <c r="A188" s="1" t="s">
        <v>753</v>
      </c>
      <c r="B188" s="1" t="s">
        <v>2533</v>
      </c>
      <c r="C188" s="1">
        <v>85106</v>
      </c>
      <c r="D188" s="1">
        <v>80160</v>
      </c>
      <c r="E188" s="1">
        <v>1.79398148148148E-3</v>
      </c>
      <c r="F188" s="1">
        <v>4940</v>
      </c>
      <c r="G188" s="1">
        <v>5.5999999999999999E-3</v>
      </c>
      <c r="H188" s="1">
        <v>6.3399999999999998E-2</v>
      </c>
      <c r="I188" s="1" t="s">
        <v>2318</v>
      </c>
      <c r="J188" s="1">
        <v>1.79398148148148E-3</v>
      </c>
      <c r="K188">
        <v>2.5833333333333299</v>
      </c>
    </row>
    <row r="189" spans="1:11" ht="15.75" customHeight="1" x14ac:dyDescent="0.25">
      <c r="A189" s="1" t="s">
        <v>1029</v>
      </c>
      <c r="B189" s="1" t="s">
        <v>2534</v>
      </c>
      <c r="C189" s="1">
        <v>967742</v>
      </c>
      <c r="D189" s="1">
        <v>820669</v>
      </c>
      <c r="E189" s="1">
        <v>1.3425925925925901E-3</v>
      </c>
      <c r="F189" s="1">
        <v>276747</v>
      </c>
      <c r="G189" s="1">
        <v>1.1599999999999999E-2</v>
      </c>
      <c r="H189" s="1">
        <v>0.14050000000000001</v>
      </c>
      <c r="I189" s="1" t="s">
        <v>2334</v>
      </c>
      <c r="J189" s="1">
        <v>1.3425925925925901E-3</v>
      </c>
      <c r="K189">
        <v>1.93333333333333</v>
      </c>
    </row>
    <row r="190" spans="1:11" ht="15.75" customHeight="1" x14ac:dyDescent="0.25">
      <c r="A190" s="1" t="s">
        <v>583</v>
      </c>
      <c r="B190" s="1" t="s">
        <v>2535</v>
      </c>
      <c r="C190" s="1">
        <v>163567</v>
      </c>
      <c r="D190" s="1">
        <v>138782</v>
      </c>
      <c r="E190" s="1">
        <v>2.1296296296296302E-3</v>
      </c>
      <c r="F190" s="1">
        <v>29331</v>
      </c>
      <c r="G190" s="1">
        <v>6.7999999999999996E-3</v>
      </c>
      <c r="H190" s="1">
        <v>0.18959999999999999</v>
      </c>
      <c r="I190" s="1" t="s">
        <v>2335</v>
      </c>
      <c r="J190" s="1">
        <v>2.1296296296296302E-3</v>
      </c>
      <c r="K190">
        <v>3.0666666666666602</v>
      </c>
    </row>
    <row r="191" spans="1:11" ht="15.75" customHeight="1" x14ac:dyDescent="0.25">
      <c r="A191" s="1" t="s">
        <v>1408</v>
      </c>
      <c r="B191" s="1" t="s">
        <v>2536</v>
      </c>
      <c r="C191" s="1">
        <v>964</v>
      </c>
      <c r="D191" s="1">
        <v>776</v>
      </c>
      <c r="E191" s="1">
        <v>7.4074074074074103E-4</v>
      </c>
      <c r="F191" s="1">
        <v>549</v>
      </c>
      <c r="G191" s="1">
        <v>1.09E-2</v>
      </c>
      <c r="H191" s="1">
        <v>7.3700000000000002E-2</v>
      </c>
      <c r="I191" s="1" t="s">
        <v>2336</v>
      </c>
      <c r="J191" s="1">
        <v>7.4074074074074103E-4</v>
      </c>
      <c r="K191">
        <v>1.06666666666667</v>
      </c>
    </row>
    <row r="192" spans="1:11" ht="15.75" customHeight="1" x14ac:dyDescent="0.25">
      <c r="A192" s="1" t="s">
        <v>857</v>
      </c>
      <c r="B192" s="1" t="s">
        <v>2537</v>
      </c>
      <c r="C192" s="1">
        <v>243925</v>
      </c>
      <c r="D192" s="1">
        <v>223661</v>
      </c>
      <c r="E192" s="1">
        <v>1.6203703703703701E-3</v>
      </c>
      <c r="F192" s="1">
        <v>15253</v>
      </c>
      <c r="G192" s="1">
        <v>9.9000000000000008E-3</v>
      </c>
      <c r="H192" s="1">
        <v>7.1999999999999995E-2</v>
      </c>
      <c r="I192" s="1" t="s">
        <v>2337</v>
      </c>
      <c r="J192" s="1">
        <v>1.6203703703703701E-3</v>
      </c>
      <c r="K192">
        <v>2.3333333333333299</v>
      </c>
    </row>
    <row r="193" spans="1:11" ht="15.75" customHeight="1" x14ac:dyDescent="0.25">
      <c r="A193" s="1" t="s">
        <v>384</v>
      </c>
      <c r="B193" s="1" t="s">
        <v>2538</v>
      </c>
      <c r="C193" s="1">
        <v>117795</v>
      </c>
      <c r="D193" s="1">
        <v>99438</v>
      </c>
      <c r="E193" s="1">
        <v>2.7430555555555602E-3</v>
      </c>
      <c r="F193" s="1">
        <v>16624</v>
      </c>
      <c r="G193" s="1">
        <v>6.0000000000000001E-3</v>
      </c>
      <c r="H193" s="1">
        <v>0.153</v>
      </c>
      <c r="I193" s="1" t="s">
        <v>2308</v>
      </c>
      <c r="J193" s="1">
        <v>2.7430555555555602E-3</v>
      </c>
      <c r="K193">
        <v>3.95</v>
      </c>
    </row>
    <row r="194" spans="1:11" ht="15.75" customHeight="1" x14ac:dyDescent="0.25">
      <c r="A194" s="1" t="s">
        <v>293</v>
      </c>
      <c r="B194" s="1" t="s">
        <v>2539</v>
      </c>
      <c r="C194" s="1">
        <v>187194</v>
      </c>
      <c r="D194" s="1">
        <v>155801</v>
      </c>
      <c r="E194" s="1">
        <v>3.2986111111111098E-3</v>
      </c>
      <c r="F194" s="1">
        <v>18359</v>
      </c>
      <c r="G194" s="1">
        <v>5.3E-3</v>
      </c>
      <c r="H194" s="1">
        <v>0.13239999999999999</v>
      </c>
      <c r="I194" s="1" t="s">
        <v>2322</v>
      </c>
      <c r="J194" s="1">
        <v>3.2986111111111098E-3</v>
      </c>
      <c r="K194">
        <v>4.75</v>
      </c>
    </row>
    <row r="195" spans="1:11" ht="15.75" customHeight="1" x14ac:dyDescent="0.25">
      <c r="A195" s="1" t="s">
        <v>501</v>
      </c>
      <c r="B195" s="1" t="s">
        <v>2540</v>
      </c>
      <c r="C195" s="1">
        <v>71029</v>
      </c>
      <c r="D195" s="1">
        <v>49997</v>
      </c>
      <c r="E195" s="1">
        <v>2.32638888888889E-3</v>
      </c>
      <c r="F195" s="1">
        <v>8140</v>
      </c>
      <c r="G195" s="1">
        <v>2.7000000000000001E-3</v>
      </c>
      <c r="H195" s="1">
        <v>0.1057</v>
      </c>
      <c r="I195" s="1" t="s">
        <v>2310</v>
      </c>
      <c r="J195" s="1">
        <v>2.32638888888889E-3</v>
      </c>
      <c r="K195">
        <v>3.35</v>
      </c>
    </row>
    <row r="196" spans="1:11" ht="15.75" customHeight="1" x14ac:dyDescent="0.25">
      <c r="A196" s="1" t="s">
        <v>539</v>
      </c>
      <c r="B196" s="1" t="s">
        <v>2541</v>
      </c>
      <c r="C196" s="1">
        <v>46366</v>
      </c>
      <c r="D196" s="1">
        <v>40976</v>
      </c>
      <c r="E196" s="1">
        <v>2.2337962962963001E-3</v>
      </c>
      <c r="F196" s="1">
        <v>3651</v>
      </c>
      <c r="G196" s="1">
        <v>6.1000000000000004E-3</v>
      </c>
      <c r="H196" s="1">
        <v>9.4899999999999998E-2</v>
      </c>
      <c r="I196" s="1" t="s">
        <v>2317</v>
      </c>
      <c r="J196" s="1">
        <v>2.2337962962963001E-3</v>
      </c>
      <c r="K196">
        <v>3.2166666666666601</v>
      </c>
    </row>
    <row r="197" spans="1:11" ht="15.75" customHeight="1" x14ac:dyDescent="0.25">
      <c r="A197" s="1" t="s">
        <v>216</v>
      </c>
      <c r="B197" s="1" t="s">
        <v>2542</v>
      </c>
      <c r="C197" s="1">
        <v>19075</v>
      </c>
      <c r="D197" s="1">
        <v>16030</v>
      </c>
      <c r="E197" s="1">
        <v>3.93518518518519E-3</v>
      </c>
      <c r="F197" s="1">
        <v>7074</v>
      </c>
      <c r="G197" s="1">
        <v>1.15E-2</v>
      </c>
      <c r="H197" s="1">
        <v>0.3417</v>
      </c>
      <c r="I197" s="1" t="s">
        <v>2308</v>
      </c>
      <c r="J197" s="1">
        <v>3.93518518518519E-3</v>
      </c>
      <c r="K197">
        <v>5.6666666666666599</v>
      </c>
    </row>
    <row r="198" spans="1:11" ht="15.75" customHeight="1" x14ac:dyDescent="0.25">
      <c r="A198" s="1" t="s">
        <v>1329</v>
      </c>
      <c r="B198" s="1" t="s">
        <v>2543</v>
      </c>
      <c r="C198" s="1">
        <v>144486</v>
      </c>
      <c r="D198" s="1">
        <v>136090</v>
      </c>
      <c r="E198" s="1">
        <v>8.9120370370370395E-4</v>
      </c>
      <c r="F198" s="1">
        <v>7550</v>
      </c>
      <c r="G198" s="1">
        <v>8.8000000000000005E-3</v>
      </c>
      <c r="H198" s="1">
        <v>4.1000000000000002E-2</v>
      </c>
      <c r="I198" s="1" t="s">
        <v>2315</v>
      </c>
      <c r="J198" s="1">
        <v>8.9120370370370395E-4</v>
      </c>
      <c r="K198">
        <v>1.2833333333333301</v>
      </c>
    </row>
    <row r="199" spans="1:11" ht="15.75" customHeight="1" x14ac:dyDescent="0.25">
      <c r="A199" s="1" t="s">
        <v>725</v>
      </c>
      <c r="B199" s="1" t="s">
        <v>2544</v>
      </c>
      <c r="C199" s="1">
        <v>163624</v>
      </c>
      <c r="D199" s="1">
        <v>137030</v>
      </c>
      <c r="E199" s="1">
        <v>1.8402777777777801E-3</v>
      </c>
      <c r="F199" s="1">
        <v>14365</v>
      </c>
      <c r="G199" s="1">
        <v>5.8999999999999999E-3</v>
      </c>
      <c r="H199" s="1">
        <v>8.1799999999999998E-2</v>
      </c>
      <c r="I199" s="1" t="s">
        <v>2322</v>
      </c>
      <c r="J199" s="1">
        <v>1.8402777777777801E-3</v>
      </c>
      <c r="K199">
        <v>2.65</v>
      </c>
    </row>
    <row r="200" spans="1:11" ht="15.75" customHeight="1" x14ac:dyDescent="0.25">
      <c r="A200" s="1" t="s">
        <v>447</v>
      </c>
      <c r="B200" s="1" t="s">
        <v>2545</v>
      </c>
      <c r="C200" s="1">
        <v>149463</v>
      </c>
      <c r="D200" s="1">
        <v>128136</v>
      </c>
      <c r="E200" s="1">
        <v>2.5000000000000001E-3</v>
      </c>
      <c r="F200" s="1">
        <v>21298</v>
      </c>
      <c r="G200" s="1">
        <v>6.7999999999999996E-3</v>
      </c>
      <c r="H200" s="1">
        <v>0.11849999999999999</v>
      </c>
      <c r="I200" s="1" t="s">
        <v>2317</v>
      </c>
      <c r="J200" s="1">
        <v>2.5000000000000001E-3</v>
      </c>
      <c r="K200">
        <v>3.6</v>
      </c>
    </row>
    <row r="201" spans="1:11" ht="15.75" customHeight="1" x14ac:dyDescent="0.25">
      <c r="A201" s="1" t="s">
        <v>369</v>
      </c>
      <c r="B201" s="1" t="s">
        <v>2546</v>
      </c>
      <c r="C201" s="1">
        <v>46116</v>
      </c>
      <c r="D201" s="1">
        <v>38535</v>
      </c>
      <c r="E201" s="1">
        <v>2.82407407407407E-3</v>
      </c>
      <c r="F201" s="1">
        <v>5580</v>
      </c>
      <c r="G201" s="1">
        <v>4.7999999999999996E-3</v>
      </c>
      <c r="H201" s="1">
        <v>0.12429999999999999</v>
      </c>
      <c r="I201" s="1" t="s">
        <v>2310</v>
      </c>
      <c r="J201" s="1">
        <v>2.82407407407407E-3</v>
      </c>
      <c r="K201">
        <v>4.0666666666666602</v>
      </c>
    </row>
    <row r="202" spans="1:11" ht="15.75" customHeight="1" x14ac:dyDescent="0.25">
      <c r="A202" s="1" t="s">
        <v>185</v>
      </c>
      <c r="B202" s="1" t="s">
        <v>2547</v>
      </c>
      <c r="C202" s="1">
        <v>52046</v>
      </c>
      <c r="D202" s="1">
        <v>43240</v>
      </c>
      <c r="E202" s="1">
        <v>4.2824074074074101E-3</v>
      </c>
      <c r="F202" s="1">
        <v>9026</v>
      </c>
      <c r="G202" s="1">
        <v>4.7000000000000002E-3</v>
      </c>
      <c r="H202" s="1">
        <v>0.2203</v>
      </c>
      <c r="I202" s="1" t="s">
        <v>2310</v>
      </c>
      <c r="J202" s="1">
        <v>4.2824074074074101E-3</v>
      </c>
      <c r="K202">
        <v>6.1666666666666599</v>
      </c>
    </row>
    <row r="203" spans="1:11" ht="15.75" customHeight="1" x14ac:dyDescent="0.25">
      <c r="A203" s="1" t="s">
        <v>472</v>
      </c>
      <c r="B203" s="1" t="s">
        <v>2548</v>
      </c>
      <c r="C203" s="1">
        <v>42277</v>
      </c>
      <c r="D203" s="1">
        <v>36425</v>
      </c>
      <c r="E203" s="1">
        <v>2.4189814814814799E-3</v>
      </c>
      <c r="F203" s="1">
        <v>4567</v>
      </c>
      <c r="G203" s="1">
        <v>4.4000000000000003E-3</v>
      </c>
      <c r="H203" s="1">
        <v>0.1138</v>
      </c>
      <c r="I203" s="1" t="s">
        <v>2309</v>
      </c>
      <c r="J203" s="1">
        <v>2.4189814814814799E-3</v>
      </c>
      <c r="K203">
        <v>3.4833333333333298</v>
      </c>
    </row>
    <row r="204" spans="1:11" ht="15.75" customHeight="1" x14ac:dyDescent="0.25">
      <c r="A204" s="1" t="s">
        <v>912</v>
      </c>
      <c r="B204" s="1" t="s">
        <v>2549</v>
      </c>
      <c r="C204" s="1">
        <v>9749</v>
      </c>
      <c r="D204" s="1">
        <v>8638</v>
      </c>
      <c r="E204" s="1">
        <v>1.52777777777778E-3</v>
      </c>
      <c r="F204" s="1">
        <v>3570</v>
      </c>
      <c r="G204" s="1">
        <v>1.7600000000000001E-2</v>
      </c>
      <c r="H204" s="1">
        <v>0.40450000000000003</v>
      </c>
      <c r="I204" s="1" t="s">
        <v>2321</v>
      </c>
      <c r="J204" s="1">
        <v>1.52777777777778E-3</v>
      </c>
      <c r="K204">
        <v>2.2000000000000002</v>
      </c>
    </row>
    <row r="205" spans="1:11" ht="15.75" customHeight="1" x14ac:dyDescent="0.25">
      <c r="A205" s="1" t="s">
        <v>680</v>
      </c>
      <c r="B205" s="1" t="s">
        <v>2550</v>
      </c>
      <c r="C205" s="1">
        <v>33973</v>
      </c>
      <c r="D205" s="1">
        <v>28316</v>
      </c>
      <c r="E205" s="1">
        <v>1.90972222222222E-3</v>
      </c>
      <c r="F205" s="1">
        <v>10039</v>
      </c>
      <c r="G205" s="1">
        <v>8.8000000000000005E-3</v>
      </c>
      <c r="H205" s="1">
        <v>0.33350000000000002</v>
      </c>
      <c r="I205" s="1" t="s">
        <v>2318</v>
      </c>
      <c r="J205" s="1">
        <v>1.90972222222222E-3</v>
      </c>
      <c r="K205">
        <v>2.75</v>
      </c>
    </row>
    <row r="206" spans="1:11" ht="15.75" customHeight="1" x14ac:dyDescent="0.25">
      <c r="A206" s="1" t="s">
        <v>761</v>
      </c>
      <c r="B206" s="1" t="s">
        <v>2551</v>
      </c>
      <c r="C206" s="1">
        <v>58580</v>
      </c>
      <c r="D206" s="1">
        <v>52087</v>
      </c>
      <c r="E206" s="1">
        <v>1.7824074074074101E-3</v>
      </c>
      <c r="F206" s="1">
        <v>4310</v>
      </c>
      <c r="G206" s="1">
        <v>4.5999999999999999E-3</v>
      </c>
      <c r="H206" s="1">
        <v>7.8700000000000006E-2</v>
      </c>
      <c r="I206" s="1" t="s">
        <v>2309</v>
      </c>
      <c r="J206" s="1">
        <v>1.7824074074074101E-3</v>
      </c>
      <c r="K206">
        <v>2.5666666666666602</v>
      </c>
    </row>
    <row r="207" spans="1:11" ht="15.75" customHeight="1" x14ac:dyDescent="0.25">
      <c r="A207" s="1" t="s">
        <v>710</v>
      </c>
      <c r="B207" s="1" t="s">
        <v>2552</v>
      </c>
      <c r="C207" s="1">
        <v>68460</v>
      </c>
      <c r="D207" s="1">
        <v>59259</v>
      </c>
      <c r="E207" s="1">
        <v>1.86342592592593E-3</v>
      </c>
      <c r="F207" s="1">
        <v>5354</v>
      </c>
      <c r="G207" s="1">
        <v>4.4999999999999997E-3</v>
      </c>
      <c r="H207" s="1">
        <v>7.5800000000000006E-2</v>
      </c>
      <c r="I207" s="1" t="s">
        <v>2312</v>
      </c>
      <c r="J207" s="1">
        <v>1.86342592592593E-3</v>
      </c>
      <c r="K207">
        <v>2.68333333333333</v>
      </c>
    </row>
    <row r="208" spans="1:11" ht="15.75" customHeight="1" x14ac:dyDescent="0.25">
      <c r="A208" s="1" t="s">
        <v>1045</v>
      </c>
      <c r="B208" s="1" t="s">
        <v>2553</v>
      </c>
      <c r="C208" s="1">
        <v>61074</v>
      </c>
      <c r="D208" s="1">
        <v>52467</v>
      </c>
      <c r="E208" s="1">
        <v>1.33101851851852E-3</v>
      </c>
      <c r="F208" s="1">
        <v>3601</v>
      </c>
      <c r="G208" s="1">
        <v>4.3E-3</v>
      </c>
      <c r="H208" s="1">
        <v>5.4199999999999998E-2</v>
      </c>
      <c r="I208" s="1" t="s">
        <v>2309</v>
      </c>
      <c r="J208" s="1">
        <v>1.33101851851852E-3</v>
      </c>
      <c r="K208">
        <v>1.9166666666666701</v>
      </c>
    </row>
    <row r="209" spans="1:11" ht="15.75" customHeight="1" x14ac:dyDescent="0.25">
      <c r="A209" s="1" t="s">
        <v>775</v>
      </c>
      <c r="B209" s="1" t="s">
        <v>2554</v>
      </c>
      <c r="C209" s="1">
        <v>55137</v>
      </c>
      <c r="D209" s="1">
        <v>48842</v>
      </c>
      <c r="E209" s="1">
        <v>1.7592592592592601E-3</v>
      </c>
      <c r="F209" s="1">
        <v>2895</v>
      </c>
      <c r="G209" s="1">
        <v>6.1000000000000004E-3</v>
      </c>
      <c r="H209" s="1">
        <v>5.91E-2</v>
      </c>
      <c r="I209" s="1" t="s">
        <v>2317</v>
      </c>
      <c r="J209" s="1">
        <v>1.7592592592592601E-3</v>
      </c>
      <c r="K209">
        <v>2.5333333333333301</v>
      </c>
    </row>
    <row r="210" spans="1:11" ht="15.75" customHeight="1" x14ac:dyDescent="0.25">
      <c r="A210" s="1" t="s">
        <v>245</v>
      </c>
      <c r="B210" s="1" t="s">
        <v>2555</v>
      </c>
      <c r="C210" s="1">
        <v>66167</v>
      </c>
      <c r="D210" s="1">
        <v>48820</v>
      </c>
      <c r="E210" s="1">
        <v>3.65740740740741E-3</v>
      </c>
      <c r="F210" s="1">
        <v>10608</v>
      </c>
      <c r="G210" s="1">
        <v>3.3E-3</v>
      </c>
      <c r="H210" s="1">
        <v>0.17630000000000001</v>
      </c>
      <c r="I210" s="1" t="s">
        <v>2338</v>
      </c>
      <c r="J210" s="1">
        <v>3.65740740740741E-3</v>
      </c>
      <c r="K210">
        <v>5.2666666666666604</v>
      </c>
    </row>
    <row r="211" spans="1:11" ht="15.75" customHeight="1" x14ac:dyDescent="0.25">
      <c r="A211" s="1" t="s">
        <v>931</v>
      </c>
      <c r="B211" s="1" t="s">
        <v>2556</v>
      </c>
      <c r="C211" s="1">
        <v>5835</v>
      </c>
      <c r="D211" s="1">
        <v>5173</v>
      </c>
      <c r="E211" s="1">
        <v>1.5046296296296301E-3</v>
      </c>
      <c r="F211" s="1">
        <v>1601</v>
      </c>
      <c r="G211" s="1">
        <v>7.4000000000000003E-3</v>
      </c>
      <c r="H211" s="1">
        <v>0.30399999999999999</v>
      </c>
      <c r="I211" s="1" t="s">
        <v>2315</v>
      </c>
      <c r="J211" s="1">
        <v>1.5046296296296301E-3</v>
      </c>
      <c r="K211">
        <v>2.1666666666666599</v>
      </c>
    </row>
    <row r="212" spans="1:11" ht="15.75" customHeight="1" x14ac:dyDescent="0.25">
      <c r="A212" s="1" t="s">
        <v>291</v>
      </c>
      <c r="B212" s="1" t="s">
        <v>2557</v>
      </c>
      <c r="C212" s="1">
        <v>11129</v>
      </c>
      <c r="D212" s="1">
        <v>9388</v>
      </c>
      <c r="E212" s="1">
        <v>3.2986111111111098E-3</v>
      </c>
      <c r="F212" s="1">
        <v>2672</v>
      </c>
      <c r="G212" s="1">
        <v>5.3E-3</v>
      </c>
      <c r="H212" s="1">
        <v>0.2243</v>
      </c>
      <c r="I212" s="1" t="s">
        <v>2309</v>
      </c>
      <c r="J212" s="1">
        <v>3.2986111111111098E-3</v>
      </c>
      <c r="K212">
        <v>4.75</v>
      </c>
    </row>
    <row r="213" spans="1:11" ht="15.75" customHeight="1" x14ac:dyDescent="0.25">
      <c r="A213" s="1" t="s">
        <v>107</v>
      </c>
      <c r="B213" s="1" t="s">
        <v>2558</v>
      </c>
      <c r="C213" s="1">
        <v>19667</v>
      </c>
      <c r="D213" s="1">
        <v>16046</v>
      </c>
      <c r="E213" s="1">
        <v>5.3472222222222202E-3</v>
      </c>
      <c r="F213" s="1">
        <v>4802</v>
      </c>
      <c r="G213" s="1">
        <v>3.5999999999999999E-3</v>
      </c>
      <c r="H213" s="1">
        <v>0.2576</v>
      </c>
      <c r="I213" s="1" t="s">
        <v>2312</v>
      </c>
      <c r="J213" s="1">
        <v>5.3472222222222202E-3</v>
      </c>
      <c r="K213">
        <v>7.6999999999999904</v>
      </c>
    </row>
    <row r="214" spans="1:11" ht="15.75" customHeight="1" x14ac:dyDescent="0.25">
      <c r="A214" s="1" t="s">
        <v>1026</v>
      </c>
      <c r="B214" s="1" t="s">
        <v>2559</v>
      </c>
      <c r="C214" s="1">
        <v>49720</v>
      </c>
      <c r="D214" s="1">
        <v>46936</v>
      </c>
      <c r="E214" s="1">
        <v>1.35416666666667E-3</v>
      </c>
      <c r="F214" s="1">
        <v>3156</v>
      </c>
      <c r="G214" s="1">
        <v>2.8E-3</v>
      </c>
      <c r="H214" s="1">
        <v>5.5199999999999999E-2</v>
      </c>
      <c r="I214" s="1" t="s">
        <v>2308</v>
      </c>
      <c r="J214" s="1">
        <v>1.35416666666667E-3</v>
      </c>
      <c r="K214">
        <v>1.95</v>
      </c>
    </row>
    <row r="215" spans="1:11" ht="15.75" customHeight="1" x14ac:dyDescent="0.25">
      <c r="A215" s="1" t="s">
        <v>385</v>
      </c>
      <c r="B215" s="1" t="s">
        <v>2560</v>
      </c>
      <c r="C215" s="1">
        <v>48046</v>
      </c>
      <c r="D215" s="1">
        <v>41509</v>
      </c>
      <c r="E215" s="1">
        <v>2.7430555555555602E-3</v>
      </c>
      <c r="F215" s="1">
        <v>4943</v>
      </c>
      <c r="G215" s="1">
        <v>5.4999999999999997E-3</v>
      </c>
      <c r="H215" s="1">
        <v>0.1108</v>
      </c>
      <c r="I215" s="1" t="s">
        <v>2310</v>
      </c>
      <c r="J215" s="1">
        <v>2.7430555555555602E-3</v>
      </c>
      <c r="K215">
        <v>3.95</v>
      </c>
    </row>
    <row r="216" spans="1:11" ht="15.75" customHeight="1" x14ac:dyDescent="0.25">
      <c r="A216" s="1" t="s">
        <v>1384</v>
      </c>
      <c r="B216" s="1" t="s">
        <v>2561</v>
      </c>
      <c r="C216" s="1">
        <v>57728</v>
      </c>
      <c r="D216" s="1">
        <v>55538</v>
      </c>
      <c r="E216" s="1">
        <v>7.7546296296296304E-4</v>
      </c>
      <c r="F216" s="1">
        <v>2646</v>
      </c>
      <c r="G216" s="1">
        <v>3.5999999999999999E-3</v>
      </c>
      <c r="H216" s="1">
        <v>3.1899999999999998E-2</v>
      </c>
      <c r="I216" s="1" t="s">
        <v>2316</v>
      </c>
      <c r="J216" s="1">
        <v>7.7546296296296304E-4</v>
      </c>
      <c r="K216">
        <v>1.11666666666667</v>
      </c>
    </row>
    <row r="217" spans="1:11" ht="15.75" customHeight="1" x14ac:dyDescent="0.25">
      <c r="A217" s="1" t="s">
        <v>1574</v>
      </c>
      <c r="B217" s="1" t="s">
        <v>2562</v>
      </c>
      <c r="C217" s="1">
        <v>60819</v>
      </c>
      <c r="D217" s="1">
        <v>58795</v>
      </c>
      <c r="E217" s="1">
        <v>4.5138888888888898E-4</v>
      </c>
      <c r="F217" s="1">
        <v>3571</v>
      </c>
      <c r="G217" s="1">
        <v>2.41E-2</v>
      </c>
      <c r="H217" s="1">
        <v>5.7200000000000001E-2</v>
      </c>
      <c r="I217" s="1" t="s">
        <v>2317</v>
      </c>
      <c r="J217" s="1">
        <v>4.5138888888888898E-4</v>
      </c>
      <c r="K217">
        <v>0.65</v>
      </c>
    </row>
    <row r="218" spans="1:11" ht="15.75" customHeight="1" x14ac:dyDescent="0.25">
      <c r="A218" s="1" t="s">
        <v>89</v>
      </c>
      <c r="B218" s="1" t="s">
        <v>2563</v>
      </c>
      <c r="C218" s="1">
        <v>51342</v>
      </c>
      <c r="D218" s="1">
        <v>41063</v>
      </c>
      <c r="E218" s="1">
        <v>5.7638888888888896E-3</v>
      </c>
      <c r="F218" s="1">
        <v>11053</v>
      </c>
      <c r="G218" s="1">
        <v>5.0000000000000001E-3</v>
      </c>
      <c r="H218" s="1">
        <v>0.2626</v>
      </c>
      <c r="I218" s="1" t="s">
        <v>2312</v>
      </c>
      <c r="J218" s="1">
        <v>5.7638888888888896E-3</v>
      </c>
      <c r="K218">
        <v>8.2999999999999901</v>
      </c>
    </row>
    <row r="219" spans="1:11" ht="15.75" customHeight="1" x14ac:dyDescent="0.25">
      <c r="A219" s="1" t="s">
        <v>420</v>
      </c>
      <c r="B219" s="1" t="s">
        <v>2564</v>
      </c>
      <c r="C219" s="1">
        <v>173899</v>
      </c>
      <c r="D219" s="1">
        <v>147370</v>
      </c>
      <c r="E219" s="1">
        <v>2.5925925925925899E-3</v>
      </c>
      <c r="F219" s="1">
        <v>19914</v>
      </c>
      <c r="G219" s="1">
        <v>7.1999999999999998E-3</v>
      </c>
      <c r="H219" s="1">
        <v>0.11650000000000001</v>
      </c>
      <c r="I219" s="1" t="s">
        <v>2317</v>
      </c>
      <c r="J219" s="1">
        <v>2.5925925925925899E-3</v>
      </c>
      <c r="K219">
        <v>3.7333333333333298</v>
      </c>
    </row>
    <row r="220" spans="1:11" ht="15.75" customHeight="1" x14ac:dyDescent="0.25">
      <c r="A220" s="1" t="s">
        <v>594</v>
      </c>
      <c r="B220" s="1" t="s">
        <v>2565</v>
      </c>
      <c r="C220" s="1">
        <v>138389</v>
      </c>
      <c r="D220" s="1">
        <v>126280</v>
      </c>
      <c r="E220" s="1">
        <v>2.1180555555555601E-3</v>
      </c>
      <c r="F220" s="1">
        <v>15135</v>
      </c>
      <c r="G220" s="1">
        <v>6.7000000000000002E-3</v>
      </c>
      <c r="H220" s="1">
        <v>0.12820000000000001</v>
      </c>
      <c r="I220" s="1" t="s">
        <v>2317</v>
      </c>
      <c r="J220" s="1">
        <v>2.1180555555555601E-3</v>
      </c>
      <c r="K220">
        <v>3.05</v>
      </c>
    </row>
    <row r="221" spans="1:11" ht="15.75" customHeight="1" x14ac:dyDescent="0.25">
      <c r="A221" s="1" t="s">
        <v>1157</v>
      </c>
      <c r="B221" s="1" t="s">
        <v>2566</v>
      </c>
      <c r="C221" s="1">
        <v>49850</v>
      </c>
      <c r="D221" s="1">
        <v>47325</v>
      </c>
      <c r="E221" s="1">
        <v>1.1458333333333301E-3</v>
      </c>
      <c r="F221" s="1">
        <v>3407</v>
      </c>
      <c r="G221" s="1">
        <v>3.2000000000000002E-3</v>
      </c>
      <c r="H221" s="1">
        <v>4.6100000000000002E-2</v>
      </c>
      <c r="I221" s="1" t="s">
        <v>2309</v>
      </c>
      <c r="J221" s="1">
        <v>1.1458333333333301E-3</v>
      </c>
      <c r="K221">
        <v>1.65</v>
      </c>
    </row>
    <row r="222" spans="1:11" ht="15.75" customHeight="1" x14ac:dyDescent="0.25">
      <c r="A222" s="1" t="s">
        <v>208</v>
      </c>
      <c r="B222" s="1" t="s">
        <v>2567</v>
      </c>
      <c r="C222" s="1">
        <v>54551</v>
      </c>
      <c r="D222" s="1">
        <v>43314</v>
      </c>
      <c r="E222" s="1">
        <v>4.0393518518518504E-3</v>
      </c>
      <c r="F222" s="1">
        <v>8160</v>
      </c>
      <c r="G222" s="1">
        <v>4.4999999999999997E-3</v>
      </c>
      <c r="H222" s="1">
        <v>0.18459999999999999</v>
      </c>
      <c r="I222" s="1" t="s">
        <v>2312</v>
      </c>
      <c r="J222" s="1">
        <v>4.0393518518518504E-3</v>
      </c>
      <c r="K222">
        <v>5.8166666666666602</v>
      </c>
    </row>
    <row r="223" spans="1:11" ht="15.75" customHeight="1" x14ac:dyDescent="0.25">
      <c r="A223" s="1" t="s">
        <v>170</v>
      </c>
      <c r="B223" s="1" t="s">
        <v>2568</v>
      </c>
      <c r="C223" s="1">
        <v>27256</v>
      </c>
      <c r="D223" s="1">
        <v>20303</v>
      </c>
      <c r="E223" s="1">
        <v>4.43287037037037E-3</v>
      </c>
      <c r="F223" s="1">
        <v>9150</v>
      </c>
      <c r="G223" s="1">
        <v>4.7000000000000002E-3</v>
      </c>
      <c r="H223" s="1">
        <v>0.35299999999999998</v>
      </c>
      <c r="I223" s="1" t="s">
        <v>2322</v>
      </c>
      <c r="J223" s="1">
        <v>4.43287037037037E-3</v>
      </c>
      <c r="K223">
        <v>6.3833333333333302</v>
      </c>
    </row>
    <row r="224" spans="1:11" ht="15.75" customHeight="1" x14ac:dyDescent="0.25">
      <c r="A224" s="1" t="s">
        <v>856</v>
      </c>
      <c r="B224" s="1" t="s">
        <v>2569</v>
      </c>
      <c r="C224" s="1">
        <v>104917</v>
      </c>
      <c r="D224" s="1">
        <v>98616</v>
      </c>
      <c r="E224" s="1">
        <v>1.6203703703703701E-3</v>
      </c>
      <c r="F224" s="1">
        <v>5819</v>
      </c>
      <c r="G224" s="1">
        <v>6.7999999999999996E-3</v>
      </c>
      <c r="H224" s="1">
        <v>6.0199999999999997E-2</v>
      </c>
      <c r="I224" s="1" t="s">
        <v>2318</v>
      </c>
      <c r="J224" s="1">
        <v>1.6203703703703701E-3</v>
      </c>
      <c r="K224">
        <v>2.3333333333333299</v>
      </c>
    </row>
    <row r="225" spans="1:11" ht="15.75" customHeight="1" x14ac:dyDescent="0.25">
      <c r="A225" s="1" t="s">
        <v>631</v>
      </c>
      <c r="B225" s="1" t="s">
        <v>2570</v>
      </c>
      <c r="C225" s="1">
        <v>110300</v>
      </c>
      <c r="D225" s="1">
        <v>101907</v>
      </c>
      <c r="E225" s="1">
        <v>2.0138888888888901E-3</v>
      </c>
      <c r="F225" s="1">
        <v>7913</v>
      </c>
      <c r="G225" s="1">
        <v>4.4000000000000003E-3</v>
      </c>
      <c r="H225" s="1">
        <v>7.7299999999999994E-2</v>
      </c>
      <c r="I225" s="1" t="s">
        <v>2319</v>
      </c>
      <c r="J225" s="1">
        <v>2.0138888888888901E-3</v>
      </c>
      <c r="K225">
        <v>2.9</v>
      </c>
    </row>
    <row r="226" spans="1:11" ht="15.75" customHeight="1" x14ac:dyDescent="0.25">
      <c r="A226" s="1" t="s">
        <v>908</v>
      </c>
      <c r="B226" s="1" t="s">
        <v>2571</v>
      </c>
      <c r="C226" s="1">
        <v>105611</v>
      </c>
      <c r="D226" s="1">
        <v>98735</v>
      </c>
      <c r="E226" s="1">
        <v>1.5393518518518499E-3</v>
      </c>
      <c r="F226" s="1">
        <v>6866</v>
      </c>
      <c r="G226" s="1">
        <v>4.5999999999999999E-3</v>
      </c>
      <c r="H226" s="1">
        <v>5.5800000000000002E-2</v>
      </c>
      <c r="I226" s="1" t="s">
        <v>2315</v>
      </c>
      <c r="J226" s="1">
        <v>1.5393518518518499E-3</v>
      </c>
      <c r="K226">
        <v>2.2166666666666601</v>
      </c>
    </row>
    <row r="227" spans="1:11" ht="15.75" customHeight="1" x14ac:dyDescent="0.25">
      <c r="A227" s="1" t="s">
        <v>659</v>
      </c>
      <c r="B227" s="1" t="s">
        <v>2572</v>
      </c>
      <c r="C227" s="1">
        <v>114252</v>
      </c>
      <c r="D227" s="1">
        <v>103870</v>
      </c>
      <c r="E227" s="1">
        <v>1.9560185185185201E-3</v>
      </c>
      <c r="F227" s="1">
        <v>8775</v>
      </c>
      <c r="G227" s="1">
        <v>5.8999999999999999E-3</v>
      </c>
      <c r="H227" s="1">
        <v>8.1600000000000006E-2</v>
      </c>
      <c r="I227" s="1" t="s">
        <v>2319</v>
      </c>
      <c r="J227" s="1">
        <v>1.9560185185185201E-3</v>
      </c>
      <c r="K227">
        <v>2.8166666666666602</v>
      </c>
    </row>
    <row r="228" spans="1:11" ht="15.75" customHeight="1" x14ac:dyDescent="0.25">
      <c r="A228" s="1" t="s">
        <v>194</v>
      </c>
      <c r="B228" s="1" t="s">
        <v>2573</v>
      </c>
      <c r="C228" s="1">
        <v>13062</v>
      </c>
      <c r="D228" s="1">
        <v>10837</v>
      </c>
      <c r="E228" s="1">
        <v>4.21296296296296E-3</v>
      </c>
      <c r="F228" s="1">
        <v>3523</v>
      </c>
      <c r="G228" s="1">
        <v>5.4000000000000003E-3</v>
      </c>
      <c r="H228" s="1">
        <v>0.28889999999999999</v>
      </c>
      <c r="I228" s="1" t="s">
        <v>2317</v>
      </c>
      <c r="J228" s="1">
        <v>4.21296296296296E-3</v>
      </c>
      <c r="K228">
        <v>6.0666666666666602</v>
      </c>
    </row>
    <row r="229" spans="1:11" ht="15.75" customHeight="1" x14ac:dyDescent="0.25">
      <c r="A229" s="1" t="s">
        <v>405</v>
      </c>
      <c r="B229" s="1" t="s">
        <v>2574</v>
      </c>
      <c r="C229" s="1">
        <v>59195</v>
      </c>
      <c r="D229" s="1">
        <v>52398</v>
      </c>
      <c r="E229" s="1">
        <v>2.6504629629629599E-3</v>
      </c>
      <c r="F229" s="1">
        <v>7225</v>
      </c>
      <c r="G229" s="1">
        <v>4.7000000000000002E-3</v>
      </c>
      <c r="H229" s="1">
        <v>0.1341</v>
      </c>
      <c r="I229" s="1" t="s">
        <v>2309</v>
      </c>
      <c r="J229" s="1">
        <v>2.6504629629629599E-3</v>
      </c>
      <c r="K229">
        <v>3.8166666666666602</v>
      </c>
    </row>
    <row r="230" spans="1:11" ht="15.75" customHeight="1" x14ac:dyDescent="0.25">
      <c r="A230" s="1" t="s">
        <v>90</v>
      </c>
      <c r="B230" s="1" t="s">
        <v>2575</v>
      </c>
      <c r="C230" s="1">
        <v>26262</v>
      </c>
      <c r="D230" s="1">
        <v>20447</v>
      </c>
      <c r="E230" s="1">
        <v>5.70601851851852E-3</v>
      </c>
      <c r="F230" s="1">
        <v>7486</v>
      </c>
      <c r="G230" s="1">
        <v>4.3E-3</v>
      </c>
      <c r="H230" s="1">
        <v>0.2913</v>
      </c>
      <c r="I230" s="1" t="s">
        <v>2312</v>
      </c>
      <c r="J230" s="1">
        <v>5.70601851851852E-3</v>
      </c>
      <c r="K230">
        <v>8.2166666666666597</v>
      </c>
    </row>
    <row r="231" spans="1:11" ht="15.75" customHeight="1" x14ac:dyDescent="0.25">
      <c r="A231" s="1" t="s">
        <v>1004</v>
      </c>
      <c r="B231" s="1" t="s">
        <v>2576</v>
      </c>
      <c r="C231" s="1">
        <v>33368</v>
      </c>
      <c r="D231" s="1">
        <v>28909</v>
      </c>
      <c r="E231" s="1">
        <v>1.37731481481481E-3</v>
      </c>
      <c r="F231" s="1">
        <v>3339</v>
      </c>
      <c r="G231" s="1">
        <v>6.4000000000000003E-3</v>
      </c>
      <c r="H231" s="1">
        <v>0.10630000000000001</v>
      </c>
      <c r="I231" s="1" t="s">
        <v>2315</v>
      </c>
      <c r="J231" s="1">
        <v>1.37731481481481E-3</v>
      </c>
      <c r="K231">
        <v>1.9833333333333301</v>
      </c>
    </row>
    <row r="232" spans="1:11" ht="15.75" customHeight="1" x14ac:dyDescent="0.25">
      <c r="A232" s="1" t="s">
        <v>591</v>
      </c>
      <c r="B232" s="1" t="s">
        <v>2577</v>
      </c>
      <c r="C232" s="1">
        <v>120896</v>
      </c>
      <c r="D232" s="1">
        <v>103438</v>
      </c>
      <c r="E232" s="1">
        <v>2.1180555555555601E-3</v>
      </c>
      <c r="F232" s="1">
        <v>7396</v>
      </c>
      <c r="G232" s="1">
        <v>6.0000000000000001E-3</v>
      </c>
      <c r="H232" s="1">
        <v>6.8500000000000005E-2</v>
      </c>
      <c r="I232" s="1" t="s">
        <v>2319</v>
      </c>
      <c r="J232" s="1">
        <v>2.1180555555555601E-3</v>
      </c>
      <c r="K232">
        <v>3.05</v>
      </c>
    </row>
    <row r="233" spans="1:11" ht="15.75" customHeight="1" x14ac:dyDescent="0.25">
      <c r="A233" s="1" t="s">
        <v>81</v>
      </c>
      <c r="B233" s="1" t="s">
        <v>2578</v>
      </c>
      <c r="C233" s="1">
        <v>79253</v>
      </c>
      <c r="D233" s="1">
        <v>58674</v>
      </c>
      <c r="E233" s="1">
        <v>5.8796296296296296E-3</v>
      </c>
      <c r="F233" s="1">
        <v>15734</v>
      </c>
      <c r="G233" s="1">
        <v>5.1000000000000004E-3</v>
      </c>
      <c r="H233" s="1">
        <v>0.26769999999999999</v>
      </c>
      <c r="I233" s="1" t="s">
        <v>2311</v>
      </c>
      <c r="J233" s="1">
        <v>5.8796296296296296E-3</v>
      </c>
      <c r="K233">
        <v>8.4666666666666597</v>
      </c>
    </row>
    <row r="234" spans="1:11" ht="15.75" customHeight="1" x14ac:dyDescent="0.25">
      <c r="A234" s="1" t="s">
        <v>494</v>
      </c>
      <c r="B234" s="1" t="s">
        <v>2579</v>
      </c>
      <c r="C234" s="1">
        <v>71944</v>
      </c>
      <c r="D234" s="1">
        <v>60505</v>
      </c>
      <c r="E234" s="1">
        <v>2.3495370370370402E-3</v>
      </c>
      <c r="F234" s="1">
        <v>8160</v>
      </c>
      <c r="G234" s="1">
        <v>4.4999999999999997E-3</v>
      </c>
      <c r="H234" s="1">
        <v>0.1195</v>
      </c>
      <c r="I234" s="1" t="s">
        <v>2320</v>
      </c>
      <c r="J234" s="1">
        <v>2.3495370370370402E-3</v>
      </c>
      <c r="K234">
        <v>3.3833333333333302</v>
      </c>
    </row>
    <row r="235" spans="1:11" ht="15.75" customHeight="1" x14ac:dyDescent="0.25">
      <c r="A235" s="1" t="s">
        <v>1002</v>
      </c>
      <c r="B235" s="1" t="s">
        <v>2580</v>
      </c>
      <c r="C235" s="1">
        <v>209450</v>
      </c>
      <c r="D235" s="1">
        <v>192989</v>
      </c>
      <c r="E235" s="1">
        <v>1.37731481481481E-3</v>
      </c>
      <c r="F235" s="1">
        <v>12054</v>
      </c>
      <c r="G235" s="1">
        <v>9.7999999999999997E-3</v>
      </c>
      <c r="H235" s="1">
        <v>7.5800000000000006E-2</v>
      </c>
      <c r="I235" s="1" t="s">
        <v>2339</v>
      </c>
      <c r="J235" s="1">
        <v>1.37731481481481E-3</v>
      </c>
      <c r="K235">
        <v>1.9833333333333301</v>
      </c>
    </row>
    <row r="236" spans="1:11" ht="15.75" customHeight="1" x14ac:dyDescent="0.25">
      <c r="A236" s="1" t="s">
        <v>123</v>
      </c>
      <c r="B236" s="1" t="s">
        <v>2581</v>
      </c>
      <c r="C236" s="1">
        <v>125892</v>
      </c>
      <c r="D236" s="1">
        <v>86475</v>
      </c>
      <c r="E236" s="1">
        <v>5.0231481481481498E-3</v>
      </c>
      <c r="F236" s="1">
        <v>26885</v>
      </c>
      <c r="G236" s="1">
        <v>6.0000000000000001E-3</v>
      </c>
      <c r="H236" s="1">
        <v>0.27589999999999998</v>
      </c>
      <c r="I236" s="1" t="s">
        <v>2311</v>
      </c>
      <c r="J236" s="1">
        <v>5.0231481481481498E-3</v>
      </c>
      <c r="K236">
        <v>7.2333333333333298</v>
      </c>
    </row>
    <row r="237" spans="1:11" ht="15.75" customHeight="1" x14ac:dyDescent="0.25">
      <c r="A237" s="1" t="s">
        <v>1084</v>
      </c>
      <c r="B237" s="1" t="s">
        <v>2582</v>
      </c>
      <c r="C237" s="1">
        <v>81119</v>
      </c>
      <c r="D237" s="1">
        <v>74783</v>
      </c>
      <c r="E237" s="1">
        <v>1.27314814814815E-3</v>
      </c>
      <c r="F237" s="1">
        <v>6786</v>
      </c>
      <c r="G237" s="1">
        <v>4.5999999999999999E-3</v>
      </c>
      <c r="H237" s="1">
        <v>4.9099999999999998E-2</v>
      </c>
      <c r="I237" s="1" t="s">
        <v>2315</v>
      </c>
      <c r="J237" s="1">
        <v>1.27314814814815E-3</v>
      </c>
      <c r="K237">
        <v>1.8333333333333299</v>
      </c>
    </row>
    <row r="238" spans="1:11" ht="15.75" customHeight="1" x14ac:dyDescent="0.25">
      <c r="A238" s="1" t="s">
        <v>848</v>
      </c>
      <c r="B238" s="1" t="s">
        <v>2583</v>
      </c>
      <c r="C238" s="1">
        <v>95166</v>
      </c>
      <c r="D238" s="1">
        <v>85020</v>
      </c>
      <c r="E238" s="1">
        <v>1.6435185185185201E-3</v>
      </c>
      <c r="F238" s="1">
        <v>12358</v>
      </c>
      <c r="G238" s="1">
        <v>7.4000000000000003E-3</v>
      </c>
      <c r="H238" s="1">
        <v>0.12180000000000001</v>
      </c>
      <c r="I238" s="1" t="s">
        <v>2319</v>
      </c>
      <c r="J238" s="1">
        <v>1.6435185185185201E-3</v>
      </c>
      <c r="K238">
        <v>2.36666666666666</v>
      </c>
    </row>
    <row r="239" spans="1:11" ht="15.75" customHeight="1" x14ac:dyDescent="0.25">
      <c r="A239" s="1" t="s">
        <v>801</v>
      </c>
      <c r="B239" s="1" t="s">
        <v>2584</v>
      </c>
      <c r="C239" s="1">
        <v>37316</v>
      </c>
      <c r="D239" s="1">
        <v>31163</v>
      </c>
      <c r="E239" s="1">
        <v>1.71296296296296E-3</v>
      </c>
      <c r="F239" s="1">
        <v>4824</v>
      </c>
      <c r="G239" s="1">
        <v>5.0000000000000001E-3</v>
      </c>
      <c r="H239" s="1">
        <v>0.12709999999999999</v>
      </c>
      <c r="I239" s="1" t="s">
        <v>2316</v>
      </c>
      <c r="J239" s="1">
        <v>1.71296296296296E-3</v>
      </c>
      <c r="K239">
        <v>2.4666666666666601</v>
      </c>
    </row>
    <row r="240" spans="1:11" ht="15.75" customHeight="1" x14ac:dyDescent="0.25">
      <c r="A240" s="1" t="s">
        <v>289</v>
      </c>
      <c r="B240" s="1" t="s">
        <v>2585</v>
      </c>
      <c r="C240" s="1">
        <v>2178</v>
      </c>
      <c r="D240" s="1">
        <v>1785</v>
      </c>
      <c r="E240" s="1">
        <v>3.32175925925926E-3</v>
      </c>
      <c r="F240" s="1">
        <v>399</v>
      </c>
      <c r="G240" s="1">
        <v>2.8999999999999998E-3</v>
      </c>
      <c r="H240" s="1">
        <v>0.1203</v>
      </c>
      <c r="I240" s="1" t="s">
        <v>2314</v>
      </c>
      <c r="J240" s="1">
        <v>3.32175925925926E-3</v>
      </c>
      <c r="K240">
        <v>4.7833333333333297</v>
      </c>
    </row>
    <row r="241" spans="1:11" ht="15.75" customHeight="1" x14ac:dyDescent="0.25">
      <c r="A241" s="1" t="s">
        <v>266</v>
      </c>
      <c r="B241" s="1" t="s">
        <v>2586</v>
      </c>
      <c r="C241" s="1">
        <v>36362</v>
      </c>
      <c r="D241" s="1">
        <v>30179</v>
      </c>
      <c r="E241" s="1">
        <v>3.4837962962962999E-3</v>
      </c>
      <c r="F241" s="1">
        <v>7093</v>
      </c>
      <c r="G241" s="1">
        <v>3.5999999999999999E-3</v>
      </c>
      <c r="H241" s="1">
        <v>0.13919999999999999</v>
      </c>
      <c r="I241" s="1" t="s">
        <v>2311</v>
      </c>
      <c r="J241" s="1">
        <v>3.4837962962962999E-3</v>
      </c>
      <c r="K241">
        <v>5.0166666666666604</v>
      </c>
    </row>
    <row r="242" spans="1:11" ht="15.75" customHeight="1" x14ac:dyDescent="0.25">
      <c r="A242" s="1" t="s">
        <v>319</v>
      </c>
      <c r="B242" s="1" t="s">
        <v>2587</v>
      </c>
      <c r="C242" s="1">
        <v>47651</v>
      </c>
      <c r="D242" s="1">
        <v>40877</v>
      </c>
      <c r="E242" s="1">
        <v>3.1134259259259301E-3</v>
      </c>
      <c r="F242" s="1">
        <v>4593</v>
      </c>
      <c r="G242" s="1">
        <v>6.4000000000000003E-3</v>
      </c>
      <c r="H242" s="1">
        <v>9.8100000000000007E-2</v>
      </c>
      <c r="I242" s="1" t="s">
        <v>2320</v>
      </c>
      <c r="J242" s="1">
        <v>3.1134259259259301E-3</v>
      </c>
      <c r="K242">
        <v>4.4833333333333298</v>
      </c>
    </row>
    <row r="243" spans="1:11" ht="15.75" customHeight="1" x14ac:dyDescent="0.25">
      <c r="A243" s="1" t="s">
        <v>789</v>
      </c>
      <c r="B243" s="1" t="s">
        <v>2588</v>
      </c>
      <c r="C243" s="1">
        <v>7525</v>
      </c>
      <c r="D243" s="1">
        <v>6067</v>
      </c>
      <c r="E243" s="1">
        <v>1.72453703703704E-3</v>
      </c>
      <c r="F243" s="1">
        <v>2097</v>
      </c>
      <c r="G243" s="1">
        <v>4.3E-3</v>
      </c>
      <c r="H243" s="1">
        <v>0.29360000000000003</v>
      </c>
      <c r="I243" s="1" t="s">
        <v>2329</v>
      </c>
      <c r="J243" s="1">
        <v>1.72453703703704E-3</v>
      </c>
      <c r="K243">
        <v>2.4833333333333298</v>
      </c>
    </row>
    <row r="244" spans="1:11" ht="15.75" customHeight="1" x14ac:dyDescent="0.25">
      <c r="A244" s="1" t="s">
        <v>506</v>
      </c>
      <c r="B244" s="1" t="s">
        <v>2589</v>
      </c>
      <c r="C244" s="1">
        <v>96477</v>
      </c>
      <c r="D244" s="1">
        <v>87215</v>
      </c>
      <c r="E244" s="1">
        <v>2.3148148148148099E-3</v>
      </c>
      <c r="F244" s="1">
        <v>8727</v>
      </c>
      <c r="G244" s="1">
        <v>6.1000000000000004E-3</v>
      </c>
      <c r="H244" s="1">
        <v>8.3299999999999999E-2</v>
      </c>
      <c r="I244" s="1" t="s">
        <v>2316</v>
      </c>
      <c r="J244" s="1">
        <v>2.3148148148148099E-3</v>
      </c>
      <c r="K244">
        <v>3.3333333333333299</v>
      </c>
    </row>
    <row r="245" spans="1:11" ht="15.75" customHeight="1" x14ac:dyDescent="0.25">
      <c r="A245" s="1" t="s">
        <v>313</v>
      </c>
      <c r="B245" s="1" t="s">
        <v>2590</v>
      </c>
      <c r="C245" s="1">
        <v>105439</v>
      </c>
      <c r="D245" s="1">
        <v>93427</v>
      </c>
      <c r="E245" s="1">
        <v>3.15972222222222E-3</v>
      </c>
      <c r="F245" s="1">
        <v>10638</v>
      </c>
      <c r="G245" s="1">
        <v>4.8999999999999998E-3</v>
      </c>
      <c r="H245" s="1">
        <v>0.1188</v>
      </c>
      <c r="I245" s="1" t="s">
        <v>2322</v>
      </c>
      <c r="J245" s="1">
        <v>3.15972222222222E-3</v>
      </c>
      <c r="K245">
        <v>4.55</v>
      </c>
    </row>
    <row r="246" spans="1:11" ht="15.75" customHeight="1" x14ac:dyDescent="0.25">
      <c r="A246" s="1" t="s">
        <v>691</v>
      </c>
      <c r="B246" s="1" t="s">
        <v>2591</v>
      </c>
      <c r="C246" s="1">
        <v>51963</v>
      </c>
      <c r="D246" s="1">
        <v>46386</v>
      </c>
      <c r="E246" s="1">
        <v>1.8981481481481501E-3</v>
      </c>
      <c r="F246" s="1">
        <v>4211</v>
      </c>
      <c r="G246" s="1">
        <v>4.1999999999999997E-3</v>
      </c>
      <c r="H246" s="1">
        <v>8.3400000000000002E-2</v>
      </c>
      <c r="I246" s="1" t="s">
        <v>2309</v>
      </c>
      <c r="J246" s="1">
        <v>1.8981481481481501E-3</v>
      </c>
      <c r="K246">
        <v>2.7333333333333298</v>
      </c>
    </row>
    <row r="247" spans="1:11" ht="15.75" customHeight="1" x14ac:dyDescent="0.25">
      <c r="A247" s="1" t="s">
        <v>419</v>
      </c>
      <c r="B247" s="1" t="s">
        <v>2592</v>
      </c>
      <c r="C247" s="1">
        <v>53703</v>
      </c>
      <c r="D247" s="1">
        <v>44070</v>
      </c>
      <c r="E247" s="1">
        <v>2.60416666666667E-3</v>
      </c>
      <c r="F247" s="1">
        <v>6050</v>
      </c>
      <c r="G247" s="1">
        <v>5.4999999999999997E-3</v>
      </c>
      <c r="H247" s="1">
        <v>0.1198</v>
      </c>
      <c r="I247" s="1" t="s">
        <v>2320</v>
      </c>
      <c r="J247" s="1">
        <v>2.60416666666667E-3</v>
      </c>
      <c r="K247">
        <v>3.75</v>
      </c>
    </row>
    <row r="248" spans="1:11" ht="15.75" customHeight="1" x14ac:dyDescent="0.25">
      <c r="A248" s="1" t="s">
        <v>171</v>
      </c>
      <c r="B248" s="1" t="s">
        <v>2593</v>
      </c>
      <c r="C248" s="1">
        <v>57925</v>
      </c>
      <c r="D248" s="1">
        <v>45836</v>
      </c>
      <c r="E248" s="1">
        <v>4.4097222222222203E-3</v>
      </c>
      <c r="F248" s="1">
        <v>14789</v>
      </c>
      <c r="G248" s="1">
        <v>5.3E-3</v>
      </c>
      <c r="H248" s="1">
        <v>0.2404</v>
      </c>
      <c r="I248" s="1" t="s">
        <v>2314</v>
      </c>
      <c r="J248" s="1">
        <v>4.4097222222222203E-3</v>
      </c>
      <c r="K248">
        <v>6.3499999999999899</v>
      </c>
    </row>
    <row r="249" spans="1:11" ht="15.75" customHeight="1" x14ac:dyDescent="0.25">
      <c r="A249" s="1" t="s">
        <v>617</v>
      </c>
      <c r="B249" s="1" t="s">
        <v>2594</v>
      </c>
      <c r="C249" s="1">
        <v>48835</v>
      </c>
      <c r="D249" s="1">
        <v>41301</v>
      </c>
      <c r="E249" s="1">
        <v>2.0601851851851901E-3</v>
      </c>
      <c r="F249" s="1">
        <v>4868</v>
      </c>
      <c r="G249" s="1">
        <v>4.3E-3</v>
      </c>
      <c r="H249" s="1">
        <v>9.9699999999999997E-2</v>
      </c>
      <c r="I249" s="1" t="s">
        <v>2320</v>
      </c>
      <c r="J249" s="1">
        <v>2.0601851851851901E-3</v>
      </c>
      <c r="K249">
        <v>2.9666666666666601</v>
      </c>
    </row>
    <row r="250" spans="1:11" ht="15.75" customHeight="1" x14ac:dyDescent="0.25">
      <c r="A250" s="1" t="s">
        <v>332</v>
      </c>
      <c r="B250" s="1" t="s">
        <v>2595</v>
      </c>
      <c r="C250" s="1">
        <v>91046</v>
      </c>
      <c r="D250" s="1">
        <v>71549</v>
      </c>
      <c r="E250" s="1">
        <v>3.0208333333333298E-3</v>
      </c>
      <c r="F250" s="1">
        <v>12954</v>
      </c>
      <c r="G250" s="1">
        <v>8.0000000000000002E-3</v>
      </c>
      <c r="H250" s="1">
        <v>0.1792</v>
      </c>
      <c r="I250" s="1" t="s">
        <v>2323</v>
      </c>
      <c r="J250" s="1">
        <v>3.0208333333333298E-3</v>
      </c>
      <c r="K250">
        <v>4.3499999999999996</v>
      </c>
    </row>
    <row r="251" spans="1:11" ht="15.75" customHeight="1" x14ac:dyDescent="0.25">
      <c r="A251" s="1" t="s">
        <v>1081</v>
      </c>
      <c r="B251" s="1" t="s">
        <v>2596</v>
      </c>
      <c r="C251" s="1">
        <v>35555</v>
      </c>
      <c r="D251" s="1">
        <v>29669</v>
      </c>
      <c r="E251" s="1">
        <v>1.2847222222222201E-3</v>
      </c>
      <c r="F251" s="1">
        <v>2777</v>
      </c>
      <c r="G251" s="1">
        <v>5.0000000000000001E-3</v>
      </c>
      <c r="H251" s="1">
        <v>4.9500000000000002E-2</v>
      </c>
      <c r="I251" s="1" t="s">
        <v>2310</v>
      </c>
      <c r="J251" s="1">
        <v>1.2847222222222201E-3</v>
      </c>
      <c r="K251">
        <v>1.85</v>
      </c>
    </row>
    <row r="252" spans="1:11" ht="15.75" customHeight="1" x14ac:dyDescent="0.25">
      <c r="A252" s="1" t="s">
        <v>93</v>
      </c>
      <c r="B252" s="1" t="s">
        <v>2597</v>
      </c>
      <c r="C252" s="1">
        <v>44434</v>
      </c>
      <c r="D252" s="1">
        <v>34518</v>
      </c>
      <c r="E252" s="1">
        <v>5.6828703703703702E-3</v>
      </c>
      <c r="F252" s="1">
        <v>14740</v>
      </c>
      <c r="G252" s="1">
        <v>4.7999999999999996E-3</v>
      </c>
      <c r="H252" s="1">
        <v>0.37769999999999998</v>
      </c>
      <c r="I252" s="1" t="s">
        <v>2309</v>
      </c>
      <c r="J252" s="1">
        <v>5.6828703703703702E-3</v>
      </c>
      <c r="K252">
        <v>8.18333333333333</v>
      </c>
    </row>
    <row r="253" spans="1:11" ht="15.75" customHeight="1" x14ac:dyDescent="0.25">
      <c r="A253" s="1" t="s">
        <v>199</v>
      </c>
      <c r="B253" s="1" t="s">
        <v>2598</v>
      </c>
      <c r="C253" s="1">
        <v>350</v>
      </c>
      <c r="D253" s="1">
        <v>202</v>
      </c>
      <c r="E253" s="1">
        <v>4.1435185185185203E-3</v>
      </c>
      <c r="F253" s="1">
        <v>27</v>
      </c>
      <c r="G253" s="1">
        <v>0</v>
      </c>
      <c r="H253" s="1">
        <v>9.4299999999999995E-2</v>
      </c>
      <c r="I253" s="1" t="s">
        <v>2308</v>
      </c>
      <c r="J253" s="1">
        <v>4.1435185185185203E-3</v>
      </c>
      <c r="K253">
        <v>5.9666666666666597</v>
      </c>
    </row>
    <row r="254" spans="1:11" ht="15.75" customHeight="1" x14ac:dyDescent="0.25">
      <c r="A254" s="1" t="s">
        <v>741</v>
      </c>
      <c r="B254" s="1" t="s">
        <v>2599</v>
      </c>
      <c r="C254" s="1">
        <v>29155</v>
      </c>
      <c r="D254" s="1">
        <v>25023</v>
      </c>
      <c r="E254" s="1">
        <v>1.80555555555556E-3</v>
      </c>
      <c r="F254" s="1">
        <v>8469</v>
      </c>
      <c r="G254" s="1">
        <v>9.4999999999999998E-3</v>
      </c>
      <c r="H254" s="1">
        <v>0.36270000000000002</v>
      </c>
      <c r="I254" s="1" t="s">
        <v>2315</v>
      </c>
      <c r="J254" s="1">
        <v>1.80555555555556E-3</v>
      </c>
      <c r="K254">
        <v>2.6</v>
      </c>
    </row>
    <row r="255" spans="1:11" ht="15.75" customHeight="1" x14ac:dyDescent="0.25">
      <c r="A255" s="1" t="s">
        <v>1082</v>
      </c>
      <c r="B255" s="1" t="s">
        <v>2600</v>
      </c>
      <c r="C255" s="1">
        <v>384112</v>
      </c>
      <c r="D255" s="1">
        <v>319477</v>
      </c>
      <c r="E255" s="1">
        <v>1.27314814814815E-3</v>
      </c>
      <c r="F255" s="1">
        <v>53627</v>
      </c>
      <c r="G255" s="1">
        <v>1.2800000000000001E-2</v>
      </c>
      <c r="H255" s="1">
        <v>0.14169999999999999</v>
      </c>
      <c r="I255" s="1" t="s">
        <v>2340</v>
      </c>
      <c r="J255" s="1">
        <v>1.27314814814815E-3</v>
      </c>
      <c r="K255">
        <v>1.8333333333333299</v>
      </c>
    </row>
    <row r="256" spans="1:11" ht="15.75" customHeight="1" x14ac:dyDescent="0.25">
      <c r="A256" s="1" t="s">
        <v>103</v>
      </c>
      <c r="B256" s="1" t="s">
        <v>2601</v>
      </c>
      <c r="C256" s="1">
        <v>25886</v>
      </c>
      <c r="D256" s="1">
        <v>21003</v>
      </c>
      <c r="E256" s="1">
        <v>5.4976851851851897E-3</v>
      </c>
      <c r="F256" s="1">
        <v>8052</v>
      </c>
      <c r="G256" s="1">
        <v>5.4000000000000003E-3</v>
      </c>
      <c r="H256" s="1">
        <v>0.29039999999999999</v>
      </c>
      <c r="I256" s="1" t="s">
        <v>2314</v>
      </c>
      <c r="J256" s="1">
        <v>5.4976851851851897E-3</v>
      </c>
      <c r="K256">
        <v>7.9166666666666599</v>
      </c>
    </row>
    <row r="257" spans="1:11" ht="15.75" customHeight="1" x14ac:dyDescent="0.25">
      <c r="A257" s="1" t="s">
        <v>83</v>
      </c>
      <c r="B257" s="1" t="s">
        <v>2602</v>
      </c>
      <c r="C257" s="1">
        <v>65439</v>
      </c>
      <c r="D257" s="1">
        <v>50108</v>
      </c>
      <c r="E257" s="1">
        <v>5.8449074074074098E-3</v>
      </c>
      <c r="F257" s="1">
        <v>17814</v>
      </c>
      <c r="G257" s="1">
        <v>4.1999999999999997E-3</v>
      </c>
      <c r="H257" s="1">
        <v>0.30270000000000002</v>
      </c>
      <c r="I257" s="1" t="s">
        <v>2312</v>
      </c>
      <c r="J257" s="1">
        <v>5.8449074074074098E-3</v>
      </c>
      <c r="K257">
        <v>8.4166666666666607</v>
      </c>
    </row>
    <row r="258" spans="1:11" ht="15.75" customHeight="1" x14ac:dyDescent="0.25">
      <c r="A258" s="1" t="s">
        <v>230</v>
      </c>
      <c r="B258" s="1" t="s">
        <v>2603</v>
      </c>
      <c r="C258" s="1">
        <v>65724</v>
      </c>
      <c r="D258" s="1">
        <v>53343</v>
      </c>
      <c r="E258" s="1">
        <v>3.8310185185185201E-3</v>
      </c>
      <c r="F258" s="1">
        <v>11939</v>
      </c>
      <c r="G258" s="1">
        <v>4.7000000000000002E-3</v>
      </c>
      <c r="H258" s="1">
        <v>0.1938</v>
      </c>
      <c r="I258" s="1" t="s">
        <v>2314</v>
      </c>
      <c r="J258" s="1">
        <v>3.8310185185185201E-3</v>
      </c>
      <c r="K258">
        <v>5.5166666666666604</v>
      </c>
    </row>
    <row r="259" spans="1:11" ht="15.75" customHeight="1" x14ac:dyDescent="0.25">
      <c r="A259" s="1" t="s">
        <v>963</v>
      </c>
      <c r="B259" s="1" t="s">
        <v>2604</v>
      </c>
      <c r="C259" s="1">
        <v>184684</v>
      </c>
      <c r="D259" s="1">
        <v>160089</v>
      </c>
      <c r="E259" s="1">
        <v>1.44675925925926E-3</v>
      </c>
      <c r="F259" s="1">
        <v>14718</v>
      </c>
      <c r="G259" s="1">
        <v>1.1599999999999999E-2</v>
      </c>
      <c r="H259" s="1">
        <v>6.9099999999999995E-2</v>
      </c>
      <c r="I259" s="1" t="s">
        <v>2319</v>
      </c>
      <c r="J259" s="1">
        <v>1.44675925925926E-3</v>
      </c>
      <c r="K259">
        <v>2.0833333333333299</v>
      </c>
    </row>
    <row r="260" spans="1:11" ht="15.75" customHeight="1" x14ac:dyDescent="0.25">
      <c r="A260" s="1" t="s">
        <v>580</v>
      </c>
      <c r="B260" s="1" t="s">
        <v>2605</v>
      </c>
      <c r="C260" s="1">
        <v>135739</v>
      </c>
      <c r="D260" s="1">
        <v>119265</v>
      </c>
      <c r="E260" s="1">
        <v>2.1412037037036999E-3</v>
      </c>
      <c r="F260" s="1">
        <v>11964</v>
      </c>
      <c r="G260" s="1">
        <v>5.1000000000000004E-3</v>
      </c>
      <c r="H260" s="1">
        <v>0.10290000000000001</v>
      </c>
      <c r="I260" s="1" t="s">
        <v>2322</v>
      </c>
      <c r="J260" s="1">
        <v>2.1412037037036999E-3</v>
      </c>
      <c r="K260">
        <v>3.0833333333333299</v>
      </c>
    </row>
    <row r="261" spans="1:11" ht="15.75" customHeight="1" x14ac:dyDescent="0.25">
      <c r="A261" s="1" t="s">
        <v>584</v>
      </c>
      <c r="B261" s="1" t="s">
        <v>2606</v>
      </c>
      <c r="C261" s="1">
        <v>54531</v>
      </c>
      <c r="D261" s="1">
        <v>48684</v>
      </c>
      <c r="E261" s="1">
        <v>2.1296296296296302E-3</v>
      </c>
      <c r="F261" s="1">
        <v>3450</v>
      </c>
      <c r="G261" s="1">
        <v>3.0000000000000001E-3</v>
      </c>
      <c r="H261" s="1">
        <v>7.3899999999999993E-2</v>
      </c>
      <c r="I261" s="1" t="s">
        <v>2317</v>
      </c>
      <c r="J261" s="1">
        <v>2.1296296296296302E-3</v>
      </c>
      <c r="K261">
        <v>3.0666666666666602</v>
      </c>
    </row>
    <row r="262" spans="1:11" ht="15.75" customHeight="1" x14ac:dyDescent="0.25">
      <c r="A262" s="1" t="s">
        <v>867</v>
      </c>
      <c r="B262" s="1" t="s">
        <v>2607</v>
      </c>
      <c r="C262" s="1">
        <v>4199</v>
      </c>
      <c r="D262" s="1">
        <v>3678</v>
      </c>
      <c r="E262" s="1">
        <v>1.5972222222222199E-3</v>
      </c>
      <c r="F262" s="1">
        <v>1166</v>
      </c>
      <c r="G262" s="1">
        <v>1.4500000000000001E-2</v>
      </c>
      <c r="H262" s="1">
        <v>0.28549999999999998</v>
      </c>
      <c r="I262" s="1" t="s">
        <v>2318</v>
      </c>
      <c r="J262" s="1">
        <v>1.5972222222222199E-3</v>
      </c>
      <c r="K262">
        <v>2.2999999999999998</v>
      </c>
    </row>
    <row r="263" spans="1:11" ht="15.75" customHeight="1" x14ac:dyDescent="0.25">
      <c r="A263" s="1" t="s">
        <v>847</v>
      </c>
      <c r="B263" s="1" t="s">
        <v>2608</v>
      </c>
      <c r="C263" s="1">
        <v>701</v>
      </c>
      <c r="D263" s="1">
        <v>608</v>
      </c>
      <c r="E263" s="1">
        <v>1.6435185185185201E-3</v>
      </c>
      <c r="F263" s="1">
        <v>254</v>
      </c>
      <c r="G263" s="1">
        <v>1.5699999999999999E-2</v>
      </c>
      <c r="H263" s="1">
        <v>0.39369999999999999</v>
      </c>
      <c r="I263" s="1" t="s">
        <v>2318</v>
      </c>
      <c r="J263" s="1">
        <v>1.6435185185185201E-3</v>
      </c>
      <c r="K263">
        <v>2.36666666666666</v>
      </c>
    </row>
    <row r="264" spans="1:11" ht="15.75" customHeight="1" x14ac:dyDescent="0.25">
      <c r="A264" s="1" t="s">
        <v>474</v>
      </c>
      <c r="B264" s="1" t="s">
        <v>2609</v>
      </c>
      <c r="C264" s="1">
        <v>97150</v>
      </c>
      <c r="D264" s="1">
        <v>82455</v>
      </c>
      <c r="E264" s="1">
        <v>2.4074074074074102E-3</v>
      </c>
      <c r="F264" s="1">
        <v>38693</v>
      </c>
      <c r="G264" s="1">
        <v>8.5000000000000006E-3</v>
      </c>
      <c r="H264" s="1">
        <v>0.43619999999999998</v>
      </c>
      <c r="I264" s="1" t="s">
        <v>2315</v>
      </c>
      <c r="J264" s="1">
        <v>2.4074074074074102E-3</v>
      </c>
      <c r="K264">
        <v>3.4666666666666601</v>
      </c>
    </row>
    <row r="265" spans="1:11" ht="15.75" customHeight="1" x14ac:dyDescent="0.25">
      <c r="A265" s="1" t="s">
        <v>593</v>
      </c>
      <c r="B265" s="1" t="s">
        <v>2610</v>
      </c>
      <c r="C265" s="1">
        <v>44473</v>
      </c>
      <c r="D265" s="1">
        <v>36563</v>
      </c>
      <c r="E265" s="1">
        <v>2.1180555555555601E-3</v>
      </c>
      <c r="F265" s="1">
        <v>5126</v>
      </c>
      <c r="G265" s="1">
        <v>3.8999999999999998E-3</v>
      </c>
      <c r="H265" s="1">
        <v>0.1057</v>
      </c>
      <c r="I265" s="1" t="s">
        <v>2314</v>
      </c>
      <c r="J265" s="1">
        <v>2.1180555555555601E-3</v>
      </c>
      <c r="K265">
        <v>3.05</v>
      </c>
    </row>
    <row r="266" spans="1:11" ht="15.75" customHeight="1" x14ac:dyDescent="0.25">
      <c r="A266" s="1" t="s">
        <v>269</v>
      </c>
      <c r="B266" s="1" t="s">
        <v>2611</v>
      </c>
      <c r="C266" s="1">
        <v>205397</v>
      </c>
      <c r="D266" s="1">
        <v>173282</v>
      </c>
      <c r="E266" s="1">
        <v>3.4606481481481502E-3</v>
      </c>
      <c r="F266" s="1">
        <v>23838</v>
      </c>
      <c r="G266" s="1">
        <v>6.4000000000000003E-3</v>
      </c>
      <c r="H266" s="1">
        <v>0.1346</v>
      </c>
      <c r="I266" s="1" t="s">
        <v>2322</v>
      </c>
      <c r="J266" s="1">
        <v>3.4606481481481502E-3</v>
      </c>
      <c r="K266">
        <v>4.9833333333333298</v>
      </c>
    </row>
    <row r="267" spans="1:11" ht="15.75" customHeight="1" x14ac:dyDescent="0.25">
      <c r="A267" s="1" t="s">
        <v>335</v>
      </c>
      <c r="B267" s="1" t="s">
        <v>2612</v>
      </c>
      <c r="C267" s="1">
        <v>40762</v>
      </c>
      <c r="D267" s="1">
        <v>33630</v>
      </c>
      <c r="E267" s="1">
        <v>3.0092592592592601E-3</v>
      </c>
      <c r="F267" s="1">
        <v>10106</v>
      </c>
      <c r="G267" s="1">
        <v>2.8E-3</v>
      </c>
      <c r="H267" s="1">
        <v>0.1618</v>
      </c>
      <c r="I267" s="1" t="s">
        <v>2313</v>
      </c>
      <c r="J267" s="1">
        <v>3.0092592592592601E-3</v>
      </c>
      <c r="K267">
        <v>4.3333333333333304</v>
      </c>
    </row>
    <row r="268" spans="1:11" ht="15.75" customHeight="1" x14ac:dyDescent="0.25">
      <c r="A268" s="1" t="s">
        <v>106</v>
      </c>
      <c r="B268" s="1" t="s">
        <v>2613</v>
      </c>
      <c r="C268" s="1">
        <v>33103</v>
      </c>
      <c r="D268" s="1">
        <v>23826</v>
      </c>
      <c r="E268" s="1">
        <v>5.4050925925925898E-3</v>
      </c>
      <c r="F268" s="1">
        <v>9821</v>
      </c>
      <c r="G268" s="1">
        <v>4.5999999999999999E-3</v>
      </c>
      <c r="H268" s="1">
        <v>0.32769999999999999</v>
      </c>
      <c r="I268" s="1" t="s">
        <v>2310</v>
      </c>
      <c r="J268" s="1">
        <v>5.4050925925925898E-3</v>
      </c>
      <c r="K268">
        <v>7.7833333333333297</v>
      </c>
    </row>
    <row r="269" spans="1:11" ht="15.75" customHeight="1" x14ac:dyDescent="0.25">
      <c r="A269" s="1" t="s">
        <v>367</v>
      </c>
      <c r="B269" s="1" t="s">
        <v>2614</v>
      </c>
      <c r="C269" s="1">
        <v>38017</v>
      </c>
      <c r="D269" s="1">
        <v>33007</v>
      </c>
      <c r="E269" s="1">
        <v>2.82407407407407E-3</v>
      </c>
      <c r="F269" s="1">
        <v>3700</v>
      </c>
      <c r="G269" s="1">
        <v>3.3999999999999998E-3</v>
      </c>
      <c r="H269" s="1">
        <v>0.1018</v>
      </c>
      <c r="I269" s="1" t="s">
        <v>2312</v>
      </c>
      <c r="J269" s="1">
        <v>2.82407407407407E-3</v>
      </c>
      <c r="K269">
        <v>4.0666666666666602</v>
      </c>
    </row>
    <row r="270" spans="1:11" ht="15.75" customHeight="1" x14ac:dyDescent="0.25">
      <c r="A270" s="1" t="s">
        <v>111</v>
      </c>
      <c r="B270" s="1" t="s">
        <v>2615</v>
      </c>
      <c r="C270" s="1">
        <v>25435</v>
      </c>
      <c r="D270" s="1">
        <v>20165</v>
      </c>
      <c r="E270" s="1">
        <v>5.2199074074074101E-3</v>
      </c>
      <c r="F270" s="1">
        <v>6111</v>
      </c>
      <c r="G270" s="1">
        <v>3.5999999999999999E-3</v>
      </c>
      <c r="H270" s="1">
        <v>0.30130000000000001</v>
      </c>
      <c r="I270" s="1" t="s">
        <v>2310</v>
      </c>
      <c r="J270" s="1">
        <v>5.2199074074074101E-3</v>
      </c>
      <c r="K270">
        <v>7.5166666666666604</v>
      </c>
    </row>
    <row r="271" spans="1:11" ht="15.75" customHeight="1" x14ac:dyDescent="0.25">
      <c r="A271" s="1" t="s">
        <v>708</v>
      </c>
      <c r="B271" s="1" t="s">
        <v>2616</v>
      </c>
      <c r="C271" s="1">
        <v>170744</v>
      </c>
      <c r="D271" s="1">
        <v>155017</v>
      </c>
      <c r="E271" s="1">
        <v>1.86342592592593E-3</v>
      </c>
      <c r="F271" s="1">
        <v>13608</v>
      </c>
      <c r="G271" s="1">
        <v>6.7999999999999996E-3</v>
      </c>
      <c r="H271" s="1">
        <v>8.4699999999999998E-2</v>
      </c>
      <c r="I271" s="1" t="s">
        <v>2319</v>
      </c>
      <c r="J271" s="1">
        <v>1.86342592592593E-3</v>
      </c>
      <c r="K271">
        <v>2.68333333333333</v>
      </c>
    </row>
    <row r="272" spans="1:11" ht="15.75" customHeight="1" x14ac:dyDescent="0.25">
      <c r="A272" s="1" t="s">
        <v>69</v>
      </c>
      <c r="B272" s="1" t="s">
        <v>2617</v>
      </c>
      <c r="C272" s="1">
        <v>23000</v>
      </c>
      <c r="D272" s="1">
        <v>18001</v>
      </c>
      <c r="E272" s="1">
        <v>6.4351851851851896E-3</v>
      </c>
      <c r="F272" s="1">
        <v>6007</v>
      </c>
      <c r="G272" s="1">
        <v>4.8999999999999998E-3</v>
      </c>
      <c r="H272" s="1">
        <v>0.29239999999999999</v>
      </c>
      <c r="I272" s="1" t="s">
        <v>2310</v>
      </c>
      <c r="J272" s="1">
        <v>6.4351851851851896E-3</v>
      </c>
      <c r="K272">
        <v>9.2666666666666604</v>
      </c>
    </row>
    <row r="273" spans="1:11" ht="15.75" customHeight="1" x14ac:dyDescent="0.25">
      <c r="A273" s="1" t="s">
        <v>809</v>
      </c>
      <c r="B273" s="1" t="s">
        <v>2618</v>
      </c>
      <c r="C273" s="1">
        <v>37052</v>
      </c>
      <c r="D273" s="1">
        <v>30346</v>
      </c>
      <c r="E273" s="1">
        <v>1.7013888888888901E-3</v>
      </c>
      <c r="F273" s="1">
        <v>1611</v>
      </c>
      <c r="G273" s="1">
        <v>2.5999999999999999E-3</v>
      </c>
      <c r="H273" s="1">
        <v>4.48E-2</v>
      </c>
      <c r="I273" s="1" t="s">
        <v>2309</v>
      </c>
      <c r="J273" s="1">
        <v>1.7013888888888901E-3</v>
      </c>
      <c r="K273">
        <v>2.4500000000000002</v>
      </c>
    </row>
    <row r="274" spans="1:11" ht="15.75" customHeight="1" x14ac:dyDescent="0.25">
      <c r="A274" s="1" t="s">
        <v>1088</v>
      </c>
      <c r="B274" s="1" t="s">
        <v>2619</v>
      </c>
      <c r="C274" s="1">
        <v>88974</v>
      </c>
      <c r="D274" s="1">
        <v>83457</v>
      </c>
      <c r="E274" s="1">
        <v>1.2615740740740699E-3</v>
      </c>
      <c r="F274" s="1">
        <v>3092</v>
      </c>
      <c r="G274" s="1">
        <v>4.0000000000000001E-3</v>
      </c>
      <c r="H274" s="1">
        <v>4.19E-2</v>
      </c>
      <c r="I274" s="1" t="s">
        <v>2318</v>
      </c>
      <c r="J274" s="1">
        <v>1.2615740740740699E-3</v>
      </c>
      <c r="K274">
        <v>1.81666666666667</v>
      </c>
    </row>
    <row r="275" spans="1:11" ht="15.75" customHeight="1" x14ac:dyDescent="0.25">
      <c r="A275" s="1" t="s">
        <v>180</v>
      </c>
      <c r="B275" s="1" t="s">
        <v>2620</v>
      </c>
      <c r="C275" s="1">
        <v>89117</v>
      </c>
      <c r="D275" s="1">
        <v>64859</v>
      </c>
      <c r="E275" s="1">
        <v>4.31712962962963E-3</v>
      </c>
      <c r="F275" s="1">
        <v>14949</v>
      </c>
      <c r="G275" s="1">
        <v>7.7999999999999996E-3</v>
      </c>
      <c r="H275" s="1">
        <v>0.21179999999999999</v>
      </c>
      <c r="I275" s="1" t="s">
        <v>2311</v>
      </c>
      <c r="J275" s="1">
        <v>4.31712962962963E-3</v>
      </c>
      <c r="K275">
        <v>6.2166666666666597</v>
      </c>
    </row>
    <row r="276" spans="1:11" ht="15.75" customHeight="1" x14ac:dyDescent="0.25">
      <c r="A276" s="1" t="s">
        <v>825</v>
      </c>
      <c r="B276" s="1" t="s">
        <v>2621</v>
      </c>
      <c r="C276" s="1">
        <v>27469</v>
      </c>
      <c r="D276" s="1">
        <v>23487</v>
      </c>
      <c r="E276" s="1">
        <v>1.6782407407407399E-3</v>
      </c>
      <c r="F276" s="1">
        <v>11598</v>
      </c>
      <c r="G276" s="1">
        <v>8.2000000000000007E-3</v>
      </c>
      <c r="H276" s="1">
        <v>0.4224</v>
      </c>
      <c r="I276" s="1" t="s">
        <v>2321</v>
      </c>
      <c r="J276" s="1">
        <v>1.6782407407407399E-3</v>
      </c>
      <c r="K276">
        <v>2.4166666666666599</v>
      </c>
    </row>
    <row r="277" spans="1:11" ht="15.75" customHeight="1" x14ac:dyDescent="0.25">
      <c r="A277" s="1" t="s">
        <v>137</v>
      </c>
      <c r="B277" s="1" t="s">
        <v>2622</v>
      </c>
      <c r="C277" s="1">
        <v>25695</v>
      </c>
      <c r="D277" s="1">
        <v>18104</v>
      </c>
      <c r="E277" s="1">
        <v>4.8032407407407399E-3</v>
      </c>
      <c r="F277" s="1">
        <v>5818</v>
      </c>
      <c r="G277" s="1">
        <v>4.8999999999999998E-3</v>
      </c>
      <c r="H277" s="1">
        <v>0.25879999999999997</v>
      </c>
      <c r="I277" s="1" t="s">
        <v>2310</v>
      </c>
      <c r="J277" s="1">
        <v>4.8032407407407399E-3</v>
      </c>
      <c r="K277">
        <v>6.9166666666666599</v>
      </c>
    </row>
    <row r="278" spans="1:11" ht="15.75" customHeight="1" x14ac:dyDescent="0.25">
      <c r="A278" s="1" t="s">
        <v>1047</v>
      </c>
      <c r="B278" s="1" t="s">
        <v>2623</v>
      </c>
      <c r="C278" s="1">
        <v>21407</v>
      </c>
      <c r="D278" s="1">
        <v>18697</v>
      </c>
      <c r="E278" s="1">
        <v>1.3194444444444399E-3</v>
      </c>
      <c r="F278" s="1">
        <v>6355</v>
      </c>
      <c r="G278" s="1">
        <v>6.7999999999999996E-3</v>
      </c>
      <c r="H278" s="1">
        <v>0.32919999999999999</v>
      </c>
      <c r="I278" s="1" t="s">
        <v>2315</v>
      </c>
      <c r="J278" s="1">
        <v>1.3194444444444399E-3</v>
      </c>
      <c r="K278">
        <v>1.9</v>
      </c>
    </row>
    <row r="279" spans="1:11" ht="15.75" customHeight="1" x14ac:dyDescent="0.25">
      <c r="A279" s="1" t="s">
        <v>918</v>
      </c>
      <c r="B279" s="1" t="s">
        <v>2624</v>
      </c>
      <c r="C279" s="1">
        <v>60490</v>
      </c>
      <c r="D279" s="1">
        <v>55543</v>
      </c>
      <c r="E279" s="1">
        <v>1.52777777777778E-3</v>
      </c>
      <c r="F279" s="1">
        <v>9344</v>
      </c>
      <c r="G279" s="1">
        <v>8.6E-3</v>
      </c>
      <c r="H279" s="1">
        <v>0.12920000000000001</v>
      </c>
      <c r="I279" s="1" t="s">
        <v>2311</v>
      </c>
      <c r="J279" s="1">
        <v>1.52777777777778E-3</v>
      </c>
      <c r="K279">
        <v>2.2000000000000002</v>
      </c>
    </row>
    <row r="280" spans="1:11" ht="15.75" customHeight="1" x14ac:dyDescent="0.25">
      <c r="A280" s="1" t="s">
        <v>519</v>
      </c>
      <c r="B280" s="1" t="s">
        <v>2625</v>
      </c>
      <c r="C280" s="1">
        <v>99363</v>
      </c>
      <c r="D280" s="1">
        <v>83805</v>
      </c>
      <c r="E280" s="1">
        <v>2.2800925925925901E-3</v>
      </c>
      <c r="F280" s="1">
        <v>11772</v>
      </c>
      <c r="G280" s="1">
        <v>6.4000000000000003E-3</v>
      </c>
      <c r="H280" s="1">
        <v>0.1105</v>
      </c>
      <c r="I280" s="1" t="s">
        <v>2330</v>
      </c>
      <c r="J280" s="1">
        <v>2.2800925925925901E-3</v>
      </c>
      <c r="K280">
        <v>3.2833333333333301</v>
      </c>
    </row>
    <row r="281" spans="1:11" ht="15.75" customHeight="1" x14ac:dyDescent="0.25">
      <c r="A281" s="1" t="s">
        <v>923</v>
      </c>
      <c r="B281" s="1" t="s">
        <v>2626</v>
      </c>
      <c r="C281" s="1">
        <v>198865</v>
      </c>
      <c r="D281" s="1">
        <v>177698</v>
      </c>
      <c r="E281" s="1">
        <v>1.5162037037037E-3</v>
      </c>
      <c r="F281" s="1">
        <v>21019</v>
      </c>
      <c r="G281" s="1">
        <v>8.3999999999999995E-3</v>
      </c>
      <c r="H281" s="1">
        <v>9.1600000000000001E-2</v>
      </c>
      <c r="I281" s="1" t="s">
        <v>2322</v>
      </c>
      <c r="J281" s="1">
        <v>1.5162037037037E-3</v>
      </c>
      <c r="K281">
        <v>2.18333333333333</v>
      </c>
    </row>
    <row r="282" spans="1:11" ht="15.75" customHeight="1" x14ac:dyDescent="0.25">
      <c r="A282" s="1" t="s">
        <v>259</v>
      </c>
      <c r="B282" s="1" t="s">
        <v>2627</v>
      </c>
      <c r="C282" s="1">
        <v>114791</v>
      </c>
      <c r="D282" s="1">
        <v>96875</v>
      </c>
      <c r="E282" s="1">
        <v>3.54166666666667E-3</v>
      </c>
      <c r="F282" s="1">
        <v>13426</v>
      </c>
      <c r="G282" s="1">
        <v>6.4999999999999997E-3</v>
      </c>
      <c r="H282" s="1">
        <v>0.13800000000000001</v>
      </c>
      <c r="I282" s="1" t="s">
        <v>2317</v>
      </c>
      <c r="J282" s="1">
        <v>3.54166666666667E-3</v>
      </c>
      <c r="K282">
        <v>5.0999999999999996</v>
      </c>
    </row>
    <row r="283" spans="1:11" ht="15.75" customHeight="1" x14ac:dyDescent="0.25">
      <c r="A283" s="1" t="s">
        <v>1190</v>
      </c>
      <c r="B283" s="1" t="s">
        <v>2628</v>
      </c>
      <c r="C283" s="1">
        <v>114320</v>
      </c>
      <c r="D283" s="1">
        <v>106117</v>
      </c>
      <c r="E283" s="1">
        <v>1.0995370370370399E-3</v>
      </c>
      <c r="F283" s="1">
        <v>5867</v>
      </c>
      <c r="G283" s="1">
        <v>4.4000000000000003E-3</v>
      </c>
      <c r="H283" s="1">
        <v>4.8599999999999997E-2</v>
      </c>
      <c r="I283" s="1" t="s">
        <v>2319</v>
      </c>
      <c r="J283" s="1">
        <v>1.0995370370370399E-3</v>
      </c>
      <c r="K283">
        <v>1.5833333333333299</v>
      </c>
    </row>
    <row r="284" spans="1:11" ht="15.75" customHeight="1" x14ac:dyDescent="0.25">
      <c r="A284" s="1" t="s">
        <v>1495</v>
      </c>
      <c r="B284" s="1" t="s">
        <v>2629</v>
      </c>
      <c r="C284" s="1">
        <v>60001</v>
      </c>
      <c r="D284" s="1">
        <v>57513</v>
      </c>
      <c r="E284" s="1">
        <v>6.2500000000000001E-4</v>
      </c>
      <c r="F284" s="1">
        <v>2185</v>
      </c>
      <c r="G284" s="1">
        <v>6.3E-3</v>
      </c>
      <c r="H284" s="1">
        <v>0.03</v>
      </c>
      <c r="I284" s="1" t="s">
        <v>2309</v>
      </c>
      <c r="J284" s="1">
        <v>6.2500000000000001E-4</v>
      </c>
      <c r="K284">
        <v>0.89999999999999902</v>
      </c>
    </row>
    <row r="285" spans="1:11" ht="15.75" customHeight="1" x14ac:dyDescent="0.25">
      <c r="A285" s="1" t="s">
        <v>211</v>
      </c>
      <c r="B285" s="1" t="s">
        <v>2630</v>
      </c>
      <c r="C285" s="1">
        <v>44260</v>
      </c>
      <c r="D285" s="1">
        <v>36879</v>
      </c>
      <c r="E285" s="1">
        <v>4.0393518518518504E-3</v>
      </c>
      <c r="F285" s="1">
        <v>11405</v>
      </c>
      <c r="G285" s="1">
        <v>7.6E-3</v>
      </c>
      <c r="H285" s="1">
        <v>0.25879999999999997</v>
      </c>
      <c r="I285" s="1" t="s">
        <v>2328</v>
      </c>
      <c r="J285" s="1">
        <v>4.0393518518518504E-3</v>
      </c>
      <c r="K285">
        <v>5.8166666666666602</v>
      </c>
    </row>
    <row r="286" spans="1:11" ht="15.75" customHeight="1" x14ac:dyDescent="0.25">
      <c r="A286" s="1" t="s">
        <v>206</v>
      </c>
      <c r="B286" s="1" t="s">
        <v>2631</v>
      </c>
      <c r="C286" s="1">
        <v>36897</v>
      </c>
      <c r="D286" s="1">
        <v>21123</v>
      </c>
      <c r="E286" s="1">
        <v>4.0740740740740702E-3</v>
      </c>
      <c r="F286" s="1">
        <v>8389</v>
      </c>
      <c r="G286" s="1">
        <v>4.4000000000000003E-3</v>
      </c>
      <c r="H286" s="1">
        <v>0.24629999999999999</v>
      </c>
      <c r="I286" s="1" t="s">
        <v>2312</v>
      </c>
      <c r="J286" s="1">
        <v>4.0740740740740702E-3</v>
      </c>
      <c r="K286">
        <v>5.86666666666666</v>
      </c>
    </row>
    <row r="287" spans="1:11" ht="15.75" customHeight="1" x14ac:dyDescent="0.25">
      <c r="A287" s="1" t="s">
        <v>435</v>
      </c>
      <c r="B287" s="1" t="s">
        <v>2632</v>
      </c>
      <c r="C287" s="1">
        <v>106</v>
      </c>
      <c r="D287" s="1">
        <v>60</v>
      </c>
      <c r="E287" s="1">
        <v>2.5462962962963E-3</v>
      </c>
      <c r="F287" s="1">
        <v>11</v>
      </c>
      <c r="G287" s="1">
        <v>0</v>
      </c>
      <c r="H287" s="1">
        <v>7.5499999999999998E-2</v>
      </c>
      <c r="I287" s="1" t="s">
        <v>2311</v>
      </c>
      <c r="J287" s="1">
        <v>2.5462962962963E-3</v>
      </c>
      <c r="K287">
        <v>3.6666666666666599</v>
      </c>
    </row>
    <row r="288" spans="1:11" ht="15.75" customHeight="1" x14ac:dyDescent="0.25">
      <c r="A288" s="1" t="s">
        <v>125</v>
      </c>
      <c r="B288" s="1" t="s">
        <v>2633</v>
      </c>
      <c r="C288" s="1">
        <v>25548</v>
      </c>
      <c r="D288" s="1">
        <v>19007</v>
      </c>
      <c r="E288" s="1">
        <v>4.98842592592593E-3</v>
      </c>
      <c r="F288" s="1">
        <v>6838</v>
      </c>
      <c r="G288" s="1">
        <v>5.4000000000000003E-3</v>
      </c>
      <c r="H288" s="1">
        <v>0.2848</v>
      </c>
      <c r="I288" s="1" t="s">
        <v>2312</v>
      </c>
      <c r="J288" s="1">
        <v>4.98842592592593E-3</v>
      </c>
      <c r="K288">
        <v>7.18333333333333</v>
      </c>
    </row>
    <row r="289" spans="1:11" ht="15.75" customHeight="1" x14ac:dyDescent="0.25">
      <c r="A289" s="1" t="s">
        <v>92</v>
      </c>
      <c r="B289" s="1" t="s">
        <v>2634</v>
      </c>
      <c r="C289" s="1">
        <v>25438</v>
      </c>
      <c r="D289" s="1">
        <v>20085</v>
      </c>
      <c r="E289" s="1">
        <v>5.6944444444444499E-3</v>
      </c>
      <c r="F289" s="1">
        <v>8507</v>
      </c>
      <c r="G289" s="1">
        <v>4.7999999999999996E-3</v>
      </c>
      <c r="H289" s="1">
        <v>0.35820000000000002</v>
      </c>
      <c r="I289" s="1" t="s">
        <v>2308</v>
      </c>
      <c r="J289" s="1">
        <v>5.6944444444444499E-3</v>
      </c>
      <c r="K289">
        <v>8.1999999999999904</v>
      </c>
    </row>
    <row r="290" spans="1:11" ht="15.75" customHeight="1" x14ac:dyDescent="0.25">
      <c r="A290" s="1" t="s">
        <v>374</v>
      </c>
      <c r="B290" s="1" t="s">
        <v>2635</v>
      </c>
      <c r="C290" s="1">
        <v>83412</v>
      </c>
      <c r="D290" s="1">
        <v>75889</v>
      </c>
      <c r="E290" s="1">
        <v>2.8009259259259298E-3</v>
      </c>
      <c r="F290" s="1">
        <v>7336</v>
      </c>
      <c r="G290" s="1">
        <v>6.3E-3</v>
      </c>
      <c r="H290" s="1">
        <v>0.1016</v>
      </c>
      <c r="I290" s="1" t="s">
        <v>2315</v>
      </c>
      <c r="J290" s="1">
        <v>2.8009259259259298E-3</v>
      </c>
      <c r="K290">
        <v>4.0333333333333297</v>
      </c>
    </row>
    <row r="291" spans="1:11" ht="15.75" customHeight="1" x14ac:dyDescent="0.25">
      <c r="A291" s="1" t="s">
        <v>433</v>
      </c>
      <c r="B291" s="1" t="s">
        <v>2636</v>
      </c>
      <c r="C291" s="1">
        <v>106047</v>
      </c>
      <c r="D291" s="1">
        <v>92715</v>
      </c>
      <c r="E291" s="1">
        <v>2.5462962962963E-3</v>
      </c>
      <c r="F291" s="1">
        <v>12024</v>
      </c>
      <c r="G291" s="1">
        <v>8.6E-3</v>
      </c>
      <c r="H291" s="1">
        <v>0.12139999999999999</v>
      </c>
      <c r="I291" s="1" t="s">
        <v>2322</v>
      </c>
      <c r="J291" s="1">
        <v>2.5462962962963E-3</v>
      </c>
      <c r="K291">
        <v>3.6666666666666599</v>
      </c>
    </row>
    <row r="292" spans="1:11" ht="15.75" customHeight="1" x14ac:dyDescent="0.25">
      <c r="A292" s="1" t="s">
        <v>770</v>
      </c>
      <c r="B292" s="1" t="s">
        <v>2637</v>
      </c>
      <c r="C292" s="1">
        <v>102524</v>
      </c>
      <c r="D292" s="1">
        <v>87496</v>
      </c>
      <c r="E292" s="1">
        <v>1.7592592592592601E-3</v>
      </c>
      <c r="F292" s="1">
        <v>9073</v>
      </c>
      <c r="G292" s="1">
        <v>6.7999999999999996E-3</v>
      </c>
      <c r="H292" s="1">
        <v>8.5900000000000004E-2</v>
      </c>
      <c r="I292" s="1" t="s">
        <v>2322</v>
      </c>
      <c r="J292" s="1">
        <v>1.7592592592592601E-3</v>
      </c>
      <c r="K292">
        <v>2.5333333333333301</v>
      </c>
    </row>
    <row r="293" spans="1:11" ht="15.75" customHeight="1" x14ac:dyDescent="0.25">
      <c r="A293" s="1" t="s">
        <v>787</v>
      </c>
      <c r="B293" s="1" t="s">
        <v>2638</v>
      </c>
      <c r="C293" s="1">
        <v>77911</v>
      </c>
      <c r="D293" s="1">
        <v>72027</v>
      </c>
      <c r="E293" s="1">
        <v>1.72453703703704E-3</v>
      </c>
      <c r="F293" s="1">
        <v>5808</v>
      </c>
      <c r="G293" s="1">
        <v>2.8999999999999998E-3</v>
      </c>
      <c r="H293" s="1">
        <v>6.1899999999999997E-2</v>
      </c>
      <c r="I293" s="1" t="s">
        <v>2318</v>
      </c>
      <c r="J293" s="1">
        <v>1.72453703703704E-3</v>
      </c>
      <c r="K293">
        <v>2.4833333333333298</v>
      </c>
    </row>
    <row r="294" spans="1:11" ht="15.75" customHeight="1" x14ac:dyDescent="0.25">
      <c r="A294" s="1" t="s">
        <v>469</v>
      </c>
      <c r="B294" s="1" t="s">
        <v>2639</v>
      </c>
      <c r="C294" s="1">
        <v>116377</v>
      </c>
      <c r="D294" s="1">
        <v>100658</v>
      </c>
      <c r="E294" s="1">
        <v>2.4305555555555599E-3</v>
      </c>
      <c r="F294" s="1">
        <v>18688</v>
      </c>
      <c r="G294" s="1">
        <v>6.4999999999999997E-3</v>
      </c>
      <c r="H294" s="1">
        <v>0.12429999999999999</v>
      </c>
      <c r="I294" s="1" t="s">
        <v>2309</v>
      </c>
      <c r="J294" s="1">
        <v>2.4305555555555599E-3</v>
      </c>
      <c r="K294">
        <v>3.5</v>
      </c>
    </row>
    <row r="295" spans="1:11" ht="15.75" customHeight="1" x14ac:dyDescent="0.25">
      <c r="A295" s="1" t="s">
        <v>673</v>
      </c>
      <c r="B295" s="1" t="s">
        <v>2640</v>
      </c>
      <c r="C295" s="1">
        <v>79471</v>
      </c>
      <c r="D295" s="1">
        <v>74072</v>
      </c>
      <c r="E295" s="1">
        <v>1.9212962962963001E-3</v>
      </c>
      <c r="F295" s="1">
        <v>7105</v>
      </c>
      <c r="G295" s="1">
        <v>4.4000000000000003E-3</v>
      </c>
      <c r="H295" s="1">
        <v>7.6700000000000004E-2</v>
      </c>
      <c r="I295" s="1" t="s">
        <v>2315</v>
      </c>
      <c r="J295" s="1">
        <v>1.9212962962963001E-3</v>
      </c>
      <c r="K295">
        <v>2.7666666666666599</v>
      </c>
    </row>
    <row r="296" spans="1:11" ht="15.75" customHeight="1" x14ac:dyDescent="0.25">
      <c r="A296" s="1" t="s">
        <v>424</v>
      </c>
      <c r="B296" s="1" t="s">
        <v>2641</v>
      </c>
      <c r="C296" s="1">
        <v>85406</v>
      </c>
      <c r="D296" s="1">
        <v>78330</v>
      </c>
      <c r="E296" s="1">
        <v>2.5810185185185198E-3</v>
      </c>
      <c r="F296" s="1">
        <v>8039</v>
      </c>
      <c r="G296" s="1">
        <v>4.3E-3</v>
      </c>
      <c r="H296" s="1">
        <v>0.11269999999999999</v>
      </c>
      <c r="I296" s="1" t="s">
        <v>2319</v>
      </c>
      <c r="J296" s="1">
        <v>2.5810185185185198E-3</v>
      </c>
      <c r="K296">
        <v>3.7166666666666601</v>
      </c>
    </row>
    <row r="297" spans="1:11" ht="15.75" customHeight="1" x14ac:dyDescent="0.25">
      <c r="A297" s="1" t="s">
        <v>297</v>
      </c>
      <c r="B297" s="1" t="s">
        <v>2642</v>
      </c>
      <c r="C297" s="1">
        <v>118933</v>
      </c>
      <c r="D297" s="1">
        <v>91443</v>
      </c>
      <c r="E297" s="1">
        <v>3.2754629629629601E-3</v>
      </c>
      <c r="F297" s="1">
        <v>10781</v>
      </c>
      <c r="G297" s="1">
        <v>5.5999999999999999E-3</v>
      </c>
      <c r="H297" s="1">
        <v>0.12620000000000001</v>
      </c>
      <c r="I297" s="1" t="s">
        <v>2317</v>
      </c>
      <c r="J297" s="1">
        <v>3.2754629629629601E-3</v>
      </c>
      <c r="K297">
        <v>4.7166666666666597</v>
      </c>
    </row>
    <row r="298" spans="1:11" ht="15.75" customHeight="1" x14ac:dyDescent="0.25">
      <c r="A298" s="1" t="s">
        <v>1117</v>
      </c>
      <c r="B298" s="1" t="s">
        <v>2643</v>
      </c>
      <c r="C298" s="1">
        <v>107059</v>
      </c>
      <c r="D298" s="1">
        <v>99643</v>
      </c>
      <c r="E298" s="1">
        <v>1.2268518518518501E-3</v>
      </c>
      <c r="F298" s="1">
        <v>6442</v>
      </c>
      <c r="G298" s="1">
        <v>5.4000000000000003E-3</v>
      </c>
      <c r="H298" s="1">
        <v>5.7500000000000002E-2</v>
      </c>
      <c r="I298" s="1" t="s">
        <v>2315</v>
      </c>
      <c r="J298" s="1">
        <v>1.2268518518518501E-3</v>
      </c>
      <c r="K298">
        <v>1.7666666666666699</v>
      </c>
    </row>
    <row r="299" spans="1:11" ht="15.75" customHeight="1" x14ac:dyDescent="0.25">
      <c r="A299" s="1" t="s">
        <v>272</v>
      </c>
      <c r="B299" s="1" t="s">
        <v>2644</v>
      </c>
      <c r="C299" s="1">
        <v>359</v>
      </c>
      <c r="D299" s="1">
        <v>218</v>
      </c>
      <c r="E299" s="1">
        <v>3.4143518518518498E-3</v>
      </c>
      <c r="F299" s="1">
        <v>30</v>
      </c>
      <c r="G299" s="1">
        <v>5.8799999999999998E-2</v>
      </c>
      <c r="H299" s="1">
        <v>8.0799999999999997E-2</v>
      </c>
      <c r="I299" s="1" t="s">
        <v>2331</v>
      </c>
      <c r="J299" s="1">
        <v>3.4143518518518498E-3</v>
      </c>
      <c r="K299">
        <v>4.9166666666666599</v>
      </c>
    </row>
    <row r="300" spans="1:11" ht="15.75" customHeight="1" x14ac:dyDescent="0.25">
      <c r="A300" s="1" t="s">
        <v>190</v>
      </c>
      <c r="B300" s="1" t="s">
        <v>2645</v>
      </c>
      <c r="C300" s="1">
        <v>74615</v>
      </c>
      <c r="D300" s="1">
        <v>55812</v>
      </c>
      <c r="E300" s="1">
        <v>4.2361111111111098E-3</v>
      </c>
      <c r="F300" s="1">
        <v>11044</v>
      </c>
      <c r="G300" s="1">
        <v>4.4000000000000003E-3</v>
      </c>
      <c r="H300" s="1">
        <v>0.16470000000000001</v>
      </c>
      <c r="I300" s="1" t="s">
        <v>2314</v>
      </c>
      <c r="J300" s="1">
        <v>4.2361111111111098E-3</v>
      </c>
      <c r="K300">
        <v>6.1</v>
      </c>
    </row>
    <row r="301" spans="1:11" ht="15.75" customHeight="1" x14ac:dyDescent="0.25">
      <c r="A301" s="1" t="s">
        <v>863</v>
      </c>
      <c r="B301" s="1" t="s">
        <v>2646</v>
      </c>
      <c r="C301" s="1">
        <v>18931</v>
      </c>
      <c r="D301" s="1">
        <v>15098</v>
      </c>
      <c r="E301" s="1">
        <v>1.6087962962963E-3</v>
      </c>
      <c r="F301" s="1">
        <v>5646</v>
      </c>
      <c r="G301" s="1">
        <v>5.4999999999999997E-3</v>
      </c>
      <c r="H301" s="1">
        <v>0.30740000000000001</v>
      </c>
      <c r="I301" s="1" t="s">
        <v>2321</v>
      </c>
      <c r="J301" s="1">
        <v>1.6087962962963E-3</v>
      </c>
      <c r="K301">
        <v>2.3166666666666602</v>
      </c>
    </row>
    <row r="302" spans="1:11" ht="15.75" customHeight="1" x14ac:dyDescent="0.25">
      <c r="A302" s="1" t="s">
        <v>101</v>
      </c>
      <c r="B302" s="1" t="s">
        <v>2647</v>
      </c>
      <c r="C302" s="1">
        <v>66978</v>
      </c>
      <c r="D302" s="1">
        <v>51834</v>
      </c>
      <c r="E302" s="1">
        <v>5.5092592592592598E-3</v>
      </c>
      <c r="F302" s="1">
        <v>16179</v>
      </c>
      <c r="G302" s="1">
        <v>4.1000000000000003E-3</v>
      </c>
      <c r="H302" s="1">
        <v>0.26590000000000003</v>
      </c>
      <c r="I302" s="1" t="s">
        <v>2311</v>
      </c>
      <c r="J302" s="1">
        <v>5.5092592592592598E-3</v>
      </c>
      <c r="K302">
        <v>7.93333333333333</v>
      </c>
    </row>
    <row r="303" spans="1:11" ht="15.75" customHeight="1" x14ac:dyDescent="0.25">
      <c r="A303" s="1" t="s">
        <v>752</v>
      </c>
      <c r="B303" s="1" t="s">
        <v>2648</v>
      </c>
      <c r="C303" s="1">
        <v>61504</v>
      </c>
      <c r="D303" s="1">
        <v>52163</v>
      </c>
      <c r="E303" s="1">
        <v>1.79398148148148E-3</v>
      </c>
      <c r="F303" s="1">
        <v>15993</v>
      </c>
      <c r="G303" s="1">
        <v>4.5999999999999999E-3</v>
      </c>
      <c r="H303" s="1">
        <v>0.1741</v>
      </c>
      <c r="I303" s="1" t="s">
        <v>2341</v>
      </c>
      <c r="J303" s="1">
        <v>1.79398148148148E-3</v>
      </c>
      <c r="K303">
        <v>2.5833333333333299</v>
      </c>
    </row>
    <row r="304" spans="1:11" ht="15.75" customHeight="1" x14ac:dyDescent="0.25">
      <c r="A304" s="1" t="s">
        <v>102</v>
      </c>
      <c r="B304" s="1" t="s">
        <v>2649</v>
      </c>
      <c r="C304" s="1">
        <v>48685</v>
      </c>
      <c r="D304" s="1">
        <v>40140</v>
      </c>
      <c r="E304" s="1">
        <v>5.5092592592592598E-3</v>
      </c>
      <c r="F304" s="1">
        <v>9999</v>
      </c>
      <c r="G304" s="1">
        <v>6.0000000000000001E-3</v>
      </c>
      <c r="H304" s="1">
        <v>0.24660000000000001</v>
      </c>
      <c r="I304" s="1" t="s">
        <v>2312</v>
      </c>
      <c r="J304" s="1">
        <v>5.5092592592592598E-3</v>
      </c>
      <c r="K304">
        <v>7.93333333333333</v>
      </c>
    </row>
    <row r="305" spans="1:11" ht="15.75" customHeight="1" x14ac:dyDescent="0.25">
      <c r="A305" s="1" t="s">
        <v>520</v>
      </c>
      <c r="B305" s="1" t="s">
        <v>2650</v>
      </c>
      <c r="C305" s="1">
        <v>169252</v>
      </c>
      <c r="D305" s="1">
        <v>142123</v>
      </c>
      <c r="E305" s="1">
        <v>2.2800925925925901E-3</v>
      </c>
      <c r="F305" s="1">
        <v>16227</v>
      </c>
      <c r="G305" s="1">
        <v>6.1999999999999998E-3</v>
      </c>
      <c r="H305" s="1">
        <v>0.1149</v>
      </c>
      <c r="I305" s="1" t="s">
        <v>2322</v>
      </c>
      <c r="J305" s="1">
        <v>2.2800925925925901E-3</v>
      </c>
      <c r="K305">
        <v>3.2833333333333301</v>
      </c>
    </row>
    <row r="306" spans="1:11" ht="15.75" customHeight="1" x14ac:dyDescent="0.25">
      <c r="A306" s="1" t="s">
        <v>1156</v>
      </c>
      <c r="B306" s="1" t="s">
        <v>2651</v>
      </c>
      <c r="C306" s="1">
        <v>221495</v>
      </c>
      <c r="D306" s="1">
        <v>204747</v>
      </c>
      <c r="E306" s="1">
        <v>1.1458333333333301E-3</v>
      </c>
      <c r="F306" s="1">
        <v>13883</v>
      </c>
      <c r="G306" s="1">
        <v>1.2E-2</v>
      </c>
      <c r="H306" s="1">
        <v>7.0499999999999993E-2</v>
      </c>
      <c r="I306" s="1" t="s">
        <v>2319</v>
      </c>
      <c r="J306" s="1">
        <v>1.1458333333333301E-3</v>
      </c>
      <c r="K306">
        <v>1.65</v>
      </c>
    </row>
    <row r="307" spans="1:11" ht="15.75" customHeight="1" x14ac:dyDescent="0.25">
      <c r="A307" s="1" t="s">
        <v>649</v>
      </c>
      <c r="B307" s="1" t="s">
        <v>2652</v>
      </c>
      <c r="C307" s="1">
        <v>57308</v>
      </c>
      <c r="D307" s="1">
        <v>51187</v>
      </c>
      <c r="E307" s="1">
        <v>1.9791666666666699E-3</v>
      </c>
      <c r="F307" s="1">
        <v>4327</v>
      </c>
      <c r="G307" s="1">
        <v>2.3999999999999998E-3</v>
      </c>
      <c r="H307" s="1">
        <v>7.0699999999999999E-2</v>
      </c>
      <c r="I307" s="1" t="s">
        <v>2309</v>
      </c>
      <c r="J307" s="1">
        <v>1.9791666666666699E-3</v>
      </c>
      <c r="K307">
        <v>2.85</v>
      </c>
    </row>
    <row r="308" spans="1:11" ht="15.75" customHeight="1" x14ac:dyDescent="0.25">
      <c r="A308" s="1" t="s">
        <v>969</v>
      </c>
      <c r="B308" s="1" t="s">
        <v>2653</v>
      </c>
      <c r="C308" s="1">
        <v>49069</v>
      </c>
      <c r="D308" s="1">
        <v>44298</v>
      </c>
      <c r="E308" s="1">
        <v>1.4351851851851899E-3</v>
      </c>
      <c r="F308" s="1">
        <v>6294</v>
      </c>
      <c r="G308" s="1">
        <v>4.7000000000000002E-3</v>
      </c>
      <c r="H308" s="1">
        <v>9.4899999999999998E-2</v>
      </c>
      <c r="I308" s="1" t="s">
        <v>2314</v>
      </c>
      <c r="J308" s="1">
        <v>1.4351851851851899E-3</v>
      </c>
      <c r="K308">
        <v>2.0666666666666602</v>
      </c>
    </row>
    <row r="309" spans="1:11" ht="15.75" customHeight="1" x14ac:dyDescent="0.25">
      <c r="A309" s="1" t="s">
        <v>390</v>
      </c>
      <c r="B309" s="1" t="s">
        <v>2654</v>
      </c>
      <c r="C309" s="1">
        <v>73541</v>
      </c>
      <c r="D309" s="1">
        <v>66879</v>
      </c>
      <c r="E309" s="1">
        <v>2.70833333333333E-3</v>
      </c>
      <c r="F309" s="1">
        <v>7495</v>
      </c>
      <c r="G309" s="1">
        <v>9.4000000000000004E-3</v>
      </c>
      <c r="H309" s="1">
        <v>0.12759999999999999</v>
      </c>
      <c r="I309" s="1" t="s">
        <v>2310</v>
      </c>
      <c r="J309" s="1">
        <v>2.70833333333333E-3</v>
      </c>
      <c r="K309">
        <v>3.9</v>
      </c>
    </row>
    <row r="310" spans="1:11" ht="15.75" customHeight="1" x14ac:dyDescent="0.25">
      <c r="A310" s="1" t="s">
        <v>566</v>
      </c>
      <c r="B310" s="1" t="s">
        <v>2655</v>
      </c>
      <c r="C310" s="1">
        <v>84245</v>
      </c>
      <c r="D310" s="1">
        <v>74889</v>
      </c>
      <c r="E310" s="1">
        <v>2.16435185185185E-3</v>
      </c>
      <c r="F310" s="1">
        <v>6664</v>
      </c>
      <c r="G310" s="1">
        <v>7.1000000000000004E-3</v>
      </c>
      <c r="H310" s="1">
        <v>9.5399999999999999E-2</v>
      </c>
      <c r="I310" s="1" t="s">
        <v>2312</v>
      </c>
      <c r="J310" s="1">
        <v>2.16435185185185E-3</v>
      </c>
      <c r="K310">
        <v>3.11666666666666</v>
      </c>
    </row>
    <row r="311" spans="1:11" ht="15.75" customHeight="1" x14ac:dyDescent="0.25">
      <c r="A311" s="1" t="s">
        <v>757</v>
      </c>
      <c r="B311" s="1" t="s">
        <v>2656</v>
      </c>
      <c r="C311" s="1">
        <v>52018</v>
      </c>
      <c r="D311" s="1">
        <v>45077</v>
      </c>
      <c r="E311" s="1">
        <v>1.79398148148148E-3</v>
      </c>
      <c r="F311" s="1">
        <v>5559</v>
      </c>
      <c r="G311" s="1">
        <v>3.0000000000000001E-3</v>
      </c>
      <c r="H311" s="1">
        <v>8.77E-2</v>
      </c>
      <c r="I311" s="1" t="s">
        <v>2312</v>
      </c>
      <c r="J311" s="1">
        <v>1.79398148148148E-3</v>
      </c>
      <c r="K311">
        <v>2.5833333333333299</v>
      </c>
    </row>
    <row r="312" spans="1:11" ht="15.75" customHeight="1" x14ac:dyDescent="0.25">
      <c r="A312" s="1" t="s">
        <v>716</v>
      </c>
      <c r="B312" s="1" t="s">
        <v>2657</v>
      </c>
      <c r="C312" s="1">
        <v>10057</v>
      </c>
      <c r="D312" s="1">
        <v>8576</v>
      </c>
      <c r="E312" s="1">
        <v>1.85185185185185E-3</v>
      </c>
      <c r="F312" s="1">
        <v>3575</v>
      </c>
      <c r="G312" s="1">
        <v>4.4999999999999997E-3</v>
      </c>
      <c r="H312" s="1">
        <v>0.37780000000000002</v>
      </c>
      <c r="I312" s="1" t="s">
        <v>2329</v>
      </c>
      <c r="J312" s="1">
        <v>1.85185185185185E-3</v>
      </c>
      <c r="K312">
        <v>2.6666666666666599</v>
      </c>
    </row>
    <row r="313" spans="1:11" ht="15.75" customHeight="1" x14ac:dyDescent="0.25">
      <c r="A313" s="1" t="s">
        <v>306</v>
      </c>
      <c r="B313" s="1" t="s">
        <v>2658</v>
      </c>
      <c r="C313" s="1">
        <v>256300</v>
      </c>
      <c r="D313" s="1">
        <v>216486</v>
      </c>
      <c r="E313" s="1">
        <v>3.2060185185185199E-3</v>
      </c>
      <c r="F313" s="1">
        <v>39620</v>
      </c>
      <c r="G313" s="1">
        <v>0.01</v>
      </c>
      <c r="H313" s="1">
        <v>0.18099999999999999</v>
      </c>
      <c r="I313" s="1" t="s">
        <v>2317</v>
      </c>
      <c r="J313" s="1">
        <v>3.2060185185185199E-3</v>
      </c>
      <c r="K313">
        <v>4.61666666666666</v>
      </c>
    </row>
    <row r="314" spans="1:11" ht="15.75" customHeight="1" x14ac:dyDescent="0.25">
      <c r="A314" s="1" t="s">
        <v>1089</v>
      </c>
      <c r="B314" s="1" t="s">
        <v>2659</v>
      </c>
      <c r="C314" s="1">
        <v>97710</v>
      </c>
      <c r="D314" s="1">
        <v>93898</v>
      </c>
      <c r="E314" s="1">
        <v>1.2615740740740699E-3</v>
      </c>
      <c r="F314" s="1">
        <v>4086</v>
      </c>
      <c r="G314" s="1">
        <v>5.4999999999999997E-3</v>
      </c>
      <c r="H314" s="1">
        <v>3.9600000000000003E-2</v>
      </c>
      <c r="I314" s="1" t="s">
        <v>2318</v>
      </c>
      <c r="J314" s="1">
        <v>1.2615740740740699E-3</v>
      </c>
      <c r="K314">
        <v>1.81666666666667</v>
      </c>
    </row>
    <row r="315" spans="1:11" ht="15.75" customHeight="1" x14ac:dyDescent="0.25">
      <c r="A315" s="1" t="s">
        <v>513</v>
      </c>
      <c r="B315" s="1" t="s">
        <v>2660</v>
      </c>
      <c r="C315" s="1">
        <v>133065</v>
      </c>
      <c r="D315" s="1">
        <v>117638</v>
      </c>
      <c r="E315" s="1">
        <v>2.3032407407407398E-3</v>
      </c>
      <c r="F315" s="1">
        <v>12519</v>
      </c>
      <c r="G315" s="1">
        <v>4.7000000000000002E-3</v>
      </c>
      <c r="H315" s="1">
        <v>9.9699999999999997E-2</v>
      </c>
      <c r="I315" s="1" t="s">
        <v>2316</v>
      </c>
      <c r="J315" s="1">
        <v>2.3032407407407398E-3</v>
      </c>
      <c r="K315">
        <v>3.3166666666666602</v>
      </c>
    </row>
    <row r="316" spans="1:11" ht="15.75" customHeight="1" x14ac:dyDescent="0.25">
      <c r="A316" s="1" t="s">
        <v>722</v>
      </c>
      <c r="B316" s="1" t="s">
        <v>2661</v>
      </c>
      <c r="C316" s="1">
        <v>90543</v>
      </c>
      <c r="D316" s="1">
        <v>84663</v>
      </c>
      <c r="E316" s="1">
        <v>1.8402777777777801E-3</v>
      </c>
      <c r="F316" s="1">
        <v>13577</v>
      </c>
      <c r="G316" s="1">
        <v>6.6E-3</v>
      </c>
      <c r="H316" s="1">
        <v>0.1578</v>
      </c>
      <c r="I316" s="1" t="s">
        <v>2319</v>
      </c>
      <c r="J316" s="1">
        <v>1.8402777777777801E-3</v>
      </c>
      <c r="K316">
        <v>2.65</v>
      </c>
    </row>
    <row r="317" spans="1:11" ht="15.75" customHeight="1" x14ac:dyDescent="0.25">
      <c r="A317" s="1" t="s">
        <v>819</v>
      </c>
      <c r="B317" s="1" t="s">
        <v>2662</v>
      </c>
      <c r="C317" s="1">
        <v>57444</v>
      </c>
      <c r="D317" s="1">
        <v>52577</v>
      </c>
      <c r="E317" s="1">
        <v>1.68981481481481E-3</v>
      </c>
      <c r="F317" s="1">
        <v>5353</v>
      </c>
      <c r="G317" s="1">
        <v>4.5999999999999999E-3</v>
      </c>
      <c r="H317" s="1">
        <v>9.5899999999999999E-2</v>
      </c>
      <c r="I317" s="1" t="s">
        <v>2309</v>
      </c>
      <c r="J317" s="1">
        <v>1.68981481481481E-3</v>
      </c>
      <c r="K317">
        <v>2.43333333333333</v>
      </c>
    </row>
    <row r="318" spans="1:11" ht="15.75" customHeight="1" x14ac:dyDescent="0.25">
      <c r="A318" s="1" t="s">
        <v>972</v>
      </c>
      <c r="B318" s="1" t="s">
        <v>2663</v>
      </c>
      <c r="C318" s="1">
        <v>51359</v>
      </c>
      <c r="D318" s="1">
        <v>48115</v>
      </c>
      <c r="E318" s="1">
        <v>1.4351851851851899E-3</v>
      </c>
      <c r="F318" s="1">
        <v>3225</v>
      </c>
      <c r="G318" s="1">
        <v>5.1000000000000004E-3</v>
      </c>
      <c r="H318" s="1">
        <v>5.96E-2</v>
      </c>
      <c r="I318" s="1" t="s">
        <v>2317</v>
      </c>
      <c r="J318" s="1">
        <v>1.4351851851851899E-3</v>
      </c>
      <c r="K318">
        <v>2.0666666666666602</v>
      </c>
    </row>
    <row r="319" spans="1:11" ht="15.75" customHeight="1" x14ac:dyDescent="0.25">
      <c r="A319" s="1" t="s">
        <v>1051</v>
      </c>
      <c r="B319" s="1" t="s">
        <v>2664</v>
      </c>
      <c r="C319" s="1">
        <v>53506</v>
      </c>
      <c r="D319" s="1">
        <v>50009</v>
      </c>
      <c r="E319" s="1">
        <v>1.3194444444444399E-3</v>
      </c>
      <c r="F319" s="1">
        <v>3730</v>
      </c>
      <c r="G319" s="1">
        <v>5.5999999999999999E-3</v>
      </c>
      <c r="H319" s="1">
        <v>7.2800000000000004E-2</v>
      </c>
      <c r="I319" s="1" t="s">
        <v>2308</v>
      </c>
      <c r="J319" s="1">
        <v>1.3194444444444399E-3</v>
      </c>
      <c r="K319">
        <v>1.9</v>
      </c>
    </row>
    <row r="320" spans="1:11" ht="15.75" customHeight="1" x14ac:dyDescent="0.25">
      <c r="A320" s="1" t="s">
        <v>1030</v>
      </c>
      <c r="B320" s="1" t="s">
        <v>2665</v>
      </c>
      <c r="C320" s="1">
        <v>52895</v>
      </c>
      <c r="D320" s="1">
        <v>48639</v>
      </c>
      <c r="E320" s="1">
        <v>1.3425925925925901E-3</v>
      </c>
      <c r="F320" s="1">
        <v>3219</v>
      </c>
      <c r="G320" s="1">
        <v>8.8999999999999999E-3</v>
      </c>
      <c r="H320" s="1">
        <v>6.1699999999999998E-2</v>
      </c>
      <c r="I320" s="1" t="s">
        <v>2317</v>
      </c>
      <c r="J320" s="1">
        <v>1.3425925925925901E-3</v>
      </c>
      <c r="K320">
        <v>1.93333333333333</v>
      </c>
    </row>
    <row r="321" spans="1:11" ht="15.75" customHeight="1" x14ac:dyDescent="0.25">
      <c r="A321" s="1" t="s">
        <v>1159</v>
      </c>
      <c r="B321" s="1" t="s">
        <v>2666</v>
      </c>
      <c r="C321" s="1">
        <v>109117</v>
      </c>
      <c r="D321" s="1">
        <v>103254</v>
      </c>
      <c r="E321" s="1">
        <v>1.1458333333333301E-3</v>
      </c>
      <c r="F321" s="1">
        <v>6460</v>
      </c>
      <c r="G321" s="1">
        <v>5.0000000000000001E-3</v>
      </c>
      <c r="H321" s="1">
        <v>6.0299999999999999E-2</v>
      </c>
      <c r="I321" s="1" t="s">
        <v>2315</v>
      </c>
      <c r="J321" s="1">
        <v>1.1458333333333301E-3</v>
      </c>
      <c r="K321">
        <v>1.65</v>
      </c>
    </row>
    <row r="322" spans="1:11" ht="15.75" customHeight="1" x14ac:dyDescent="0.25">
      <c r="A322" s="1" t="s">
        <v>911</v>
      </c>
      <c r="B322" s="1" t="s">
        <v>2667</v>
      </c>
      <c r="C322" s="1">
        <v>110799</v>
      </c>
      <c r="D322" s="1">
        <v>104867</v>
      </c>
      <c r="E322" s="1">
        <v>1.52777777777778E-3</v>
      </c>
      <c r="F322" s="1">
        <v>7651</v>
      </c>
      <c r="G322" s="1">
        <v>2.8E-3</v>
      </c>
      <c r="H322" s="1">
        <v>7.0099999999999996E-2</v>
      </c>
      <c r="I322" s="1" t="s">
        <v>2315</v>
      </c>
      <c r="J322" s="1">
        <v>1.52777777777778E-3</v>
      </c>
      <c r="K322">
        <v>2.2000000000000002</v>
      </c>
    </row>
    <row r="323" spans="1:11" ht="15.75" customHeight="1" x14ac:dyDescent="0.25">
      <c r="A323" s="1" t="s">
        <v>1179</v>
      </c>
      <c r="B323" s="1" t="s">
        <v>2668</v>
      </c>
      <c r="C323" s="1">
        <v>85865</v>
      </c>
      <c r="D323" s="1">
        <v>79355</v>
      </c>
      <c r="E323" s="1">
        <v>1.11111111111111E-3</v>
      </c>
      <c r="F323" s="1">
        <v>3037</v>
      </c>
      <c r="G323" s="1">
        <v>4.4000000000000003E-3</v>
      </c>
      <c r="H323" s="1">
        <v>4.07E-2</v>
      </c>
      <c r="I323" s="1" t="s">
        <v>2321</v>
      </c>
      <c r="J323" s="1">
        <v>1.11111111111111E-3</v>
      </c>
      <c r="K323">
        <v>1.6</v>
      </c>
    </row>
    <row r="324" spans="1:11" ht="15.75" customHeight="1" x14ac:dyDescent="0.25">
      <c r="A324" s="1" t="s">
        <v>337</v>
      </c>
      <c r="B324" s="1" t="s">
        <v>2669</v>
      </c>
      <c r="C324" s="1">
        <v>49753</v>
      </c>
      <c r="D324" s="1">
        <v>44950</v>
      </c>
      <c r="E324" s="1">
        <v>3.0092592592592601E-3</v>
      </c>
      <c r="F324" s="1">
        <v>6082</v>
      </c>
      <c r="G324" s="1">
        <v>3.3999999999999998E-3</v>
      </c>
      <c r="H324" s="1">
        <v>0.1366</v>
      </c>
      <c r="I324" s="1" t="s">
        <v>2310</v>
      </c>
      <c r="J324" s="1">
        <v>3.0092592592592601E-3</v>
      </c>
      <c r="K324">
        <v>4.3333333333333304</v>
      </c>
    </row>
    <row r="325" spans="1:11" ht="15.75" customHeight="1" x14ac:dyDescent="0.25">
      <c r="A325" s="1" t="s">
        <v>387</v>
      </c>
      <c r="B325" s="1" t="s">
        <v>2670</v>
      </c>
      <c r="C325" s="1">
        <v>254558</v>
      </c>
      <c r="D325" s="1">
        <v>217698</v>
      </c>
      <c r="E325" s="1">
        <v>2.7314814814814801E-3</v>
      </c>
      <c r="F325" s="1">
        <v>28491</v>
      </c>
      <c r="G325" s="1">
        <v>9.4000000000000004E-3</v>
      </c>
      <c r="H325" s="1">
        <v>0.1452</v>
      </c>
      <c r="I325" s="1" t="s">
        <v>2322</v>
      </c>
      <c r="J325" s="1">
        <v>2.7314814814814801E-3</v>
      </c>
      <c r="K325">
        <v>3.93333333333333</v>
      </c>
    </row>
    <row r="326" spans="1:11" ht="15.75" customHeight="1" x14ac:dyDescent="0.25">
      <c r="A326" s="1" t="s">
        <v>874</v>
      </c>
      <c r="B326" s="1" t="s">
        <v>2671</v>
      </c>
      <c r="C326" s="1">
        <v>107706</v>
      </c>
      <c r="D326" s="1">
        <v>100381</v>
      </c>
      <c r="E326" s="1">
        <v>1.58564814814815E-3</v>
      </c>
      <c r="F326" s="1">
        <v>7213</v>
      </c>
      <c r="G326" s="1">
        <v>6.0000000000000001E-3</v>
      </c>
      <c r="H326" s="1">
        <v>7.2900000000000006E-2</v>
      </c>
      <c r="I326" s="1" t="s">
        <v>2315</v>
      </c>
      <c r="J326" s="1">
        <v>1.58564814814815E-3</v>
      </c>
      <c r="K326">
        <v>2.2833333333333301</v>
      </c>
    </row>
    <row r="327" spans="1:11" ht="15.75" customHeight="1" x14ac:dyDescent="0.25">
      <c r="A327" s="1" t="s">
        <v>1611</v>
      </c>
      <c r="B327" s="1" t="s">
        <v>2672</v>
      </c>
      <c r="C327" s="1">
        <v>7500</v>
      </c>
      <c r="D327" s="1">
        <v>7390</v>
      </c>
      <c r="E327" s="1">
        <v>3.8194444444444398E-4</v>
      </c>
      <c r="F327" s="1">
        <v>55</v>
      </c>
      <c r="G327" s="1">
        <v>6.9000000000000006E-2</v>
      </c>
      <c r="H327" s="1">
        <v>8.0999999999999996E-3</v>
      </c>
      <c r="I327" s="1" t="s">
        <v>2329</v>
      </c>
      <c r="J327" s="1">
        <v>3.8194444444444398E-4</v>
      </c>
      <c r="K327">
        <v>0.55000000000000004</v>
      </c>
    </row>
    <row r="328" spans="1:11" ht="15.75" customHeight="1" x14ac:dyDescent="0.25">
      <c r="A328" s="1" t="s">
        <v>1608</v>
      </c>
      <c r="B328" s="1" t="s">
        <v>2673</v>
      </c>
      <c r="C328" s="1">
        <v>7560</v>
      </c>
      <c r="D328" s="1">
        <v>7419</v>
      </c>
      <c r="E328" s="1">
        <v>3.9351851851851901E-4</v>
      </c>
      <c r="F328" s="1">
        <v>134</v>
      </c>
      <c r="G328" s="1">
        <v>1.04E-2</v>
      </c>
      <c r="H328" s="1">
        <v>1.35E-2</v>
      </c>
      <c r="I328" s="1" t="s">
        <v>2329</v>
      </c>
      <c r="J328" s="1">
        <v>3.9351851851851901E-4</v>
      </c>
      <c r="K328">
        <v>0.56666666666666599</v>
      </c>
    </row>
    <row r="329" spans="1:11" ht="15.75" customHeight="1" x14ac:dyDescent="0.25">
      <c r="A329" s="1" t="s">
        <v>1571</v>
      </c>
      <c r="B329" s="1" t="s">
        <v>2674</v>
      </c>
      <c r="C329" s="1">
        <v>7534</v>
      </c>
      <c r="D329" s="1">
        <v>7411</v>
      </c>
      <c r="E329" s="1">
        <v>4.5138888888888898E-4</v>
      </c>
      <c r="F329" s="1">
        <v>78</v>
      </c>
      <c r="G329" s="1">
        <v>0</v>
      </c>
      <c r="H329" s="1">
        <v>1.11E-2</v>
      </c>
      <c r="I329" s="1" t="s">
        <v>2329</v>
      </c>
      <c r="J329" s="1">
        <v>4.5138888888888898E-4</v>
      </c>
      <c r="K329">
        <v>0.65</v>
      </c>
    </row>
    <row r="330" spans="1:11" ht="15.75" customHeight="1" x14ac:dyDescent="0.25">
      <c r="A330" s="1" t="s">
        <v>1506</v>
      </c>
      <c r="B330" s="1" t="s">
        <v>2675</v>
      </c>
      <c r="C330" s="1">
        <v>7689</v>
      </c>
      <c r="D330" s="1">
        <v>7530</v>
      </c>
      <c r="E330" s="1">
        <v>5.90277777777778E-4</v>
      </c>
      <c r="F330" s="1">
        <v>231</v>
      </c>
      <c r="G330" s="1">
        <v>4.2099999999999999E-2</v>
      </c>
      <c r="H330" s="1">
        <v>2.6499999999999999E-2</v>
      </c>
      <c r="I330" s="1" t="s">
        <v>2321</v>
      </c>
      <c r="J330" s="1">
        <v>5.90277777777778E-4</v>
      </c>
      <c r="K330">
        <v>0.84999999999999898</v>
      </c>
    </row>
    <row r="331" spans="1:11" ht="15.75" customHeight="1" x14ac:dyDescent="0.25">
      <c r="A331" s="1" t="s">
        <v>1269</v>
      </c>
      <c r="B331" s="1" t="s">
        <v>2676</v>
      </c>
      <c r="C331" s="1">
        <v>7836</v>
      </c>
      <c r="D331" s="1">
        <v>7602</v>
      </c>
      <c r="E331" s="1">
        <v>9.8379629629629598E-4</v>
      </c>
      <c r="F331" s="1">
        <v>196</v>
      </c>
      <c r="G331" s="1">
        <v>1.3599999999999999E-2</v>
      </c>
      <c r="H331" s="1">
        <v>3.0099999999999998E-2</v>
      </c>
      <c r="I331" s="1" t="s">
        <v>2321</v>
      </c>
      <c r="J331" s="1">
        <v>9.8379629629629598E-4</v>
      </c>
      <c r="K331">
        <v>1.4166666666666701</v>
      </c>
    </row>
    <row r="332" spans="1:11" ht="15.75" customHeight="1" x14ac:dyDescent="0.25">
      <c r="A332" s="1" t="s">
        <v>1494</v>
      </c>
      <c r="B332" s="1" t="s">
        <v>2677</v>
      </c>
      <c r="C332" s="1">
        <v>7873</v>
      </c>
      <c r="D332" s="1">
        <v>7624</v>
      </c>
      <c r="E332" s="1">
        <v>6.2500000000000001E-4</v>
      </c>
      <c r="F332" s="1">
        <v>403</v>
      </c>
      <c r="G332" s="1">
        <v>1.32E-2</v>
      </c>
      <c r="H332" s="1">
        <v>2.3900000000000001E-2</v>
      </c>
      <c r="I332" s="1" t="s">
        <v>2318</v>
      </c>
      <c r="J332" s="1">
        <v>6.2500000000000001E-4</v>
      </c>
      <c r="K332">
        <v>0.89999999999999902</v>
      </c>
    </row>
    <row r="333" spans="1:11" ht="15.75" customHeight="1" x14ac:dyDescent="0.25">
      <c r="A333" s="1" t="s">
        <v>754</v>
      </c>
      <c r="B333" s="1" t="s">
        <v>2678</v>
      </c>
      <c r="C333" s="1">
        <v>101845</v>
      </c>
      <c r="D333" s="1">
        <v>96231</v>
      </c>
      <c r="E333" s="1">
        <v>1.79398148148148E-3</v>
      </c>
      <c r="F333" s="1">
        <v>6080</v>
      </c>
      <c r="G333" s="1">
        <v>8.5000000000000006E-3</v>
      </c>
      <c r="H333" s="1">
        <v>5.1700000000000003E-2</v>
      </c>
      <c r="I333" s="1" t="s">
        <v>2318</v>
      </c>
      <c r="J333" s="1">
        <v>1.79398148148148E-3</v>
      </c>
      <c r="K333">
        <v>2.5833333333333299</v>
      </c>
    </row>
    <row r="334" spans="1:11" ht="15.75" customHeight="1" x14ac:dyDescent="0.25">
      <c r="A334" s="1" t="s">
        <v>774</v>
      </c>
      <c r="B334" s="1" t="s">
        <v>2679</v>
      </c>
      <c r="C334" s="1">
        <v>141260</v>
      </c>
      <c r="D334" s="1">
        <v>126572</v>
      </c>
      <c r="E334" s="1">
        <v>1.7592592592592601E-3</v>
      </c>
      <c r="F334" s="1">
        <v>13044</v>
      </c>
      <c r="G334" s="1">
        <v>6.4999999999999997E-3</v>
      </c>
      <c r="H334" s="1">
        <v>9.69E-2</v>
      </c>
      <c r="I334" s="1" t="s">
        <v>2316</v>
      </c>
      <c r="J334" s="1">
        <v>1.7592592592592601E-3</v>
      </c>
      <c r="K334">
        <v>2.5333333333333301</v>
      </c>
    </row>
    <row r="335" spans="1:11" ht="15.75" customHeight="1" x14ac:dyDescent="0.25">
      <c r="A335" s="1" t="s">
        <v>1076</v>
      </c>
      <c r="B335" s="1" t="s">
        <v>2680</v>
      </c>
      <c r="C335" s="1">
        <v>83509</v>
      </c>
      <c r="D335" s="1">
        <v>76362</v>
      </c>
      <c r="E335" s="1">
        <v>1.2847222222222201E-3</v>
      </c>
      <c r="F335" s="1">
        <v>5049</v>
      </c>
      <c r="G335" s="1">
        <v>5.0000000000000001E-3</v>
      </c>
      <c r="H335" s="1">
        <v>5.7299999999999997E-2</v>
      </c>
      <c r="I335" s="1" t="s">
        <v>2318</v>
      </c>
      <c r="J335" s="1">
        <v>1.2847222222222201E-3</v>
      </c>
      <c r="K335">
        <v>1.85</v>
      </c>
    </row>
    <row r="336" spans="1:11" ht="15.75" customHeight="1" x14ac:dyDescent="0.25">
      <c r="A336" s="1" t="s">
        <v>508</v>
      </c>
      <c r="B336" s="1" t="s">
        <v>2681</v>
      </c>
      <c r="C336" s="1">
        <v>214906</v>
      </c>
      <c r="D336" s="1">
        <v>178089</v>
      </c>
      <c r="E336" s="1">
        <v>2.3148148148148099E-3</v>
      </c>
      <c r="F336" s="1">
        <v>36702</v>
      </c>
      <c r="G336" s="1">
        <v>6.1000000000000004E-3</v>
      </c>
      <c r="H336" s="1">
        <v>0.18490000000000001</v>
      </c>
      <c r="I336" s="1" t="s">
        <v>2313</v>
      </c>
      <c r="J336" s="1">
        <v>2.3148148148148099E-3</v>
      </c>
      <c r="K336">
        <v>3.3333333333333299</v>
      </c>
    </row>
    <row r="337" spans="1:11" ht="15.75" customHeight="1" x14ac:dyDescent="0.25">
      <c r="A337" s="1" t="s">
        <v>1688</v>
      </c>
      <c r="B337" s="1" t="s">
        <v>2682</v>
      </c>
      <c r="C337" s="1">
        <v>7366</v>
      </c>
      <c r="D337" s="1">
        <v>7280</v>
      </c>
      <c r="E337" s="1">
        <v>2.7777777777777799E-4</v>
      </c>
      <c r="F337" s="1">
        <v>45</v>
      </c>
      <c r="G337" s="1">
        <v>0</v>
      </c>
      <c r="H337" s="1">
        <v>6.4000000000000003E-3</v>
      </c>
      <c r="I337" s="1" t="s">
        <v>2342</v>
      </c>
      <c r="J337" s="1">
        <v>2.7777777777777799E-4</v>
      </c>
      <c r="K337">
        <v>0.4</v>
      </c>
    </row>
    <row r="338" spans="1:11" ht="15.75" customHeight="1" x14ac:dyDescent="0.25">
      <c r="A338" s="1" t="s">
        <v>1612</v>
      </c>
      <c r="B338" s="1" t="s">
        <v>2683</v>
      </c>
      <c r="C338" s="1">
        <v>7769</v>
      </c>
      <c r="D338" s="1">
        <v>7322</v>
      </c>
      <c r="E338" s="1">
        <v>3.8194444444444398E-4</v>
      </c>
      <c r="F338" s="1">
        <v>98</v>
      </c>
      <c r="G338" s="1">
        <v>6.0199999999999997E-2</v>
      </c>
      <c r="H338" s="1">
        <v>0.01</v>
      </c>
      <c r="I338" s="1" t="s">
        <v>2342</v>
      </c>
      <c r="J338" s="1">
        <v>3.8194444444444398E-4</v>
      </c>
      <c r="K338">
        <v>0.55000000000000004</v>
      </c>
    </row>
    <row r="339" spans="1:11" ht="15.75" customHeight="1" x14ac:dyDescent="0.25">
      <c r="A339" s="1" t="s">
        <v>1578</v>
      </c>
      <c r="B339" s="1" t="s">
        <v>2684</v>
      </c>
      <c r="C339" s="1">
        <v>7451</v>
      </c>
      <c r="D339" s="1">
        <v>7338</v>
      </c>
      <c r="E339" s="1">
        <v>4.3981481481481503E-4</v>
      </c>
      <c r="F339" s="1">
        <v>98</v>
      </c>
      <c r="G339" s="1">
        <v>9.7000000000000003E-3</v>
      </c>
      <c r="H339" s="1">
        <v>1.21E-2</v>
      </c>
      <c r="I339" s="1" t="s">
        <v>2329</v>
      </c>
      <c r="J339" s="1">
        <v>4.3981481481481503E-4</v>
      </c>
      <c r="K339">
        <v>0.63333333333333297</v>
      </c>
    </row>
    <row r="340" spans="1:11" ht="15.75" customHeight="1" x14ac:dyDescent="0.25">
      <c r="A340" s="1" t="s">
        <v>1539</v>
      </c>
      <c r="B340" s="1" t="s">
        <v>2685</v>
      </c>
      <c r="C340" s="1">
        <v>7503</v>
      </c>
      <c r="D340" s="1">
        <v>7372</v>
      </c>
      <c r="E340" s="1">
        <v>5.09259259259259E-4</v>
      </c>
      <c r="F340" s="1">
        <v>122</v>
      </c>
      <c r="G340" s="1">
        <v>0</v>
      </c>
      <c r="H340" s="1">
        <v>1.3599999999999999E-2</v>
      </c>
      <c r="I340" s="1" t="s">
        <v>2329</v>
      </c>
      <c r="J340" s="1">
        <v>5.09259259259259E-4</v>
      </c>
      <c r="K340">
        <v>0.73333333333333295</v>
      </c>
    </row>
    <row r="341" spans="1:11" ht="15.75" customHeight="1" x14ac:dyDescent="0.25">
      <c r="A341" s="1" t="s">
        <v>1038</v>
      </c>
      <c r="B341" s="1" t="s">
        <v>2686</v>
      </c>
      <c r="C341" s="1">
        <v>104379</v>
      </c>
      <c r="D341" s="1">
        <v>97835</v>
      </c>
      <c r="E341" s="1">
        <v>1.33101851851852E-3</v>
      </c>
      <c r="F341" s="1">
        <v>4301</v>
      </c>
      <c r="G341" s="1">
        <v>5.1000000000000004E-3</v>
      </c>
      <c r="H341" s="1">
        <v>4.3400000000000001E-2</v>
      </c>
      <c r="I341" s="1" t="s">
        <v>2318</v>
      </c>
      <c r="J341" s="1">
        <v>1.33101851851852E-3</v>
      </c>
      <c r="K341">
        <v>1.9166666666666701</v>
      </c>
    </row>
    <row r="342" spans="1:11" ht="15.75" customHeight="1" x14ac:dyDescent="0.25">
      <c r="A342" s="1" t="s">
        <v>1098</v>
      </c>
      <c r="B342" s="1" t="s">
        <v>2687</v>
      </c>
      <c r="C342" s="1">
        <v>99381</v>
      </c>
      <c r="D342" s="1">
        <v>94149</v>
      </c>
      <c r="E342" s="1">
        <v>1.25E-3</v>
      </c>
      <c r="F342" s="1">
        <v>3720</v>
      </c>
      <c r="G342" s="1">
        <v>4.7000000000000002E-3</v>
      </c>
      <c r="H342" s="1">
        <v>4.07E-2</v>
      </c>
      <c r="I342" s="1" t="s">
        <v>2321</v>
      </c>
      <c r="J342" s="1">
        <v>1.25E-3</v>
      </c>
      <c r="K342">
        <v>1.8</v>
      </c>
    </row>
    <row r="343" spans="1:11" ht="15.75" customHeight="1" x14ac:dyDescent="0.25">
      <c r="A343" s="1" t="s">
        <v>423</v>
      </c>
      <c r="B343" s="1" t="s">
        <v>2688</v>
      </c>
      <c r="C343" s="1">
        <v>118000</v>
      </c>
      <c r="D343" s="1">
        <v>105661</v>
      </c>
      <c r="E343" s="1">
        <v>2.5810185185185198E-3</v>
      </c>
      <c r="F343" s="1">
        <v>14591</v>
      </c>
      <c r="G343" s="1">
        <v>4.8999999999999998E-3</v>
      </c>
      <c r="H343" s="1">
        <v>0.13830000000000001</v>
      </c>
      <c r="I343" s="1" t="s">
        <v>2322</v>
      </c>
      <c r="J343" s="1">
        <v>2.5810185185185198E-3</v>
      </c>
      <c r="K343">
        <v>3.7166666666666601</v>
      </c>
    </row>
    <row r="344" spans="1:11" ht="15.75" customHeight="1" x14ac:dyDescent="0.25">
      <c r="A344" s="1" t="s">
        <v>186</v>
      </c>
      <c r="B344" s="1" t="s">
        <v>2689</v>
      </c>
      <c r="C344" s="1">
        <v>141902</v>
      </c>
      <c r="D344" s="1">
        <v>125418</v>
      </c>
      <c r="E344" s="1">
        <v>4.2824074074074101E-3</v>
      </c>
      <c r="F344" s="1">
        <v>23717</v>
      </c>
      <c r="G344" s="1">
        <v>9.7000000000000003E-3</v>
      </c>
      <c r="H344" s="1">
        <v>0.2261</v>
      </c>
      <c r="I344" s="1" t="s">
        <v>2317</v>
      </c>
      <c r="J344" s="1">
        <v>4.2824074074074101E-3</v>
      </c>
      <c r="K344">
        <v>6.1666666666666599</v>
      </c>
    </row>
    <row r="345" spans="1:11" ht="15.75" customHeight="1" x14ac:dyDescent="0.25">
      <c r="A345" s="1" t="s">
        <v>1203</v>
      </c>
      <c r="B345" s="1" t="s">
        <v>2690</v>
      </c>
      <c r="C345" s="1">
        <v>16957</v>
      </c>
      <c r="D345" s="1">
        <v>15137</v>
      </c>
      <c r="E345" s="1">
        <v>1.07638888888889E-3</v>
      </c>
      <c r="F345" s="1">
        <v>3519</v>
      </c>
      <c r="G345" s="1">
        <v>1.18E-2</v>
      </c>
      <c r="H345" s="1">
        <v>0.17469999999999999</v>
      </c>
      <c r="I345" s="1" t="s">
        <v>2343</v>
      </c>
      <c r="J345" s="1">
        <v>1.07638888888889E-3</v>
      </c>
      <c r="K345">
        <v>1.55</v>
      </c>
    </row>
    <row r="346" spans="1:11" ht="15.75" customHeight="1" x14ac:dyDescent="0.25">
      <c r="A346" s="1" t="s">
        <v>574</v>
      </c>
      <c r="B346" s="1" t="s">
        <v>2691</v>
      </c>
      <c r="C346" s="1">
        <v>66046</v>
      </c>
      <c r="D346" s="1">
        <v>56970</v>
      </c>
      <c r="E346" s="1">
        <v>2.1527777777777799E-3</v>
      </c>
      <c r="F346" s="1">
        <v>29042</v>
      </c>
      <c r="G346" s="1">
        <v>8.0999999999999996E-3</v>
      </c>
      <c r="H346" s="1">
        <v>0.42709999999999998</v>
      </c>
      <c r="I346" s="1" t="s">
        <v>2318</v>
      </c>
      <c r="J346" s="1">
        <v>2.1527777777777799E-3</v>
      </c>
      <c r="K346">
        <v>3.1</v>
      </c>
    </row>
    <row r="347" spans="1:11" ht="15.75" customHeight="1" x14ac:dyDescent="0.25">
      <c r="A347" s="1" t="s">
        <v>155</v>
      </c>
      <c r="B347" s="1" t="s">
        <v>2692</v>
      </c>
      <c r="C347" s="1">
        <v>72259</v>
      </c>
      <c r="D347" s="1">
        <v>55156</v>
      </c>
      <c r="E347" s="1">
        <v>4.5023148148148201E-3</v>
      </c>
      <c r="F347" s="1">
        <v>8233</v>
      </c>
      <c r="G347" s="1">
        <v>6.4999999999999997E-3</v>
      </c>
      <c r="H347" s="1">
        <v>0.17019999999999999</v>
      </c>
      <c r="I347" s="1" t="s">
        <v>2310</v>
      </c>
      <c r="J347" s="1">
        <v>4.5023148148148201E-3</v>
      </c>
      <c r="K347">
        <v>6.4833333333333298</v>
      </c>
    </row>
    <row r="348" spans="1:11" ht="15.75" customHeight="1" x14ac:dyDescent="0.25">
      <c r="A348" s="1" t="s">
        <v>1148</v>
      </c>
      <c r="B348" s="1" t="s">
        <v>2693</v>
      </c>
      <c r="C348" s="1">
        <v>12386</v>
      </c>
      <c r="D348" s="1">
        <v>10825</v>
      </c>
      <c r="E348" s="1">
        <v>1.1574074074074099E-3</v>
      </c>
      <c r="F348" s="1">
        <v>1001</v>
      </c>
      <c r="G348" s="1">
        <v>1.14E-2</v>
      </c>
      <c r="H348" s="1">
        <v>8.8200000000000001E-2</v>
      </c>
      <c r="I348" s="1" t="s">
        <v>2309</v>
      </c>
      <c r="J348" s="1">
        <v>1.1574074074074099E-3</v>
      </c>
      <c r="K348">
        <v>1.6666666666666701</v>
      </c>
    </row>
    <row r="349" spans="1:11" ht="15.75" customHeight="1" x14ac:dyDescent="0.25">
      <c r="A349" s="1" t="s">
        <v>191</v>
      </c>
      <c r="B349" s="1" t="s">
        <v>2694</v>
      </c>
      <c r="C349" s="1">
        <v>30480</v>
      </c>
      <c r="D349" s="1">
        <v>25647</v>
      </c>
      <c r="E349" s="1">
        <v>4.2361111111111098E-3</v>
      </c>
      <c r="F349" s="1">
        <v>9155</v>
      </c>
      <c r="G349" s="1">
        <v>4.4000000000000003E-3</v>
      </c>
      <c r="H349" s="1">
        <v>0.30549999999999999</v>
      </c>
      <c r="I349" s="1" t="s">
        <v>2308</v>
      </c>
      <c r="J349" s="1">
        <v>4.2361111111111098E-3</v>
      </c>
      <c r="K349">
        <v>6.1</v>
      </c>
    </row>
    <row r="350" spans="1:11" ht="15.75" customHeight="1" x14ac:dyDescent="0.25">
      <c r="A350" s="1" t="s">
        <v>1140</v>
      </c>
      <c r="B350" s="1" t="s">
        <v>2695</v>
      </c>
      <c r="C350" s="1">
        <v>17585</v>
      </c>
      <c r="D350" s="1">
        <v>15569</v>
      </c>
      <c r="E350" s="1">
        <v>1.16898148148148E-3</v>
      </c>
      <c r="F350" s="1">
        <v>4283</v>
      </c>
      <c r="G350" s="1">
        <v>1.09E-2</v>
      </c>
      <c r="H350" s="1">
        <v>0.27950000000000003</v>
      </c>
      <c r="I350" s="1" t="s">
        <v>2316</v>
      </c>
      <c r="J350" s="1">
        <v>1.16898148148148E-3</v>
      </c>
      <c r="K350">
        <v>1.68333333333333</v>
      </c>
    </row>
    <row r="351" spans="1:11" ht="15.75" customHeight="1" x14ac:dyDescent="0.25">
      <c r="A351" s="1" t="s">
        <v>1191</v>
      </c>
      <c r="B351" s="1" t="s">
        <v>2696</v>
      </c>
      <c r="C351" s="1">
        <v>4975</v>
      </c>
      <c r="D351" s="1">
        <v>4440</v>
      </c>
      <c r="E351" s="1">
        <v>1.0879629629629601E-3</v>
      </c>
      <c r="F351" s="1">
        <v>1076</v>
      </c>
      <c r="G351" s="1">
        <v>3.7000000000000002E-3</v>
      </c>
      <c r="H351" s="1">
        <v>0.2555</v>
      </c>
      <c r="I351" s="1" t="s">
        <v>2315</v>
      </c>
      <c r="J351" s="1">
        <v>1.0879629629629601E-3</v>
      </c>
      <c r="K351">
        <v>1.56666666666667</v>
      </c>
    </row>
    <row r="352" spans="1:11" ht="15.75" customHeight="1" x14ac:dyDescent="0.25">
      <c r="A352" s="1" t="s">
        <v>1096</v>
      </c>
      <c r="B352" s="1" t="s">
        <v>2697</v>
      </c>
      <c r="C352" s="1">
        <v>4795</v>
      </c>
      <c r="D352" s="1">
        <v>4235</v>
      </c>
      <c r="E352" s="1">
        <v>1.2615740740740699E-3</v>
      </c>
      <c r="F352" s="1">
        <v>1251</v>
      </c>
      <c r="G352" s="1">
        <v>4.7999999999999996E-3</v>
      </c>
      <c r="H352" s="1">
        <v>0.28129999999999999</v>
      </c>
      <c r="I352" s="1" t="s">
        <v>2315</v>
      </c>
      <c r="J352" s="1">
        <v>1.2615740740740699E-3</v>
      </c>
      <c r="K352">
        <v>1.81666666666667</v>
      </c>
    </row>
    <row r="353" spans="1:11" ht="15.75" customHeight="1" x14ac:dyDescent="0.25">
      <c r="A353" s="1" t="s">
        <v>977</v>
      </c>
      <c r="B353" s="1" t="s">
        <v>2698</v>
      </c>
      <c r="C353" s="1">
        <v>101852</v>
      </c>
      <c r="D353" s="1">
        <v>95958</v>
      </c>
      <c r="E353" s="1">
        <v>1.4236111111111101E-3</v>
      </c>
      <c r="F353" s="1">
        <v>6331</v>
      </c>
      <c r="G353" s="1">
        <v>8.5000000000000006E-3</v>
      </c>
      <c r="H353" s="1">
        <v>5.7299999999999997E-2</v>
      </c>
      <c r="I353" s="1" t="s">
        <v>2315</v>
      </c>
      <c r="J353" s="1">
        <v>1.4236111111111101E-3</v>
      </c>
      <c r="K353">
        <v>2.0499999999999998</v>
      </c>
    </row>
    <row r="354" spans="1:11" ht="15.75" customHeight="1" x14ac:dyDescent="0.25">
      <c r="A354" s="1" t="s">
        <v>1267</v>
      </c>
      <c r="B354" s="1" t="s">
        <v>2699</v>
      </c>
      <c r="C354" s="1">
        <v>91794</v>
      </c>
      <c r="D354" s="1">
        <v>86118</v>
      </c>
      <c r="E354" s="1">
        <v>9.8379629629629598E-4</v>
      </c>
      <c r="F354" s="1">
        <v>3900</v>
      </c>
      <c r="G354" s="1">
        <v>6.4000000000000003E-3</v>
      </c>
      <c r="H354" s="1">
        <v>4.6100000000000002E-2</v>
      </c>
      <c r="I354" s="1" t="s">
        <v>2317</v>
      </c>
      <c r="J354" s="1">
        <v>9.8379629629629598E-4</v>
      </c>
      <c r="K354">
        <v>1.4166666666666701</v>
      </c>
    </row>
    <row r="355" spans="1:11" ht="15.75" customHeight="1" x14ac:dyDescent="0.25">
      <c r="A355" s="1" t="s">
        <v>345</v>
      </c>
      <c r="B355" s="1" t="s">
        <v>2700</v>
      </c>
      <c r="C355" s="1">
        <v>364</v>
      </c>
      <c r="D355" s="1">
        <v>307</v>
      </c>
      <c r="E355" s="1">
        <v>2.9745370370370399E-3</v>
      </c>
      <c r="F355" s="1">
        <v>305</v>
      </c>
      <c r="G355" s="1">
        <v>0.25729999999999997</v>
      </c>
      <c r="H355" s="1">
        <v>0.79669999999999996</v>
      </c>
      <c r="I355" s="1" t="s">
        <v>2344</v>
      </c>
      <c r="J355" s="1">
        <v>2.9745370370370399E-3</v>
      </c>
      <c r="K355">
        <v>4.2833333333333297</v>
      </c>
    </row>
    <row r="356" spans="1:11" ht="15.75" customHeight="1" x14ac:dyDescent="0.25">
      <c r="A356" s="1" t="s">
        <v>209</v>
      </c>
      <c r="B356" s="1" t="s">
        <v>2701</v>
      </c>
      <c r="C356" s="1">
        <v>124</v>
      </c>
      <c r="D356" s="1">
        <v>109</v>
      </c>
      <c r="E356" s="1">
        <v>4.0393518518518504E-3</v>
      </c>
      <c r="F356" s="1">
        <v>106</v>
      </c>
      <c r="G356" s="1">
        <v>0.23810000000000001</v>
      </c>
      <c r="H356" s="1">
        <v>0.80649999999999999</v>
      </c>
      <c r="I356" s="1" t="s">
        <v>2345</v>
      </c>
      <c r="J356" s="1">
        <v>4.0393518518518504E-3</v>
      </c>
      <c r="K356">
        <v>5.8166666666666602</v>
      </c>
    </row>
    <row r="357" spans="1:11" ht="15.75" customHeight="1" x14ac:dyDescent="0.25">
      <c r="A357" s="1" t="s">
        <v>88</v>
      </c>
      <c r="B357" s="1" t="s">
        <v>2702</v>
      </c>
      <c r="C357" s="1">
        <v>10752</v>
      </c>
      <c r="D357" s="1">
        <v>8051</v>
      </c>
      <c r="E357" s="1">
        <v>5.7638888888888896E-3</v>
      </c>
      <c r="F357" s="1">
        <v>3512</v>
      </c>
      <c r="G357" s="1">
        <v>3.8999999999999998E-3</v>
      </c>
      <c r="H357" s="1">
        <v>0.3644</v>
      </c>
      <c r="I357" s="1" t="s">
        <v>2320</v>
      </c>
      <c r="J357" s="1">
        <v>5.7638888888888896E-3</v>
      </c>
      <c r="K357">
        <v>8.2999999999999901</v>
      </c>
    </row>
    <row r="358" spans="1:11" ht="15.75" customHeight="1" x14ac:dyDescent="0.25">
      <c r="A358" s="1" t="s">
        <v>162</v>
      </c>
      <c r="B358" s="1" t="s">
        <v>2703</v>
      </c>
      <c r="C358" s="1">
        <v>44691</v>
      </c>
      <c r="D358" s="1">
        <v>36118</v>
      </c>
      <c r="E358" s="1">
        <v>4.4675925925925898E-3</v>
      </c>
      <c r="F358" s="1">
        <v>12372</v>
      </c>
      <c r="G358" s="1">
        <v>3.5000000000000001E-3</v>
      </c>
      <c r="H358" s="1">
        <v>0.22309999999999999</v>
      </c>
      <c r="I358" s="1" t="s">
        <v>2311</v>
      </c>
      <c r="J358" s="1">
        <v>4.4675925925925898E-3</v>
      </c>
      <c r="K358">
        <v>6.43333333333333</v>
      </c>
    </row>
    <row r="359" spans="1:11" ht="15.75" customHeight="1" x14ac:dyDescent="0.25">
      <c r="A359" s="1" t="s">
        <v>149</v>
      </c>
      <c r="B359" s="1" t="s">
        <v>2704</v>
      </c>
      <c r="C359" s="1">
        <v>339</v>
      </c>
      <c r="D359" s="1">
        <v>229</v>
      </c>
      <c r="E359" s="1">
        <v>4.5949074074074104E-3</v>
      </c>
      <c r="F359" s="1">
        <v>52</v>
      </c>
      <c r="G359" s="1">
        <v>4.1700000000000001E-2</v>
      </c>
      <c r="H359" s="1">
        <v>0.1888</v>
      </c>
      <c r="I359" s="1" t="s">
        <v>2313</v>
      </c>
      <c r="J359" s="1">
        <v>4.5949074074074104E-3</v>
      </c>
      <c r="K359">
        <v>6.61666666666666</v>
      </c>
    </row>
    <row r="360" spans="1:11" ht="15.75" customHeight="1" x14ac:dyDescent="0.25">
      <c r="A360" s="1" t="s">
        <v>82</v>
      </c>
      <c r="B360" s="1" t="s">
        <v>2705</v>
      </c>
      <c r="C360" s="1">
        <v>35237</v>
      </c>
      <c r="D360" s="1">
        <v>28106</v>
      </c>
      <c r="E360" s="1">
        <v>5.8564814814814799E-3</v>
      </c>
      <c r="F360" s="1">
        <v>12118</v>
      </c>
      <c r="G360" s="1">
        <v>4.5999999999999999E-3</v>
      </c>
      <c r="H360" s="1">
        <v>0.37980000000000003</v>
      </c>
      <c r="I360" s="1" t="s">
        <v>2320</v>
      </c>
      <c r="J360" s="1">
        <v>5.8564814814814799E-3</v>
      </c>
      <c r="K360">
        <v>8.43333333333333</v>
      </c>
    </row>
    <row r="361" spans="1:11" ht="15.75" customHeight="1" x14ac:dyDescent="0.25">
      <c r="A361" s="1" t="s">
        <v>172</v>
      </c>
      <c r="B361" s="1" t="s">
        <v>2706</v>
      </c>
      <c r="C361" s="1">
        <v>76064</v>
      </c>
      <c r="D361" s="1">
        <v>63282</v>
      </c>
      <c r="E361" s="1">
        <v>4.3981481481481502E-3</v>
      </c>
      <c r="F361" s="1">
        <v>11277</v>
      </c>
      <c r="G361" s="1">
        <v>6.8999999999999999E-3</v>
      </c>
      <c r="H361" s="1">
        <v>0.20330000000000001</v>
      </c>
      <c r="I361" s="1" t="s">
        <v>2310</v>
      </c>
      <c r="J361" s="1">
        <v>4.3981481481481502E-3</v>
      </c>
      <c r="K361">
        <v>6.3333333333333304</v>
      </c>
    </row>
    <row r="362" spans="1:11" ht="15.75" customHeight="1" x14ac:dyDescent="0.25">
      <c r="A362" s="1" t="s">
        <v>567</v>
      </c>
      <c r="B362" s="1" t="s">
        <v>2707</v>
      </c>
      <c r="C362" s="1">
        <v>56838</v>
      </c>
      <c r="D362" s="1">
        <v>51562</v>
      </c>
      <c r="E362" s="1">
        <v>2.16435185185185E-3</v>
      </c>
      <c r="F362" s="1">
        <v>5704</v>
      </c>
      <c r="G362" s="1">
        <v>5.4999999999999997E-3</v>
      </c>
      <c r="H362" s="1">
        <v>0.1128</v>
      </c>
      <c r="I362" s="1" t="s">
        <v>2309</v>
      </c>
      <c r="J362" s="1">
        <v>2.16435185185185E-3</v>
      </c>
      <c r="K362">
        <v>3.11666666666666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62"/>
  <sheetViews>
    <sheetView zoomScaleNormal="100" workbookViewId="0"/>
  </sheetViews>
  <sheetFormatPr defaultRowHeight="13.2" x14ac:dyDescent="0.25"/>
  <cols>
    <col min="1" max="1025" width="13.88671875"/>
  </cols>
  <sheetData>
    <row r="1" spans="1:2" ht="15.75" customHeight="1" x14ac:dyDescent="0.25">
      <c r="A1" s="1" t="s">
        <v>2346</v>
      </c>
      <c r="B1" s="1" t="s">
        <v>2301</v>
      </c>
    </row>
    <row r="2" spans="1:2" ht="15.75" customHeight="1" x14ac:dyDescent="0.25">
      <c r="A2" s="1" t="s">
        <v>2347</v>
      </c>
      <c r="B2">
        <v>2.4</v>
      </c>
    </row>
    <row r="3" spans="1:2" ht="15.75" customHeight="1" x14ac:dyDescent="0.25">
      <c r="A3" s="1" t="s">
        <v>2348</v>
      </c>
      <c r="B3">
        <v>3.2333333333333298</v>
      </c>
    </row>
    <row r="4" spans="1:2" ht="15.75" customHeight="1" x14ac:dyDescent="0.25">
      <c r="A4" s="1" t="s">
        <v>2349</v>
      </c>
      <c r="B4">
        <v>3.1333333333333302</v>
      </c>
    </row>
    <row r="5" spans="1:2" ht="15.75" customHeight="1" x14ac:dyDescent="0.25">
      <c r="A5" s="1" t="s">
        <v>2350</v>
      </c>
      <c r="B5">
        <v>3.0166666666666599</v>
      </c>
    </row>
    <row r="6" spans="1:2" ht="15.75" customHeight="1" x14ac:dyDescent="0.25">
      <c r="A6" s="1" t="s">
        <v>2351</v>
      </c>
      <c r="B6">
        <v>4.2666666666666604</v>
      </c>
    </row>
    <row r="7" spans="1:2" ht="15.75" customHeight="1" x14ac:dyDescent="0.25">
      <c r="A7" s="1" t="s">
        <v>2352</v>
      </c>
      <c r="B7">
        <v>3.86666666666666</v>
      </c>
    </row>
    <row r="8" spans="1:2" ht="15.75" customHeight="1" x14ac:dyDescent="0.25">
      <c r="A8" s="1" t="s">
        <v>2353</v>
      </c>
      <c r="B8">
        <v>2.5</v>
      </c>
    </row>
    <row r="9" spans="1:2" ht="15.75" customHeight="1" x14ac:dyDescent="0.25">
      <c r="A9" s="1" t="s">
        <v>2354</v>
      </c>
      <c r="B9">
        <v>2.7666666666666599</v>
      </c>
    </row>
    <row r="10" spans="1:2" ht="15.75" customHeight="1" x14ac:dyDescent="0.25">
      <c r="A10" s="1" t="s">
        <v>2355</v>
      </c>
      <c r="B10">
        <v>5.25</v>
      </c>
    </row>
    <row r="11" spans="1:2" ht="15.75" customHeight="1" x14ac:dyDescent="0.25">
      <c r="A11" s="1" t="s">
        <v>2356</v>
      </c>
      <c r="B11">
        <v>1.61666666666667</v>
      </c>
    </row>
    <row r="12" spans="1:2" ht="15.75" customHeight="1" x14ac:dyDescent="0.25">
      <c r="A12" s="1" t="s">
        <v>2357</v>
      </c>
      <c r="B12">
        <v>3.0666666666666602</v>
      </c>
    </row>
    <row r="13" spans="1:2" ht="15.75" customHeight="1" x14ac:dyDescent="0.25">
      <c r="A13" s="1" t="s">
        <v>2358</v>
      </c>
      <c r="B13">
        <v>2.6</v>
      </c>
    </row>
    <row r="14" spans="1:2" ht="15.75" customHeight="1" x14ac:dyDescent="0.25">
      <c r="A14" s="1" t="s">
        <v>2359</v>
      </c>
      <c r="B14">
        <v>4.8833333333333302</v>
      </c>
    </row>
    <row r="15" spans="1:2" ht="15.75" customHeight="1" x14ac:dyDescent="0.25">
      <c r="A15" s="1" t="s">
        <v>2360</v>
      </c>
      <c r="B15">
        <v>2.15</v>
      </c>
    </row>
    <row r="16" spans="1:2" ht="15.75" customHeight="1" x14ac:dyDescent="0.25">
      <c r="A16" s="1" t="s">
        <v>2361</v>
      </c>
      <c r="B16">
        <v>2.6333333333333302</v>
      </c>
    </row>
    <row r="17" spans="1:2" ht="15.75" customHeight="1" x14ac:dyDescent="0.25">
      <c r="A17" s="1" t="s">
        <v>2362</v>
      </c>
      <c r="B17">
        <v>2.4</v>
      </c>
    </row>
    <row r="18" spans="1:2" ht="15.75" customHeight="1" x14ac:dyDescent="0.25">
      <c r="A18" s="1" t="s">
        <v>2363</v>
      </c>
      <c r="B18">
        <v>3.1666666666666599</v>
      </c>
    </row>
    <row r="19" spans="1:2" ht="15.75" customHeight="1" x14ac:dyDescent="0.25">
      <c r="A19" s="1" t="s">
        <v>2364</v>
      </c>
      <c r="B19">
        <v>5.2666666666666604</v>
      </c>
    </row>
    <row r="20" spans="1:2" ht="15.75" customHeight="1" x14ac:dyDescent="0.25">
      <c r="A20" s="1" t="s">
        <v>2365</v>
      </c>
      <c r="B20">
        <v>2.1333333333333302</v>
      </c>
    </row>
    <row r="21" spans="1:2" ht="15.75" customHeight="1" x14ac:dyDescent="0.25">
      <c r="A21" s="1" t="s">
        <v>2366</v>
      </c>
      <c r="B21">
        <v>3.43333333333333</v>
      </c>
    </row>
    <row r="22" spans="1:2" ht="15.75" customHeight="1" x14ac:dyDescent="0.25">
      <c r="A22" s="1" t="s">
        <v>2367</v>
      </c>
      <c r="B22">
        <v>2.4666666666666601</v>
      </c>
    </row>
    <row r="23" spans="1:2" ht="15.75" customHeight="1" x14ac:dyDescent="0.25">
      <c r="A23" s="1" t="s">
        <v>2368</v>
      </c>
      <c r="B23">
        <v>2.15</v>
      </c>
    </row>
    <row r="24" spans="1:2" ht="15.75" customHeight="1" x14ac:dyDescent="0.25">
      <c r="A24" s="1" t="s">
        <v>2369</v>
      </c>
      <c r="B24">
        <v>2.11666666666666</v>
      </c>
    </row>
    <row r="25" spans="1:2" ht="15.75" customHeight="1" x14ac:dyDescent="0.25">
      <c r="A25" s="1" t="s">
        <v>2370</v>
      </c>
      <c r="B25">
        <v>1.3333333333333299</v>
      </c>
    </row>
    <row r="26" spans="1:2" ht="15.75" customHeight="1" x14ac:dyDescent="0.25">
      <c r="A26" s="1" t="s">
        <v>2371</v>
      </c>
      <c r="B26">
        <v>3.7833333333333301</v>
      </c>
    </row>
    <row r="27" spans="1:2" ht="15.75" customHeight="1" x14ac:dyDescent="0.25">
      <c r="A27" s="1" t="s">
        <v>2372</v>
      </c>
      <c r="B27">
        <v>1.88333333333333</v>
      </c>
    </row>
    <row r="28" spans="1:2" ht="15.75" customHeight="1" x14ac:dyDescent="0.25">
      <c r="A28" s="1" t="s">
        <v>2373</v>
      </c>
      <c r="B28">
        <v>3.0166666666666599</v>
      </c>
    </row>
    <row r="29" spans="1:2" ht="15.75" customHeight="1" x14ac:dyDescent="0.25">
      <c r="A29" s="1" t="s">
        <v>2374</v>
      </c>
      <c r="B29">
        <v>2.6333333333333302</v>
      </c>
    </row>
    <row r="30" spans="1:2" ht="15.75" customHeight="1" x14ac:dyDescent="0.25">
      <c r="A30" s="1" t="s">
        <v>2375</v>
      </c>
      <c r="B30">
        <v>1.7333333333333301</v>
      </c>
    </row>
    <row r="31" spans="1:2" ht="15.75" customHeight="1" x14ac:dyDescent="0.25">
      <c r="A31" s="1" t="s">
        <v>2376</v>
      </c>
      <c r="B31">
        <v>7.36666666666666</v>
      </c>
    </row>
    <row r="32" spans="1:2" ht="15.75" customHeight="1" x14ac:dyDescent="0.25">
      <c r="A32" s="1" t="s">
        <v>2377</v>
      </c>
      <c r="B32">
        <v>3.11666666666666</v>
      </c>
    </row>
    <row r="33" spans="1:2" ht="15.75" customHeight="1" x14ac:dyDescent="0.25">
      <c r="A33" s="1" t="s">
        <v>2378</v>
      </c>
      <c r="B33">
        <v>6.6666666666666599</v>
      </c>
    </row>
    <row r="34" spans="1:2" ht="15.75" customHeight="1" x14ac:dyDescent="0.25">
      <c r="A34" s="1" t="s">
        <v>2379</v>
      </c>
      <c r="B34">
        <v>4.1666666666666599</v>
      </c>
    </row>
    <row r="35" spans="1:2" ht="15.75" customHeight="1" x14ac:dyDescent="0.25">
      <c r="A35" s="1" t="s">
        <v>2380</v>
      </c>
      <c r="B35">
        <v>1.95</v>
      </c>
    </row>
    <row r="36" spans="1:2" ht="15.75" customHeight="1" x14ac:dyDescent="0.25">
      <c r="A36" s="1" t="s">
        <v>2381</v>
      </c>
      <c r="B36">
        <v>2.43333333333333</v>
      </c>
    </row>
    <row r="37" spans="1:2" ht="15.75" customHeight="1" x14ac:dyDescent="0.25">
      <c r="A37" s="1" t="s">
        <v>2382</v>
      </c>
      <c r="B37">
        <v>1.5333333333333301</v>
      </c>
    </row>
    <row r="38" spans="1:2" ht="15.75" customHeight="1" x14ac:dyDescent="0.25">
      <c r="A38" s="1" t="s">
        <v>2383</v>
      </c>
      <c r="B38">
        <v>1.88333333333333</v>
      </c>
    </row>
    <row r="39" spans="1:2" ht="15.75" customHeight="1" x14ac:dyDescent="0.25">
      <c r="A39" s="1" t="s">
        <v>2384</v>
      </c>
      <c r="B39">
        <v>3.7166666666666601</v>
      </c>
    </row>
    <row r="40" spans="1:2" ht="15.75" customHeight="1" x14ac:dyDescent="0.25">
      <c r="A40" s="1" t="s">
        <v>2385</v>
      </c>
      <c r="B40">
        <v>1.9833333333333301</v>
      </c>
    </row>
    <row r="41" spans="1:2" ht="15.75" customHeight="1" x14ac:dyDescent="0.25">
      <c r="A41" s="1" t="s">
        <v>2386</v>
      </c>
      <c r="B41">
        <v>2.36666666666666</v>
      </c>
    </row>
    <row r="42" spans="1:2" ht="15.75" customHeight="1" x14ac:dyDescent="0.25">
      <c r="A42" s="1" t="s">
        <v>2387</v>
      </c>
      <c r="B42">
        <v>3.2</v>
      </c>
    </row>
    <row r="43" spans="1:2" ht="15.75" customHeight="1" x14ac:dyDescent="0.25">
      <c r="A43" s="1" t="s">
        <v>2388</v>
      </c>
      <c r="B43">
        <v>2</v>
      </c>
    </row>
    <row r="44" spans="1:2" ht="15.75" customHeight="1" x14ac:dyDescent="0.25">
      <c r="A44" s="1" t="s">
        <v>2389</v>
      </c>
      <c r="B44">
        <v>2.5666666666666602</v>
      </c>
    </row>
    <row r="45" spans="1:2" ht="15.75" customHeight="1" x14ac:dyDescent="0.25">
      <c r="A45" s="1" t="s">
        <v>2390</v>
      </c>
      <c r="B45">
        <v>2.85</v>
      </c>
    </row>
    <row r="46" spans="1:2" ht="15.75" customHeight="1" x14ac:dyDescent="0.25">
      <c r="A46" s="1" t="s">
        <v>2391</v>
      </c>
      <c r="B46">
        <v>2.4833333333333298</v>
      </c>
    </row>
    <row r="47" spans="1:2" ht="15.75" customHeight="1" x14ac:dyDescent="0.25">
      <c r="A47" s="1" t="s">
        <v>2392</v>
      </c>
      <c r="B47">
        <v>3.85</v>
      </c>
    </row>
    <row r="48" spans="1:2" ht="15.75" customHeight="1" x14ac:dyDescent="0.25">
      <c r="A48" s="1" t="s">
        <v>2393</v>
      </c>
      <c r="B48">
        <v>2.2166666666666601</v>
      </c>
    </row>
    <row r="49" spans="1:2" ht="15.75" customHeight="1" x14ac:dyDescent="0.25">
      <c r="A49" s="1" t="s">
        <v>2394</v>
      </c>
      <c r="B49">
        <v>3.1333333333333302</v>
      </c>
    </row>
    <row r="50" spans="1:2" ht="15.75" customHeight="1" x14ac:dyDescent="0.25">
      <c r="A50" s="1" t="s">
        <v>2395</v>
      </c>
      <c r="B50">
        <v>3.3</v>
      </c>
    </row>
    <row r="51" spans="1:2" ht="15.75" customHeight="1" x14ac:dyDescent="0.25">
      <c r="A51" s="1" t="s">
        <v>2396</v>
      </c>
      <c r="B51">
        <v>2.2333333333333298</v>
      </c>
    </row>
    <row r="52" spans="1:2" ht="15.75" customHeight="1" x14ac:dyDescent="0.25">
      <c r="A52" s="1" t="s">
        <v>2397</v>
      </c>
      <c r="B52">
        <v>2.2333333333333298</v>
      </c>
    </row>
    <row r="53" spans="1:2" ht="15.75" customHeight="1" x14ac:dyDescent="0.25">
      <c r="A53" s="1" t="s">
        <v>2398</v>
      </c>
      <c r="B53">
        <v>8.61666666666666</v>
      </c>
    </row>
    <row r="54" spans="1:2" ht="15.75" customHeight="1" x14ac:dyDescent="0.25">
      <c r="A54" s="1" t="s">
        <v>2399</v>
      </c>
      <c r="B54">
        <v>2.6333333333333302</v>
      </c>
    </row>
    <row r="55" spans="1:2" ht="15.75" customHeight="1" x14ac:dyDescent="0.25">
      <c r="A55" s="1" t="s">
        <v>2400</v>
      </c>
      <c r="B55">
        <v>2.2000000000000002</v>
      </c>
    </row>
    <row r="56" spans="1:2" ht="15.75" customHeight="1" x14ac:dyDescent="0.25">
      <c r="A56" s="1" t="s">
        <v>2401</v>
      </c>
      <c r="B56">
        <v>3.9833333333333298</v>
      </c>
    </row>
    <row r="57" spans="1:2" ht="15.75" customHeight="1" x14ac:dyDescent="0.25">
      <c r="A57" s="1" t="s">
        <v>2402</v>
      </c>
      <c r="B57">
        <v>4.9166666666666599</v>
      </c>
    </row>
    <row r="58" spans="1:2" ht="15.75" customHeight="1" x14ac:dyDescent="0.25">
      <c r="A58" s="1" t="s">
        <v>2403</v>
      </c>
      <c r="B58">
        <v>2.5666666666666602</v>
      </c>
    </row>
    <row r="59" spans="1:2" ht="15.75" customHeight="1" x14ac:dyDescent="0.25">
      <c r="A59" s="1" t="s">
        <v>2404</v>
      </c>
      <c r="B59">
        <v>1.95</v>
      </c>
    </row>
    <row r="60" spans="1:2" ht="15.75" customHeight="1" x14ac:dyDescent="0.25">
      <c r="A60" s="1" t="s">
        <v>2405</v>
      </c>
      <c r="B60">
        <v>2.7</v>
      </c>
    </row>
    <row r="61" spans="1:2" ht="15.75" customHeight="1" x14ac:dyDescent="0.25">
      <c r="A61" s="1" t="s">
        <v>2406</v>
      </c>
      <c r="B61">
        <v>5.4166666666666599</v>
      </c>
    </row>
    <row r="62" spans="1:2" ht="15.75" customHeight="1" x14ac:dyDescent="0.25">
      <c r="A62" s="1" t="s">
        <v>2407</v>
      </c>
      <c r="B62">
        <v>1.88333333333333</v>
      </c>
    </row>
    <row r="63" spans="1:2" ht="15.75" customHeight="1" x14ac:dyDescent="0.25">
      <c r="A63" s="1" t="s">
        <v>2408</v>
      </c>
      <c r="B63">
        <v>8</v>
      </c>
    </row>
    <row r="64" spans="1:2" ht="15.75" customHeight="1" x14ac:dyDescent="0.25">
      <c r="A64" s="1" t="s">
        <v>2409</v>
      </c>
      <c r="B64">
        <v>2.5</v>
      </c>
    </row>
    <row r="65" spans="1:2" ht="15.75" customHeight="1" x14ac:dyDescent="0.25">
      <c r="A65" s="1" t="s">
        <v>2410</v>
      </c>
      <c r="B65">
        <v>7.6499999999999897</v>
      </c>
    </row>
    <row r="66" spans="1:2" ht="15.75" customHeight="1" x14ac:dyDescent="0.25">
      <c r="A66" s="1" t="s">
        <v>2411</v>
      </c>
      <c r="B66">
        <v>1.05</v>
      </c>
    </row>
    <row r="67" spans="1:2" ht="15.75" customHeight="1" x14ac:dyDescent="0.25">
      <c r="A67" s="1" t="s">
        <v>2412</v>
      </c>
      <c r="B67">
        <v>0.96666666666666601</v>
      </c>
    </row>
    <row r="68" spans="1:2" ht="15.75" customHeight="1" x14ac:dyDescent="0.25">
      <c r="A68" s="1" t="s">
        <v>2413</v>
      </c>
      <c r="B68">
        <v>1.36666666666667</v>
      </c>
    </row>
    <row r="69" spans="1:2" ht="15.75" customHeight="1" x14ac:dyDescent="0.25">
      <c r="A69" s="1" t="s">
        <v>2414</v>
      </c>
      <c r="B69">
        <v>2.6333333333333302</v>
      </c>
    </row>
    <row r="70" spans="1:2" ht="15.75" customHeight="1" x14ac:dyDescent="0.25">
      <c r="A70" s="1" t="s">
        <v>2415</v>
      </c>
      <c r="B70">
        <v>1.7666666666666699</v>
      </c>
    </row>
    <row r="71" spans="1:2" ht="15.75" customHeight="1" x14ac:dyDescent="0.25">
      <c r="A71" s="1" t="s">
        <v>2416</v>
      </c>
      <c r="B71">
        <v>2.1333333333333302</v>
      </c>
    </row>
    <row r="72" spans="1:2" ht="15.75" customHeight="1" x14ac:dyDescent="0.25">
      <c r="A72" s="1" t="s">
        <v>2417</v>
      </c>
      <c r="B72">
        <v>0.7</v>
      </c>
    </row>
    <row r="73" spans="1:2" ht="15.75" customHeight="1" x14ac:dyDescent="0.25">
      <c r="A73" s="1" t="s">
        <v>2418</v>
      </c>
      <c r="B73">
        <v>3.05</v>
      </c>
    </row>
    <row r="74" spans="1:2" ht="15.75" customHeight="1" x14ac:dyDescent="0.25">
      <c r="A74" s="1" t="s">
        <v>2419</v>
      </c>
      <c r="B74">
        <v>2.2000000000000002</v>
      </c>
    </row>
    <row r="75" spans="1:2" ht="15.75" customHeight="1" x14ac:dyDescent="0.25">
      <c r="A75" s="1" t="s">
        <v>2420</v>
      </c>
      <c r="B75">
        <v>1.5166666666666699</v>
      </c>
    </row>
    <row r="76" spans="1:2" ht="15.75" customHeight="1" x14ac:dyDescent="0.25">
      <c r="A76" s="1" t="s">
        <v>2421</v>
      </c>
      <c r="B76">
        <v>1.7833333333333301</v>
      </c>
    </row>
    <row r="77" spans="1:2" ht="15.75" customHeight="1" x14ac:dyDescent="0.25">
      <c r="A77" s="1" t="s">
        <v>2422</v>
      </c>
      <c r="B77">
        <v>1.1666666666666701</v>
      </c>
    </row>
    <row r="78" spans="1:2" ht="15.75" customHeight="1" x14ac:dyDescent="0.25">
      <c r="A78" s="1" t="s">
        <v>2423</v>
      </c>
      <c r="B78">
        <v>0.999999999999999</v>
      </c>
    </row>
    <row r="79" spans="1:2" ht="15.75" customHeight="1" x14ac:dyDescent="0.25">
      <c r="A79" s="1" t="s">
        <v>2424</v>
      </c>
      <c r="B79">
        <v>1.7333333333333301</v>
      </c>
    </row>
    <row r="80" spans="1:2" ht="15.75" customHeight="1" x14ac:dyDescent="0.25">
      <c r="A80" s="1" t="s">
        <v>2425</v>
      </c>
      <c r="B80">
        <v>1.4666666666666699</v>
      </c>
    </row>
    <row r="81" spans="1:2" ht="15.75" customHeight="1" x14ac:dyDescent="0.25">
      <c r="A81" s="1" t="s">
        <v>2426</v>
      </c>
      <c r="B81">
        <v>3.18333333333333</v>
      </c>
    </row>
    <row r="82" spans="1:2" ht="15.75" customHeight="1" x14ac:dyDescent="0.25">
      <c r="A82" s="1" t="s">
        <v>2427</v>
      </c>
      <c r="B82">
        <v>3.7666666666666599</v>
      </c>
    </row>
    <row r="83" spans="1:2" ht="15.75" customHeight="1" x14ac:dyDescent="0.25">
      <c r="A83" s="1" t="s">
        <v>2428</v>
      </c>
      <c r="B83">
        <v>2.6333333333333302</v>
      </c>
    </row>
    <row r="84" spans="1:2" ht="15.75" customHeight="1" x14ac:dyDescent="0.25">
      <c r="A84" s="1" t="s">
        <v>2429</v>
      </c>
      <c r="B84">
        <v>0.98333333333333195</v>
      </c>
    </row>
    <row r="85" spans="1:2" ht="15.75" customHeight="1" x14ac:dyDescent="0.25">
      <c r="A85" s="1" t="s">
        <v>2430</v>
      </c>
      <c r="B85">
        <v>1.3</v>
      </c>
    </row>
    <row r="86" spans="1:2" ht="15.75" customHeight="1" x14ac:dyDescent="0.25">
      <c r="A86" s="1" t="s">
        <v>2431</v>
      </c>
      <c r="B86">
        <v>1.3</v>
      </c>
    </row>
    <row r="87" spans="1:2" ht="15.75" customHeight="1" x14ac:dyDescent="0.25">
      <c r="A87" s="1" t="s">
        <v>2432</v>
      </c>
      <c r="B87">
        <v>1.7833333333333301</v>
      </c>
    </row>
    <row r="88" spans="1:2" ht="15.75" customHeight="1" x14ac:dyDescent="0.25">
      <c r="A88" s="1" t="s">
        <v>2433</v>
      </c>
      <c r="B88">
        <v>2.6666666666666599</v>
      </c>
    </row>
    <row r="89" spans="1:2" ht="15.75" customHeight="1" x14ac:dyDescent="0.25">
      <c r="A89" s="1" t="s">
        <v>2434</v>
      </c>
      <c r="B89">
        <v>2.9833333333333298</v>
      </c>
    </row>
    <row r="90" spans="1:2" ht="15.75" customHeight="1" x14ac:dyDescent="0.25">
      <c r="A90" s="1" t="s">
        <v>2435</v>
      </c>
      <c r="B90">
        <v>4.7</v>
      </c>
    </row>
    <row r="91" spans="1:2" ht="15.75" customHeight="1" x14ac:dyDescent="0.25">
      <c r="A91" s="1" t="s">
        <v>2436</v>
      </c>
      <c r="B91">
        <v>0.81666666666666599</v>
      </c>
    </row>
    <row r="92" spans="1:2" ht="15.75" customHeight="1" x14ac:dyDescent="0.25">
      <c r="A92" s="1" t="s">
        <v>2437</v>
      </c>
      <c r="B92">
        <v>0.76666666666666605</v>
      </c>
    </row>
    <row r="93" spans="1:2" ht="15.75" customHeight="1" x14ac:dyDescent="0.25">
      <c r="A93" s="1" t="s">
        <v>2438</v>
      </c>
      <c r="B93">
        <v>6.2666666666666604</v>
      </c>
    </row>
    <row r="94" spans="1:2" ht="15.75" customHeight="1" x14ac:dyDescent="0.25">
      <c r="A94" s="1" t="s">
        <v>2439</v>
      </c>
      <c r="B94">
        <v>2.4</v>
      </c>
    </row>
    <row r="95" spans="1:2" ht="15.75" customHeight="1" x14ac:dyDescent="0.25">
      <c r="A95" s="1" t="s">
        <v>2440</v>
      </c>
      <c r="B95">
        <v>2.9</v>
      </c>
    </row>
    <row r="96" spans="1:2" ht="15.75" customHeight="1" x14ac:dyDescent="0.25">
      <c r="A96" s="1" t="s">
        <v>2441</v>
      </c>
      <c r="B96">
        <v>1.4166666666666701</v>
      </c>
    </row>
    <row r="97" spans="1:2" ht="15.75" customHeight="1" x14ac:dyDescent="0.25">
      <c r="A97" s="1" t="s">
        <v>2442</v>
      </c>
      <c r="B97">
        <v>5.2166666666666597</v>
      </c>
    </row>
    <row r="98" spans="1:2" ht="15.75" customHeight="1" x14ac:dyDescent="0.25">
      <c r="A98" s="1" t="s">
        <v>2443</v>
      </c>
      <c r="B98">
        <v>6.86666666666666</v>
      </c>
    </row>
    <row r="99" spans="1:2" ht="15.75" customHeight="1" x14ac:dyDescent="0.25">
      <c r="A99" s="1" t="s">
        <v>2444</v>
      </c>
      <c r="B99">
        <v>3.9666666666666601</v>
      </c>
    </row>
    <row r="100" spans="1:2" ht="15.75" customHeight="1" x14ac:dyDescent="0.25">
      <c r="A100" s="1" t="s">
        <v>2445</v>
      </c>
      <c r="B100">
        <v>2.2333333333333298</v>
      </c>
    </row>
    <row r="101" spans="1:2" ht="15.75" customHeight="1" x14ac:dyDescent="0.25">
      <c r="A101" s="1" t="s">
        <v>2446</v>
      </c>
      <c r="B101">
        <v>8.36666666666666</v>
      </c>
    </row>
    <row r="102" spans="1:2" ht="15.75" customHeight="1" x14ac:dyDescent="0.25">
      <c r="A102" s="1" t="s">
        <v>2447</v>
      </c>
      <c r="B102">
        <v>2.3833333333333302</v>
      </c>
    </row>
    <row r="103" spans="1:2" ht="15.75" customHeight="1" x14ac:dyDescent="0.25">
      <c r="A103" s="1" t="s">
        <v>2448</v>
      </c>
      <c r="B103">
        <v>2.8833333333333302</v>
      </c>
    </row>
    <row r="104" spans="1:2" ht="15.75" customHeight="1" x14ac:dyDescent="0.25">
      <c r="A104" s="1" t="s">
        <v>2449</v>
      </c>
      <c r="B104">
        <v>2.2333333333333298</v>
      </c>
    </row>
    <row r="105" spans="1:2" ht="15.75" customHeight="1" x14ac:dyDescent="0.25">
      <c r="A105" s="1" t="s">
        <v>2450</v>
      </c>
      <c r="B105">
        <v>1.5</v>
      </c>
    </row>
    <row r="106" spans="1:2" ht="15.75" customHeight="1" x14ac:dyDescent="0.25">
      <c r="A106" s="1" t="s">
        <v>2451</v>
      </c>
      <c r="B106">
        <v>3.1</v>
      </c>
    </row>
    <row r="107" spans="1:2" ht="15.75" customHeight="1" x14ac:dyDescent="0.25">
      <c r="A107" s="1" t="s">
        <v>2452</v>
      </c>
      <c r="B107">
        <v>1.5166666666666699</v>
      </c>
    </row>
    <row r="108" spans="1:2" ht="15.75" customHeight="1" x14ac:dyDescent="0.25">
      <c r="A108" s="1" t="s">
        <v>2453</v>
      </c>
      <c r="B108">
        <v>5.2333333333333298</v>
      </c>
    </row>
    <row r="109" spans="1:2" ht="15.75" customHeight="1" x14ac:dyDescent="0.25">
      <c r="A109" s="1" t="s">
        <v>2454</v>
      </c>
      <c r="B109">
        <v>4.4000000000000004</v>
      </c>
    </row>
    <row r="110" spans="1:2" ht="15.75" customHeight="1" x14ac:dyDescent="0.25">
      <c r="A110" s="1" t="s">
        <v>2455</v>
      </c>
      <c r="B110">
        <v>4.86666666666666</v>
      </c>
    </row>
    <row r="111" spans="1:2" ht="15.75" customHeight="1" x14ac:dyDescent="0.25">
      <c r="A111" s="1" t="s">
        <v>2456</v>
      </c>
      <c r="B111">
        <v>4.2</v>
      </c>
    </row>
    <row r="112" spans="1:2" ht="15.75" customHeight="1" x14ac:dyDescent="0.25">
      <c r="A112" s="1" t="s">
        <v>2457</v>
      </c>
      <c r="B112">
        <v>4.75</v>
      </c>
    </row>
    <row r="113" spans="1:2" ht="15.75" customHeight="1" x14ac:dyDescent="0.25">
      <c r="A113" s="1" t="s">
        <v>2458</v>
      </c>
      <c r="B113">
        <v>1.9666666666666699</v>
      </c>
    </row>
    <row r="114" spans="1:2" ht="15.75" customHeight="1" x14ac:dyDescent="0.25">
      <c r="A114" s="1" t="s">
        <v>2459</v>
      </c>
      <c r="B114">
        <v>2.75</v>
      </c>
    </row>
    <row r="115" spans="1:2" ht="15.75" customHeight="1" x14ac:dyDescent="0.25">
      <c r="A115" s="1" t="s">
        <v>2460</v>
      </c>
      <c r="B115">
        <v>2.4666666666666601</v>
      </c>
    </row>
    <row r="116" spans="1:2" ht="15.75" customHeight="1" x14ac:dyDescent="0.25">
      <c r="A116" s="1" t="s">
        <v>2461</v>
      </c>
      <c r="B116">
        <v>1.9666666666666699</v>
      </c>
    </row>
    <row r="117" spans="1:2" ht="15.75" customHeight="1" x14ac:dyDescent="0.25">
      <c r="A117" s="1" t="s">
        <v>2462</v>
      </c>
      <c r="B117">
        <v>1.4666666666666699</v>
      </c>
    </row>
    <row r="118" spans="1:2" ht="15.75" customHeight="1" x14ac:dyDescent="0.25">
      <c r="A118" s="1" t="s">
        <v>2463</v>
      </c>
      <c r="B118">
        <v>2.9833333333333298</v>
      </c>
    </row>
    <row r="119" spans="1:2" ht="15.75" customHeight="1" x14ac:dyDescent="0.25">
      <c r="A119" s="1" t="s">
        <v>2464</v>
      </c>
      <c r="B119">
        <v>2.11666666666666</v>
      </c>
    </row>
    <row r="120" spans="1:2" ht="15.75" customHeight="1" x14ac:dyDescent="0.25">
      <c r="A120" s="1" t="s">
        <v>2465</v>
      </c>
      <c r="B120">
        <v>0.94999999999999896</v>
      </c>
    </row>
    <row r="121" spans="1:2" ht="15.75" customHeight="1" x14ac:dyDescent="0.25">
      <c r="A121" s="1" t="s">
        <v>2466</v>
      </c>
      <c r="B121">
        <v>0.76666666666666605</v>
      </c>
    </row>
    <row r="122" spans="1:2" ht="15.75" customHeight="1" x14ac:dyDescent="0.25">
      <c r="A122" s="1" t="s">
        <v>2467</v>
      </c>
      <c r="B122">
        <v>1.6666666666666701</v>
      </c>
    </row>
    <row r="123" spans="1:2" ht="15.75" customHeight="1" x14ac:dyDescent="0.25">
      <c r="A123" s="1" t="s">
        <v>2468</v>
      </c>
      <c r="B123">
        <v>0.98333333333333195</v>
      </c>
    </row>
    <row r="124" spans="1:2" ht="15.75" customHeight="1" x14ac:dyDescent="0.25">
      <c r="A124" s="1" t="s">
        <v>2469</v>
      </c>
      <c r="B124">
        <v>7.86666666666666</v>
      </c>
    </row>
    <row r="125" spans="1:2" ht="15.75" customHeight="1" x14ac:dyDescent="0.25">
      <c r="A125" s="1" t="s">
        <v>2470</v>
      </c>
      <c r="B125">
        <v>2.4166666666666599</v>
      </c>
    </row>
    <row r="126" spans="1:2" ht="15.75" customHeight="1" x14ac:dyDescent="0.25">
      <c r="A126" s="1" t="s">
        <v>2471</v>
      </c>
      <c r="B126">
        <v>3.7666666666666599</v>
      </c>
    </row>
    <row r="127" spans="1:2" ht="15.75" customHeight="1" x14ac:dyDescent="0.25">
      <c r="A127" s="1" t="s">
        <v>2472</v>
      </c>
      <c r="B127">
        <v>0.98333333333333195</v>
      </c>
    </row>
    <row r="128" spans="1:2" ht="15.75" customHeight="1" x14ac:dyDescent="0.25">
      <c r="A128" s="1" t="s">
        <v>2473</v>
      </c>
      <c r="B128">
        <v>0.65</v>
      </c>
    </row>
    <row r="129" spans="1:2" ht="15.75" customHeight="1" x14ac:dyDescent="0.25">
      <c r="A129" s="1" t="s">
        <v>2474</v>
      </c>
      <c r="B129">
        <v>5.6</v>
      </c>
    </row>
    <row r="130" spans="1:2" ht="15.75" customHeight="1" x14ac:dyDescent="0.25">
      <c r="A130" s="1" t="s">
        <v>2475</v>
      </c>
      <c r="B130">
        <v>6.4833333333333298</v>
      </c>
    </row>
    <row r="131" spans="1:2" ht="15.75" customHeight="1" x14ac:dyDescent="0.25">
      <c r="A131" s="1" t="s">
        <v>2476</v>
      </c>
      <c r="B131">
        <v>6.2</v>
      </c>
    </row>
    <row r="132" spans="1:2" ht="15.75" customHeight="1" x14ac:dyDescent="0.25">
      <c r="A132" s="1" t="s">
        <v>2477</v>
      </c>
      <c r="B132">
        <v>4.0833333333333304</v>
      </c>
    </row>
    <row r="133" spans="1:2" ht="15.75" customHeight="1" x14ac:dyDescent="0.25">
      <c r="A133" s="1" t="s">
        <v>2478</v>
      </c>
      <c r="B133">
        <v>6.1333333333333302</v>
      </c>
    </row>
    <row r="134" spans="1:2" ht="15.75" customHeight="1" x14ac:dyDescent="0.25">
      <c r="A134" s="1" t="s">
        <v>2479</v>
      </c>
      <c r="B134">
        <v>8.7666666666666604</v>
      </c>
    </row>
    <row r="135" spans="1:2" ht="15.75" customHeight="1" x14ac:dyDescent="0.25">
      <c r="A135" s="1" t="s">
        <v>2480</v>
      </c>
      <c r="B135">
        <v>5.6</v>
      </c>
    </row>
    <row r="136" spans="1:2" ht="15.75" customHeight="1" x14ac:dyDescent="0.25">
      <c r="A136" s="1" t="s">
        <v>2481</v>
      </c>
      <c r="B136">
        <v>7.0999999999999899</v>
      </c>
    </row>
    <row r="137" spans="1:2" ht="15.75" customHeight="1" x14ac:dyDescent="0.25">
      <c r="A137" s="1" t="s">
        <v>2482</v>
      </c>
      <c r="B137">
        <v>2.2999999999999998</v>
      </c>
    </row>
    <row r="138" spans="1:2" ht="15.75" customHeight="1" x14ac:dyDescent="0.25">
      <c r="A138" s="1" t="s">
        <v>2483</v>
      </c>
      <c r="B138">
        <v>2.0666666666666602</v>
      </c>
    </row>
    <row r="139" spans="1:2" ht="15.75" customHeight="1" x14ac:dyDescent="0.25">
      <c r="A139" s="1" t="s">
        <v>2484</v>
      </c>
      <c r="B139">
        <v>3.85</v>
      </c>
    </row>
    <row r="140" spans="1:2" ht="15.75" customHeight="1" x14ac:dyDescent="0.25">
      <c r="A140" s="1" t="s">
        <v>2485</v>
      </c>
      <c r="B140">
        <v>2.3833333333333302</v>
      </c>
    </row>
    <row r="141" spans="1:2" ht="15.75" customHeight="1" x14ac:dyDescent="0.25">
      <c r="A141" s="1" t="s">
        <v>2486</v>
      </c>
      <c r="B141">
        <v>2.5</v>
      </c>
    </row>
    <row r="142" spans="1:2" ht="15.75" customHeight="1" x14ac:dyDescent="0.25">
      <c r="A142" s="1" t="s">
        <v>2487</v>
      </c>
      <c r="B142">
        <v>6.45</v>
      </c>
    </row>
    <row r="143" spans="1:2" ht="15.75" customHeight="1" x14ac:dyDescent="0.25">
      <c r="A143" s="1" t="s">
        <v>2488</v>
      </c>
      <c r="B143">
        <v>1.7666666666666699</v>
      </c>
    </row>
    <row r="144" spans="1:2" ht="15.75" customHeight="1" x14ac:dyDescent="0.25">
      <c r="A144" s="1" t="s">
        <v>2489</v>
      </c>
      <c r="B144">
        <v>3.8166666666666602</v>
      </c>
    </row>
    <row r="145" spans="1:2" ht="15.75" customHeight="1" x14ac:dyDescent="0.25">
      <c r="A145" s="1" t="s">
        <v>2490</v>
      </c>
      <c r="B145">
        <v>2.8833333333333302</v>
      </c>
    </row>
    <row r="146" spans="1:2" ht="15.75" customHeight="1" x14ac:dyDescent="0.25">
      <c r="A146" s="1" t="s">
        <v>2491</v>
      </c>
      <c r="B146">
        <v>1.2166666666666699</v>
      </c>
    </row>
    <row r="147" spans="1:2" ht="15.75" customHeight="1" x14ac:dyDescent="0.25">
      <c r="A147" s="1" t="s">
        <v>2492</v>
      </c>
      <c r="B147">
        <v>9.0333333333333297</v>
      </c>
    </row>
    <row r="148" spans="1:2" ht="15.75" customHeight="1" x14ac:dyDescent="0.25">
      <c r="A148" s="1" t="s">
        <v>2493</v>
      </c>
      <c r="B148">
        <v>2.4</v>
      </c>
    </row>
    <row r="149" spans="1:2" ht="15.75" customHeight="1" x14ac:dyDescent="0.25">
      <c r="A149" s="1" t="s">
        <v>2494</v>
      </c>
      <c r="B149">
        <v>3.36666666666666</v>
      </c>
    </row>
    <row r="150" spans="1:2" ht="15.75" customHeight="1" x14ac:dyDescent="0.25">
      <c r="A150" s="1" t="s">
        <v>2495</v>
      </c>
      <c r="B150">
        <v>4.25</v>
      </c>
    </row>
    <row r="151" spans="1:2" ht="15.75" customHeight="1" x14ac:dyDescent="0.25">
      <c r="A151" s="1" t="s">
        <v>2496</v>
      </c>
      <c r="B151">
        <v>3.18333333333333</v>
      </c>
    </row>
    <row r="152" spans="1:2" ht="15.75" customHeight="1" x14ac:dyDescent="0.25">
      <c r="A152" s="1" t="s">
        <v>2497</v>
      </c>
      <c r="B152">
        <v>3.9833333333333298</v>
      </c>
    </row>
    <row r="153" spans="1:2" ht="15.75" customHeight="1" x14ac:dyDescent="0.25">
      <c r="A153" s="1" t="s">
        <v>2498</v>
      </c>
      <c r="B153">
        <v>1.1666666666666701</v>
      </c>
    </row>
    <row r="154" spans="1:2" ht="15.75" customHeight="1" x14ac:dyDescent="0.25">
      <c r="A154" s="1" t="s">
        <v>2499</v>
      </c>
      <c r="B154">
        <v>2.65</v>
      </c>
    </row>
    <row r="155" spans="1:2" ht="15.75" customHeight="1" x14ac:dyDescent="0.25">
      <c r="A155" s="1" t="s">
        <v>2500</v>
      </c>
      <c r="B155">
        <v>2.9833333333333298</v>
      </c>
    </row>
    <row r="156" spans="1:2" ht="15.75" customHeight="1" x14ac:dyDescent="0.25">
      <c r="A156" s="1" t="s">
        <v>2501</v>
      </c>
      <c r="B156">
        <v>2.25</v>
      </c>
    </row>
    <row r="157" spans="1:2" ht="15.75" customHeight="1" x14ac:dyDescent="0.25">
      <c r="A157" s="1" t="s">
        <v>2502</v>
      </c>
      <c r="B157">
        <v>4.1333333333333302</v>
      </c>
    </row>
    <row r="158" spans="1:2" ht="15.75" customHeight="1" x14ac:dyDescent="0.25">
      <c r="A158" s="1" t="s">
        <v>2503</v>
      </c>
      <c r="B158">
        <v>3.8333333333333299</v>
      </c>
    </row>
    <row r="159" spans="1:2" ht="15.75" customHeight="1" x14ac:dyDescent="0.25">
      <c r="A159" s="1" t="s">
        <v>2504</v>
      </c>
      <c r="B159">
        <v>2.2999999999999998</v>
      </c>
    </row>
    <row r="160" spans="1:2" ht="15.75" customHeight="1" x14ac:dyDescent="0.25">
      <c r="A160" s="1" t="s">
        <v>2505</v>
      </c>
      <c r="B160">
        <v>4.05</v>
      </c>
    </row>
    <row r="161" spans="1:2" ht="15.75" customHeight="1" x14ac:dyDescent="0.25">
      <c r="A161" s="1" t="s">
        <v>2506</v>
      </c>
      <c r="B161">
        <v>2.7833333333333301</v>
      </c>
    </row>
    <row r="162" spans="1:2" ht="15.75" customHeight="1" x14ac:dyDescent="0.25">
      <c r="A162" s="1" t="s">
        <v>2507</v>
      </c>
      <c r="B162">
        <v>6.61666666666666</v>
      </c>
    </row>
    <row r="163" spans="1:2" ht="15.75" customHeight="1" x14ac:dyDescent="0.25">
      <c r="A163" s="1" t="s">
        <v>2508</v>
      </c>
      <c r="B163">
        <v>1.9</v>
      </c>
    </row>
    <row r="164" spans="1:2" ht="15.75" customHeight="1" x14ac:dyDescent="0.25">
      <c r="A164" s="1" t="s">
        <v>2509</v>
      </c>
      <c r="B164">
        <v>1.35</v>
      </c>
    </row>
    <row r="165" spans="1:2" ht="15.75" customHeight="1" x14ac:dyDescent="0.25">
      <c r="A165" s="1" t="s">
        <v>2510</v>
      </c>
      <c r="B165">
        <v>2.4500000000000002</v>
      </c>
    </row>
    <row r="166" spans="1:2" ht="15.75" customHeight="1" x14ac:dyDescent="0.25">
      <c r="A166" s="1" t="s">
        <v>2511</v>
      </c>
      <c r="B166">
        <v>3.2666666666666599</v>
      </c>
    </row>
    <row r="167" spans="1:2" ht="15.75" customHeight="1" x14ac:dyDescent="0.25">
      <c r="A167" s="1" t="s">
        <v>2512</v>
      </c>
      <c r="B167">
        <v>2.7833333333333301</v>
      </c>
    </row>
    <row r="168" spans="1:2" ht="15.75" customHeight="1" x14ac:dyDescent="0.25">
      <c r="A168" s="1" t="s">
        <v>2513</v>
      </c>
      <c r="B168">
        <v>1.5166666666666699</v>
      </c>
    </row>
    <row r="169" spans="1:2" ht="15.75" customHeight="1" x14ac:dyDescent="0.25">
      <c r="A169" s="1" t="s">
        <v>2514</v>
      </c>
      <c r="B169">
        <v>3.3333333333333299</v>
      </c>
    </row>
    <row r="170" spans="1:2" ht="15.75" customHeight="1" x14ac:dyDescent="0.25">
      <c r="A170" s="1" t="s">
        <v>2515</v>
      </c>
      <c r="B170">
        <v>1.55</v>
      </c>
    </row>
    <row r="171" spans="1:2" ht="15.75" customHeight="1" x14ac:dyDescent="0.25">
      <c r="A171" s="1" t="s">
        <v>2516</v>
      </c>
      <c r="B171">
        <v>2.2333333333333298</v>
      </c>
    </row>
    <row r="172" spans="1:2" ht="15.75" customHeight="1" x14ac:dyDescent="0.25">
      <c r="A172" s="1" t="s">
        <v>2517</v>
      </c>
      <c r="B172">
        <v>2.4500000000000002</v>
      </c>
    </row>
    <row r="173" spans="1:2" ht="15.75" customHeight="1" x14ac:dyDescent="0.25">
      <c r="A173" s="1" t="s">
        <v>2518</v>
      </c>
      <c r="B173">
        <v>4.61666666666666</v>
      </c>
    </row>
    <row r="174" spans="1:2" ht="15.75" customHeight="1" x14ac:dyDescent="0.25">
      <c r="A174" s="1" t="s">
        <v>2519</v>
      </c>
      <c r="B174">
        <v>6.5333333333333297</v>
      </c>
    </row>
    <row r="175" spans="1:2" ht="15.75" customHeight="1" x14ac:dyDescent="0.25">
      <c r="A175" s="1" t="s">
        <v>2520</v>
      </c>
      <c r="B175">
        <v>1.63333333333333</v>
      </c>
    </row>
    <row r="176" spans="1:2" ht="15.75" customHeight="1" x14ac:dyDescent="0.25">
      <c r="A176" s="1" t="s">
        <v>2521</v>
      </c>
      <c r="B176">
        <v>2.5166666666666599</v>
      </c>
    </row>
    <row r="177" spans="1:2" ht="15.75" customHeight="1" x14ac:dyDescent="0.25">
      <c r="A177" s="1" t="s">
        <v>2522</v>
      </c>
      <c r="B177">
        <v>4.25</v>
      </c>
    </row>
    <row r="178" spans="1:2" ht="15.75" customHeight="1" x14ac:dyDescent="0.25">
      <c r="A178" s="1" t="s">
        <v>2523</v>
      </c>
      <c r="B178">
        <v>4.2833333333333297</v>
      </c>
    </row>
    <row r="179" spans="1:2" ht="15.75" customHeight="1" x14ac:dyDescent="0.25">
      <c r="A179" s="1" t="s">
        <v>2524</v>
      </c>
      <c r="B179">
        <v>3.61666666666666</v>
      </c>
    </row>
    <row r="180" spans="1:2" ht="15.75" customHeight="1" x14ac:dyDescent="0.25">
      <c r="A180" s="1" t="s">
        <v>2525</v>
      </c>
      <c r="B180">
        <v>2.61666666666666</v>
      </c>
    </row>
    <row r="181" spans="1:2" ht="15.75" customHeight="1" x14ac:dyDescent="0.25">
      <c r="A181" s="1" t="s">
        <v>2526</v>
      </c>
      <c r="B181">
        <v>2.2333333333333298</v>
      </c>
    </row>
    <row r="182" spans="1:2" ht="15.75" customHeight="1" x14ac:dyDescent="0.25">
      <c r="A182" s="1" t="s">
        <v>2527</v>
      </c>
      <c r="B182">
        <v>0.66666666666666596</v>
      </c>
    </row>
    <row r="183" spans="1:2" ht="15.75" customHeight="1" x14ac:dyDescent="0.25">
      <c r="A183" s="1" t="s">
        <v>2528</v>
      </c>
      <c r="B183">
        <v>0.76666666666666605</v>
      </c>
    </row>
    <row r="184" spans="1:2" ht="15.75" customHeight="1" x14ac:dyDescent="0.25">
      <c r="A184" s="1" t="s">
        <v>2529</v>
      </c>
      <c r="B184">
        <v>2.8833333333333302</v>
      </c>
    </row>
    <row r="185" spans="1:2" ht="15.75" customHeight="1" x14ac:dyDescent="0.25">
      <c r="A185" s="1" t="s">
        <v>2530</v>
      </c>
      <c r="B185">
        <v>2.2999999999999998</v>
      </c>
    </row>
    <row r="186" spans="1:2" ht="15.75" customHeight="1" x14ac:dyDescent="0.25">
      <c r="A186" s="1" t="s">
        <v>2531</v>
      </c>
      <c r="B186">
        <v>2.2166666666666601</v>
      </c>
    </row>
    <row r="187" spans="1:2" ht="15.75" customHeight="1" x14ac:dyDescent="0.25">
      <c r="A187" s="1" t="s">
        <v>2532</v>
      </c>
      <c r="B187">
        <v>2.1666666666666599</v>
      </c>
    </row>
    <row r="188" spans="1:2" ht="15.75" customHeight="1" x14ac:dyDescent="0.25">
      <c r="A188" s="1" t="s">
        <v>2533</v>
      </c>
      <c r="B188">
        <v>2.5833333333333299</v>
      </c>
    </row>
    <row r="189" spans="1:2" ht="15.75" customHeight="1" x14ac:dyDescent="0.25">
      <c r="A189" s="1" t="s">
        <v>2534</v>
      </c>
      <c r="B189">
        <v>1.93333333333333</v>
      </c>
    </row>
    <row r="190" spans="1:2" ht="15.75" customHeight="1" x14ac:dyDescent="0.25">
      <c r="A190" s="1" t="s">
        <v>2535</v>
      </c>
      <c r="B190">
        <v>3.0666666666666602</v>
      </c>
    </row>
    <row r="191" spans="1:2" ht="15.75" customHeight="1" x14ac:dyDescent="0.25">
      <c r="A191" s="1" t="s">
        <v>2536</v>
      </c>
      <c r="B191">
        <v>1.06666666666667</v>
      </c>
    </row>
    <row r="192" spans="1:2" ht="15.75" customHeight="1" x14ac:dyDescent="0.25">
      <c r="A192" s="1" t="s">
        <v>2537</v>
      </c>
      <c r="B192">
        <v>2.3333333333333299</v>
      </c>
    </row>
    <row r="193" spans="1:2" ht="15.75" customHeight="1" x14ac:dyDescent="0.25">
      <c r="A193" s="1" t="s">
        <v>2538</v>
      </c>
      <c r="B193">
        <v>3.95</v>
      </c>
    </row>
    <row r="194" spans="1:2" ht="15.75" customHeight="1" x14ac:dyDescent="0.25">
      <c r="A194" s="1" t="s">
        <v>2539</v>
      </c>
      <c r="B194">
        <v>4.75</v>
      </c>
    </row>
    <row r="195" spans="1:2" ht="15.75" customHeight="1" x14ac:dyDescent="0.25">
      <c r="A195" s="1" t="s">
        <v>2540</v>
      </c>
      <c r="B195">
        <v>3.35</v>
      </c>
    </row>
    <row r="196" spans="1:2" ht="15.75" customHeight="1" x14ac:dyDescent="0.25">
      <c r="A196" s="1" t="s">
        <v>2541</v>
      </c>
      <c r="B196">
        <v>3.2166666666666601</v>
      </c>
    </row>
    <row r="197" spans="1:2" ht="15.75" customHeight="1" x14ac:dyDescent="0.25">
      <c r="A197" s="1" t="s">
        <v>2542</v>
      </c>
      <c r="B197">
        <v>5.6666666666666599</v>
      </c>
    </row>
    <row r="198" spans="1:2" ht="15.75" customHeight="1" x14ac:dyDescent="0.25">
      <c r="A198" s="1" t="s">
        <v>2543</v>
      </c>
      <c r="B198">
        <v>1.2833333333333301</v>
      </c>
    </row>
    <row r="199" spans="1:2" ht="15.75" customHeight="1" x14ac:dyDescent="0.25">
      <c r="A199" s="1" t="s">
        <v>2544</v>
      </c>
      <c r="B199">
        <v>2.65</v>
      </c>
    </row>
    <row r="200" spans="1:2" ht="15.75" customHeight="1" x14ac:dyDescent="0.25">
      <c r="A200" s="1" t="s">
        <v>2545</v>
      </c>
      <c r="B200">
        <v>3.6</v>
      </c>
    </row>
    <row r="201" spans="1:2" ht="15.75" customHeight="1" x14ac:dyDescent="0.25">
      <c r="A201" s="1" t="s">
        <v>2546</v>
      </c>
      <c r="B201">
        <v>4.0666666666666602</v>
      </c>
    </row>
    <row r="202" spans="1:2" ht="15.75" customHeight="1" x14ac:dyDescent="0.25">
      <c r="A202" s="1" t="s">
        <v>2547</v>
      </c>
      <c r="B202">
        <v>6.1666666666666599</v>
      </c>
    </row>
    <row r="203" spans="1:2" ht="15.75" customHeight="1" x14ac:dyDescent="0.25">
      <c r="A203" s="1" t="s">
        <v>2548</v>
      </c>
      <c r="B203">
        <v>3.4833333333333298</v>
      </c>
    </row>
    <row r="204" spans="1:2" ht="15.75" customHeight="1" x14ac:dyDescent="0.25">
      <c r="A204" s="1" t="s">
        <v>2549</v>
      </c>
      <c r="B204">
        <v>2.2000000000000002</v>
      </c>
    </row>
    <row r="205" spans="1:2" ht="15.75" customHeight="1" x14ac:dyDescent="0.25">
      <c r="A205" s="1" t="s">
        <v>2550</v>
      </c>
      <c r="B205">
        <v>2.75</v>
      </c>
    </row>
    <row r="206" spans="1:2" ht="15.75" customHeight="1" x14ac:dyDescent="0.25">
      <c r="A206" s="1" t="s">
        <v>2551</v>
      </c>
      <c r="B206">
        <v>2.5666666666666602</v>
      </c>
    </row>
    <row r="207" spans="1:2" ht="15.75" customHeight="1" x14ac:dyDescent="0.25">
      <c r="A207" s="1" t="s">
        <v>2552</v>
      </c>
      <c r="B207">
        <v>2.68333333333333</v>
      </c>
    </row>
    <row r="208" spans="1:2" ht="15.75" customHeight="1" x14ac:dyDescent="0.25">
      <c r="A208" s="1" t="s">
        <v>2553</v>
      </c>
      <c r="B208">
        <v>1.9166666666666701</v>
      </c>
    </row>
    <row r="209" spans="1:2" ht="15.75" customHeight="1" x14ac:dyDescent="0.25">
      <c r="A209" s="1" t="s">
        <v>2554</v>
      </c>
      <c r="B209">
        <v>2.5333333333333301</v>
      </c>
    </row>
    <row r="210" spans="1:2" ht="15.75" customHeight="1" x14ac:dyDescent="0.25">
      <c r="A210" s="1" t="s">
        <v>2555</v>
      </c>
      <c r="B210">
        <v>5.2666666666666604</v>
      </c>
    </row>
    <row r="211" spans="1:2" ht="15.75" customHeight="1" x14ac:dyDescent="0.25">
      <c r="A211" s="1" t="s">
        <v>2556</v>
      </c>
      <c r="B211">
        <v>2.1666666666666599</v>
      </c>
    </row>
    <row r="212" spans="1:2" ht="15.75" customHeight="1" x14ac:dyDescent="0.25">
      <c r="A212" s="1" t="s">
        <v>2557</v>
      </c>
      <c r="B212">
        <v>4.75</v>
      </c>
    </row>
    <row r="213" spans="1:2" ht="15.75" customHeight="1" x14ac:dyDescent="0.25">
      <c r="A213" s="1" t="s">
        <v>2558</v>
      </c>
      <c r="B213">
        <v>7.6999999999999904</v>
      </c>
    </row>
    <row r="214" spans="1:2" ht="15.75" customHeight="1" x14ac:dyDescent="0.25">
      <c r="A214" s="1" t="s">
        <v>2559</v>
      </c>
      <c r="B214">
        <v>1.95</v>
      </c>
    </row>
    <row r="215" spans="1:2" ht="15.75" customHeight="1" x14ac:dyDescent="0.25">
      <c r="A215" s="1" t="s">
        <v>2560</v>
      </c>
      <c r="B215">
        <v>3.95</v>
      </c>
    </row>
    <row r="216" spans="1:2" ht="15.75" customHeight="1" x14ac:dyDescent="0.25">
      <c r="A216" s="1" t="s">
        <v>2561</v>
      </c>
      <c r="B216">
        <v>1.11666666666667</v>
      </c>
    </row>
    <row r="217" spans="1:2" ht="15.75" customHeight="1" x14ac:dyDescent="0.25">
      <c r="A217" s="1" t="s">
        <v>2562</v>
      </c>
      <c r="B217">
        <v>0.65</v>
      </c>
    </row>
    <row r="218" spans="1:2" ht="15.75" customHeight="1" x14ac:dyDescent="0.25">
      <c r="A218" s="1" t="s">
        <v>2563</v>
      </c>
      <c r="B218">
        <v>8.2999999999999901</v>
      </c>
    </row>
    <row r="219" spans="1:2" ht="15.75" customHeight="1" x14ac:dyDescent="0.25">
      <c r="A219" s="1" t="s">
        <v>2564</v>
      </c>
      <c r="B219">
        <v>3.7333333333333298</v>
      </c>
    </row>
    <row r="220" spans="1:2" ht="15.75" customHeight="1" x14ac:dyDescent="0.25">
      <c r="A220" s="1" t="s">
        <v>2565</v>
      </c>
      <c r="B220">
        <v>3.05</v>
      </c>
    </row>
    <row r="221" spans="1:2" ht="15.75" customHeight="1" x14ac:dyDescent="0.25">
      <c r="A221" s="1" t="s">
        <v>2566</v>
      </c>
      <c r="B221">
        <v>1.65</v>
      </c>
    </row>
    <row r="222" spans="1:2" ht="15.75" customHeight="1" x14ac:dyDescent="0.25">
      <c r="A222" s="1" t="s">
        <v>2567</v>
      </c>
      <c r="B222">
        <v>5.8166666666666602</v>
      </c>
    </row>
    <row r="223" spans="1:2" ht="15.75" customHeight="1" x14ac:dyDescent="0.25">
      <c r="A223" s="1" t="s">
        <v>2568</v>
      </c>
      <c r="B223">
        <v>6.3833333333333302</v>
      </c>
    </row>
    <row r="224" spans="1:2" ht="15.75" customHeight="1" x14ac:dyDescent="0.25">
      <c r="A224" s="1" t="s">
        <v>2569</v>
      </c>
      <c r="B224">
        <v>2.3333333333333299</v>
      </c>
    </row>
    <row r="225" spans="1:2" ht="15.75" customHeight="1" x14ac:dyDescent="0.25">
      <c r="A225" s="1" t="s">
        <v>2570</v>
      </c>
      <c r="B225">
        <v>2.9</v>
      </c>
    </row>
    <row r="226" spans="1:2" ht="15.75" customHeight="1" x14ac:dyDescent="0.25">
      <c r="A226" s="1" t="s">
        <v>2571</v>
      </c>
      <c r="B226">
        <v>2.2166666666666601</v>
      </c>
    </row>
    <row r="227" spans="1:2" ht="15.75" customHeight="1" x14ac:dyDescent="0.25">
      <c r="A227" s="1" t="s">
        <v>2572</v>
      </c>
      <c r="B227">
        <v>2.8166666666666602</v>
      </c>
    </row>
    <row r="228" spans="1:2" ht="15.75" customHeight="1" x14ac:dyDescent="0.25">
      <c r="A228" s="1" t="s">
        <v>2573</v>
      </c>
      <c r="B228">
        <v>6.0666666666666602</v>
      </c>
    </row>
    <row r="229" spans="1:2" ht="15.75" customHeight="1" x14ac:dyDescent="0.25">
      <c r="A229" s="1" t="s">
        <v>2574</v>
      </c>
      <c r="B229">
        <v>3.8166666666666602</v>
      </c>
    </row>
    <row r="230" spans="1:2" ht="15.75" customHeight="1" x14ac:dyDescent="0.25">
      <c r="A230" s="1" t="s">
        <v>2575</v>
      </c>
      <c r="B230">
        <v>8.2166666666666597</v>
      </c>
    </row>
    <row r="231" spans="1:2" ht="15.75" customHeight="1" x14ac:dyDescent="0.25">
      <c r="A231" s="1" t="s">
        <v>2576</v>
      </c>
      <c r="B231">
        <v>1.9833333333333301</v>
      </c>
    </row>
    <row r="232" spans="1:2" ht="15.75" customHeight="1" x14ac:dyDescent="0.25">
      <c r="A232" s="1" t="s">
        <v>2577</v>
      </c>
      <c r="B232">
        <v>3.05</v>
      </c>
    </row>
    <row r="233" spans="1:2" ht="15.75" customHeight="1" x14ac:dyDescent="0.25">
      <c r="A233" s="1" t="s">
        <v>2578</v>
      </c>
      <c r="B233">
        <v>8.4666666666666597</v>
      </c>
    </row>
    <row r="234" spans="1:2" ht="15.75" customHeight="1" x14ac:dyDescent="0.25">
      <c r="A234" s="1" t="s">
        <v>2579</v>
      </c>
      <c r="B234">
        <v>3.3833333333333302</v>
      </c>
    </row>
    <row r="235" spans="1:2" ht="15.75" customHeight="1" x14ac:dyDescent="0.25">
      <c r="A235" s="1" t="s">
        <v>2580</v>
      </c>
      <c r="B235">
        <v>1.9833333333333301</v>
      </c>
    </row>
    <row r="236" spans="1:2" ht="15.75" customHeight="1" x14ac:dyDescent="0.25">
      <c r="A236" s="1" t="s">
        <v>2581</v>
      </c>
      <c r="B236">
        <v>7.2333333333333298</v>
      </c>
    </row>
    <row r="237" spans="1:2" ht="15.75" customHeight="1" x14ac:dyDescent="0.25">
      <c r="A237" s="1" t="s">
        <v>2582</v>
      </c>
      <c r="B237">
        <v>1.8333333333333299</v>
      </c>
    </row>
    <row r="238" spans="1:2" ht="15.75" customHeight="1" x14ac:dyDescent="0.25">
      <c r="A238" s="1" t="s">
        <v>2583</v>
      </c>
      <c r="B238">
        <v>2.36666666666666</v>
      </c>
    </row>
    <row r="239" spans="1:2" ht="15.75" customHeight="1" x14ac:dyDescent="0.25">
      <c r="A239" s="1" t="s">
        <v>2584</v>
      </c>
      <c r="B239">
        <v>2.4666666666666601</v>
      </c>
    </row>
    <row r="240" spans="1:2" ht="15.75" customHeight="1" x14ac:dyDescent="0.25">
      <c r="A240" s="1" t="s">
        <v>2585</v>
      </c>
      <c r="B240">
        <v>4.7833333333333297</v>
      </c>
    </row>
    <row r="241" spans="1:2" ht="15.75" customHeight="1" x14ac:dyDescent="0.25">
      <c r="A241" s="1" t="s">
        <v>2586</v>
      </c>
      <c r="B241">
        <v>5.0166666666666604</v>
      </c>
    </row>
    <row r="242" spans="1:2" ht="15.75" customHeight="1" x14ac:dyDescent="0.25">
      <c r="A242" s="1" t="s">
        <v>2587</v>
      </c>
      <c r="B242">
        <v>4.4833333333333298</v>
      </c>
    </row>
    <row r="243" spans="1:2" ht="15.75" customHeight="1" x14ac:dyDescent="0.25">
      <c r="A243" s="1" t="s">
        <v>2588</v>
      </c>
      <c r="B243">
        <v>2.4833333333333298</v>
      </c>
    </row>
    <row r="244" spans="1:2" ht="15.75" customHeight="1" x14ac:dyDescent="0.25">
      <c r="A244" s="1" t="s">
        <v>2589</v>
      </c>
      <c r="B244">
        <v>3.3333333333333299</v>
      </c>
    </row>
    <row r="245" spans="1:2" ht="15.75" customHeight="1" x14ac:dyDescent="0.25">
      <c r="A245" s="1" t="s">
        <v>2590</v>
      </c>
      <c r="B245">
        <v>4.55</v>
      </c>
    </row>
    <row r="246" spans="1:2" ht="15.75" customHeight="1" x14ac:dyDescent="0.25">
      <c r="A246" s="1" t="s">
        <v>2591</v>
      </c>
      <c r="B246">
        <v>2.7333333333333298</v>
      </c>
    </row>
    <row r="247" spans="1:2" ht="15.75" customHeight="1" x14ac:dyDescent="0.25">
      <c r="A247" s="1" t="s">
        <v>2592</v>
      </c>
      <c r="B247">
        <v>3.75</v>
      </c>
    </row>
    <row r="248" spans="1:2" ht="15.75" customHeight="1" x14ac:dyDescent="0.25">
      <c r="A248" s="1" t="s">
        <v>2593</v>
      </c>
      <c r="B248">
        <v>6.3499999999999899</v>
      </c>
    </row>
    <row r="249" spans="1:2" ht="15.75" customHeight="1" x14ac:dyDescent="0.25">
      <c r="A249" s="1" t="s">
        <v>2594</v>
      </c>
      <c r="B249">
        <v>2.9666666666666601</v>
      </c>
    </row>
    <row r="250" spans="1:2" ht="15.75" customHeight="1" x14ac:dyDescent="0.25">
      <c r="A250" s="1" t="s">
        <v>2595</v>
      </c>
      <c r="B250">
        <v>4.3499999999999996</v>
      </c>
    </row>
    <row r="251" spans="1:2" ht="15.75" customHeight="1" x14ac:dyDescent="0.25">
      <c r="A251" s="1" t="s">
        <v>2596</v>
      </c>
      <c r="B251">
        <v>1.85</v>
      </c>
    </row>
    <row r="252" spans="1:2" ht="15.75" customHeight="1" x14ac:dyDescent="0.25">
      <c r="A252" s="1" t="s">
        <v>2597</v>
      </c>
      <c r="B252">
        <v>8.18333333333333</v>
      </c>
    </row>
    <row r="253" spans="1:2" ht="15.75" customHeight="1" x14ac:dyDescent="0.25">
      <c r="A253" s="1" t="s">
        <v>2598</v>
      </c>
      <c r="B253">
        <v>5.9666666666666597</v>
      </c>
    </row>
    <row r="254" spans="1:2" ht="15.75" customHeight="1" x14ac:dyDescent="0.25">
      <c r="A254" s="1" t="s">
        <v>2599</v>
      </c>
      <c r="B254">
        <v>2.6</v>
      </c>
    </row>
    <row r="255" spans="1:2" ht="15.75" customHeight="1" x14ac:dyDescent="0.25">
      <c r="A255" s="1" t="s">
        <v>2600</v>
      </c>
      <c r="B255">
        <v>1.8333333333333299</v>
      </c>
    </row>
    <row r="256" spans="1:2" ht="15.75" customHeight="1" x14ac:dyDescent="0.25">
      <c r="A256" s="1" t="s">
        <v>2601</v>
      </c>
      <c r="B256">
        <v>7.9166666666666599</v>
      </c>
    </row>
    <row r="257" spans="1:2" ht="15.75" customHeight="1" x14ac:dyDescent="0.25">
      <c r="A257" s="1" t="s">
        <v>2602</v>
      </c>
      <c r="B257">
        <v>8.4166666666666607</v>
      </c>
    </row>
    <row r="258" spans="1:2" ht="15.75" customHeight="1" x14ac:dyDescent="0.25">
      <c r="A258" s="1" t="s">
        <v>2603</v>
      </c>
      <c r="B258">
        <v>5.5166666666666604</v>
      </c>
    </row>
    <row r="259" spans="1:2" ht="15.75" customHeight="1" x14ac:dyDescent="0.25">
      <c r="A259" s="1" t="s">
        <v>2604</v>
      </c>
      <c r="B259">
        <v>2.0833333333333299</v>
      </c>
    </row>
    <row r="260" spans="1:2" ht="15.75" customHeight="1" x14ac:dyDescent="0.25">
      <c r="A260" s="1" t="s">
        <v>2605</v>
      </c>
      <c r="B260">
        <v>3.0833333333333299</v>
      </c>
    </row>
    <row r="261" spans="1:2" ht="15.75" customHeight="1" x14ac:dyDescent="0.25">
      <c r="A261" s="1" t="s">
        <v>2606</v>
      </c>
      <c r="B261">
        <v>3.0666666666666602</v>
      </c>
    </row>
    <row r="262" spans="1:2" ht="15.75" customHeight="1" x14ac:dyDescent="0.25">
      <c r="A262" s="1" t="s">
        <v>2607</v>
      </c>
      <c r="B262">
        <v>2.2999999999999998</v>
      </c>
    </row>
    <row r="263" spans="1:2" ht="15.75" customHeight="1" x14ac:dyDescent="0.25">
      <c r="A263" s="1" t="s">
        <v>2608</v>
      </c>
      <c r="B263">
        <v>2.36666666666666</v>
      </c>
    </row>
    <row r="264" spans="1:2" ht="15.75" customHeight="1" x14ac:dyDescent="0.25">
      <c r="A264" s="1" t="s">
        <v>2609</v>
      </c>
      <c r="B264">
        <v>3.4666666666666601</v>
      </c>
    </row>
    <row r="265" spans="1:2" ht="15.75" customHeight="1" x14ac:dyDescent="0.25">
      <c r="A265" s="1" t="s">
        <v>2610</v>
      </c>
      <c r="B265">
        <v>3.05</v>
      </c>
    </row>
    <row r="266" spans="1:2" ht="15.75" customHeight="1" x14ac:dyDescent="0.25">
      <c r="A266" s="1" t="s">
        <v>2611</v>
      </c>
      <c r="B266">
        <v>4.9833333333333298</v>
      </c>
    </row>
    <row r="267" spans="1:2" ht="15.75" customHeight="1" x14ac:dyDescent="0.25">
      <c r="A267" s="1" t="s">
        <v>2612</v>
      </c>
      <c r="B267">
        <v>4.3333333333333304</v>
      </c>
    </row>
    <row r="268" spans="1:2" ht="15.75" customHeight="1" x14ac:dyDescent="0.25">
      <c r="A268" s="1" t="s">
        <v>2613</v>
      </c>
      <c r="B268">
        <v>7.7833333333333297</v>
      </c>
    </row>
    <row r="269" spans="1:2" ht="15.75" customHeight="1" x14ac:dyDescent="0.25">
      <c r="A269" s="1" t="s">
        <v>2614</v>
      </c>
      <c r="B269">
        <v>4.0666666666666602</v>
      </c>
    </row>
    <row r="270" spans="1:2" ht="15.75" customHeight="1" x14ac:dyDescent="0.25">
      <c r="A270" s="1" t="s">
        <v>2615</v>
      </c>
      <c r="B270">
        <v>7.5166666666666604</v>
      </c>
    </row>
    <row r="271" spans="1:2" ht="15.75" customHeight="1" x14ac:dyDescent="0.25">
      <c r="A271" s="1" t="s">
        <v>2616</v>
      </c>
      <c r="B271">
        <v>2.68333333333333</v>
      </c>
    </row>
    <row r="272" spans="1:2" ht="15.75" customHeight="1" x14ac:dyDescent="0.25">
      <c r="A272" s="1" t="s">
        <v>2617</v>
      </c>
      <c r="B272">
        <v>9.2666666666666604</v>
      </c>
    </row>
    <row r="273" spans="1:2" ht="15.75" customHeight="1" x14ac:dyDescent="0.25">
      <c r="A273" s="1" t="s">
        <v>2618</v>
      </c>
      <c r="B273">
        <v>2.4500000000000002</v>
      </c>
    </row>
    <row r="274" spans="1:2" ht="15.75" customHeight="1" x14ac:dyDescent="0.25">
      <c r="A274" s="1" t="s">
        <v>2619</v>
      </c>
      <c r="B274">
        <v>1.81666666666667</v>
      </c>
    </row>
    <row r="275" spans="1:2" ht="15.75" customHeight="1" x14ac:dyDescent="0.25">
      <c r="A275" s="1" t="s">
        <v>2620</v>
      </c>
      <c r="B275">
        <v>6.2166666666666597</v>
      </c>
    </row>
    <row r="276" spans="1:2" ht="15.75" customHeight="1" x14ac:dyDescent="0.25">
      <c r="A276" s="1" t="s">
        <v>2621</v>
      </c>
      <c r="B276">
        <v>2.4166666666666599</v>
      </c>
    </row>
    <row r="277" spans="1:2" ht="15.75" customHeight="1" x14ac:dyDescent="0.25">
      <c r="A277" s="1" t="s">
        <v>2622</v>
      </c>
      <c r="B277">
        <v>6.9166666666666599</v>
      </c>
    </row>
    <row r="278" spans="1:2" ht="15.75" customHeight="1" x14ac:dyDescent="0.25">
      <c r="A278" s="1" t="s">
        <v>2623</v>
      </c>
      <c r="B278">
        <v>1.9</v>
      </c>
    </row>
    <row r="279" spans="1:2" ht="15.75" customHeight="1" x14ac:dyDescent="0.25">
      <c r="A279" s="1" t="s">
        <v>2624</v>
      </c>
      <c r="B279">
        <v>2.2000000000000002</v>
      </c>
    </row>
    <row r="280" spans="1:2" ht="15.75" customHeight="1" x14ac:dyDescent="0.25">
      <c r="A280" s="1" t="s">
        <v>2625</v>
      </c>
      <c r="B280">
        <v>3.2833333333333301</v>
      </c>
    </row>
    <row r="281" spans="1:2" ht="15.75" customHeight="1" x14ac:dyDescent="0.25">
      <c r="A281" s="1" t="s">
        <v>2626</v>
      </c>
      <c r="B281">
        <v>2.18333333333333</v>
      </c>
    </row>
    <row r="282" spans="1:2" ht="15.75" customHeight="1" x14ac:dyDescent="0.25">
      <c r="A282" s="1" t="s">
        <v>2627</v>
      </c>
      <c r="B282">
        <v>5.0999999999999996</v>
      </c>
    </row>
    <row r="283" spans="1:2" ht="15.75" customHeight="1" x14ac:dyDescent="0.25">
      <c r="A283" s="1" t="s">
        <v>2628</v>
      </c>
      <c r="B283">
        <v>1.5833333333333299</v>
      </c>
    </row>
    <row r="284" spans="1:2" ht="15.75" customHeight="1" x14ac:dyDescent="0.25">
      <c r="A284" s="1" t="s">
        <v>2629</v>
      </c>
      <c r="B284">
        <v>0.89999999999999902</v>
      </c>
    </row>
    <row r="285" spans="1:2" ht="15.75" customHeight="1" x14ac:dyDescent="0.25">
      <c r="A285" s="1" t="s">
        <v>2630</v>
      </c>
      <c r="B285">
        <v>5.8166666666666602</v>
      </c>
    </row>
    <row r="286" spans="1:2" ht="15.75" customHeight="1" x14ac:dyDescent="0.25">
      <c r="A286" s="1" t="s">
        <v>2631</v>
      </c>
      <c r="B286">
        <v>5.86666666666666</v>
      </c>
    </row>
    <row r="287" spans="1:2" ht="15.75" customHeight="1" x14ac:dyDescent="0.25">
      <c r="A287" s="1" t="s">
        <v>2632</v>
      </c>
      <c r="B287">
        <v>3.6666666666666599</v>
      </c>
    </row>
    <row r="288" spans="1:2" ht="15.75" customHeight="1" x14ac:dyDescent="0.25">
      <c r="A288" s="1" t="s">
        <v>2633</v>
      </c>
      <c r="B288">
        <v>7.18333333333333</v>
      </c>
    </row>
    <row r="289" spans="1:2" ht="15.75" customHeight="1" x14ac:dyDescent="0.25">
      <c r="A289" s="1" t="s">
        <v>2634</v>
      </c>
      <c r="B289">
        <v>8.1999999999999904</v>
      </c>
    </row>
    <row r="290" spans="1:2" ht="15.75" customHeight="1" x14ac:dyDescent="0.25">
      <c r="A290" s="1" t="s">
        <v>2635</v>
      </c>
      <c r="B290">
        <v>4.0333333333333297</v>
      </c>
    </row>
    <row r="291" spans="1:2" ht="15.75" customHeight="1" x14ac:dyDescent="0.25">
      <c r="A291" s="1" t="s">
        <v>2636</v>
      </c>
      <c r="B291">
        <v>3.6666666666666599</v>
      </c>
    </row>
    <row r="292" spans="1:2" ht="15.75" customHeight="1" x14ac:dyDescent="0.25">
      <c r="A292" s="1" t="s">
        <v>2637</v>
      </c>
      <c r="B292">
        <v>2.5333333333333301</v>
      </c>
    </row>
    <row r="293" spans="1:2" ht="15.75" customHeight="1" x14ac:dyDescent="0.25">
      <c r="A293" s="1" t="s">
        <v>2638</v>
      </c>
      <c r="B293">
        <v>2.4833333333333298</v>
      </c>
    </row>
    <row r="294" spans="1:2" ht="15.75" customHeight="1" x14ac:dyDescent="0.25">
      <c r="A294" s="1" t="s">
        <v>2639</v>
      </c>
      <c r="B294">
        <v>3.5</v>
      </c>
    </row>
    <row r="295" spans="1:2" ht="15.75" customHeight="1" x14ac:dyDescent="0.25">
      <c r="A295" s="1" t="s">
        <v>2640</v>
      </c>
      <c r="B295">
        <v>2.7666666666666599</v>
      </c>
    </row>
    <row r="296" spans="1:2" ht="15.75" customHeight="1" x14ac:dyDescent="0.25">
      <c r="A296" s="1" t="s">
        <v>2641</v>
      </c>
      <c r="B296">
        <v>3.7166666666666601</v>
      </c>
    </row>
    <row r="297" spans="1:2" ht="15.75" customHeight="1" x14ac:dyDescent="0.25">
      <c r="A297" s="1" t="s">
        <v>2642</v>
      </c>
      <c r="B297">
        <v>4.7166666666666597</v>
      </c>
    </row>
    <row r="298" spans="1:2" ht="15.75" customHeight="1" x14ac:dyDescent="0.25">
      <c r="A298" s="1" t="s">
        <v>2643</v>
      </c>
      <c r="B298">
        <v>1.7666666666666699</v>
      </c>
    </row>
    <row r="299" spans="1:2" ht="15.75" customHeight="1" x14ac:dyDescent="0.25">
      <c r="A299" s="1" t="s">
        <v>2644</v>
      </c>
      <c r="B299">
        <v>4.9166666666666599</v>
      </c>
    </row>
    <row r="300" spans="1:2" ht="15.75" customHeight="1" x14ac:dyDescent="0.25">
      <c r="A300" s="1" t="s">
        <v>2645</v>
      </c>
      <c r="B300">
        <v>6.1</v>
      </c>
    </row>
    <row r="301" spans="1:2" ht="15.75" customHeight="1" x14ac:dyDescent="0.25">
      <c r="A301" s="1" t="s">
        <v>2646</v>
      </c>
      <c r="B301">
        <v>2.3166666666666602</v>
      </c>
    </row>
    <row r="302" spans="1:2" ht="15.75" customHeight="1" x14ac:dyDescent="0.25">
      <c r="A302" s="1" t="s">
        <v>2647</v>
      </c>
      <c r="B302">
        <v>7.93333333333333</v>
      </c>
    </row>
    <row r="303" spans="1:2" ht="15.75" customHeight="1" x14ac:dyDescent="0.25">
      <c r="A303" s="1" t="s">
        <v>2648</v>
      </c>
      <c r="B303">
        <v>2.5833333333333299</v>
      </c>
    </row>
    <row r="304" spans="1:2" ht="15.75" customHeight="1" x14ac:dyDescent="0.25">
      <c r="A304" s="1" t="s">
        <v>2649</v>
      </c>
      <c r="B304">
        <v>7.93333333333333</v>
      </c>
    </row>
    <row r="305" spans="1:2" ht="15.75" customHeight="1" x14ac:dyDescent="0.25">
      <c r="A305" s="1" t="s">
        <v>2650</v>
      </c>
      <c r="B305">
        <v>3.2833333333333301</v>
      </c>
    </row>
    <row r="306" spans="1:2" ht="15.75" customHeight="1" x14ac:dyDescent="0.25">
      <c r="A306" s="1" t="s">
        <v>2651</v>
      </c>
      <c r="B306">
        <v>1.65</v>
      </c>
    </row>
    <row r="307" spans="1:2" ht="15.75" customHeight="1" x14ac:dyDescent="0.25">
      <c r="A307" s="1" t="s">
        <v>2652</v>
      </c>
      <c r="B307">
        <v>2.85</v>
      </c>
    </row>
    <row r="308" spans="1:2" ht="15.75" customHeight="1" x14ac:dyDescent="0.25">
      <c r="A308" s="1" t="s">
        <v>2653</v>
      </c>
      <c r="B308">
        <v>2.0666666666666602</v>
      </c>
    </row>
    <row r="309" spans="1:2" ht="15.75" customHeight="1" x14ac:dyDescent="0.25">
      <c r="A309" s="1" t="s">
        <v>2654</v>
      </c>
      <c r="B309">
        <v>3.9</v>
      </c>
    </row>
    <row r="310" spans="1:2" ht="15.75" customHeight="1" x14ac:dyDescent="0.25">
      <c r="A310" s="1" t="s">
        <v>2655</v>
      </c>
      <c r="B310">
        <v>3.11666666666666</v>
      </c>
    </row>
    <row r="311" spans="1:2" ht="15.75" customHeight="1" x14ac:dyDescent="0.25">
      <c r="A311" s="1" t="s">
        <v>2656</v>
      </c>
      <c r="B311">
        <v>2.5833333333333299</v>
      </c>
    </row>
    <row r="312" spans="1:2" ht="15.75" customHeight="1" x14ac:dyDescent="0.25">
      <c r="A312" s="1" t="s">
        <v>2657</v>
      </c>
      <c r="B312">
        <v>2.6666666666666599</v>
      </c>
    </row>
    <row r="313" spans="1:2" ht="15.75" customHeight="1" x14ac:dyDescent="0.25">
      <c r="A313" s="1" t="s">
        <v>2658</v>
      </c>
      <c r="B313">
        <v>4.61666666666666</v>
      </c>
    </row>
    <row r="314" spans="1:2" ht="15.75" customHeight="1" x14ac:dyDescent="0.25">
      <c r="A314" s="1" t="s">
        <v>2659</v>
      </c>
      <c r="B314">
        <v>1.81666666666667</v>
      </c>
    </row>
    <row r="315" spans="1:2" ht="15.75" customHeight="1" x14ac:dyDescent="0.25">
      <c r="A315" s="1" t="s">
        <v>2660</v>
      </c>
      <c r="B315">
        <v>3.3166666666666602</v>
      </c>
    </row>
    <row r="316" spans="1:2" ht="15.75" customHeight="1" x14ac:dyDescent="0.25">
      <c r="A316" s="1" t="s">
        <v>2661</v>
      </c>
      <c r="B316">
        <v>2.65</v>
      </c>
    </row>
    <row r="317" spans="1:2" ht="15.75" customHeight="1" x14ac:dyDescent="0.25">
      <c r="A317" s="1" t="s">
        <v>2662</v>
      </c>
      <c r="B317">
        <v>2.43333333333333</v>
      </c>
    </row>
    <row r="318" spans="1:2" ht="15.75" customHeight="1" x14ac:dyDescent="0.25">
      <c r="A318" s="1" t="s">
        <v>2663</v>
      </c>
      <c r="B318">
        <v>2.0666666666666602</v>
      </c>
    </row>
    <row r="319" spans="1:2" ht="15.75" customHeight="1" x14ac:dyDescent="0.25">
      <c r="A319" s="1" t="s">
        <v>2664</v>
      </c>
      <c r="B319">
        <v>1.9</v>
      </c>
    </row>
    <row r="320" spans="1:2" ht="15.75" customHeight="1" x14ac:dyDescent="0.25">
      <c r="A320" s="1" t="s">
        <v>2665</v>
      </c>
      <c r="B320">
        <v>1.93333333333333</v>
      </c>
    </row>
    <row r="321" spans="1:2" ht="15.75" customHeight="1" x14ac:dyDescent="0.25">
      <c r="A321" s="1" t="s">
        <v>2666</v>
      </c>
      <c r="B321">
        <v>1.65</v>
      </c>
    </row>
    <row r="322" spans="1:2" ht="15.75" customHeight="1" x14ac:dyDescent="0.25">
      <c r="A322" s="1" t="s">
        <v>2667</v>
      </c>
      <c r="B322">
        <v>2.2000000000000002</v>
      </c>
    </row>
    <row r="323" spans="1:2" ht="15.75" customHeight="1" x14ac:dyDescent="0.25">
      <c r="A323" s="1" t="s">
        <v>2668</v>
      </c>
      <c r="B323">
        <v>1.6</v>
      </c>
    </row>
    <row r="324" spans="1:2" ht="15.75" customHeight="1" x14ac:dyDescent="0.25">
      <c r="A324" s="1" t="s">
        <v>2669</v>
      </c>
      <c r="B324">
        <v>4.3333333333333304</v>
      </c>
    </row>
    <row r="325" spans="1:2" ht="15.75" customHeight="1" x14ac:dyDescent="0.25">
      <c r="A325" s="1" t="s">
        <v>2670</v>
      </c>
      <c r="B325">
        <v>3.93333333333333</v>
      </c>
    </row>
    <row r="326" spans="1:2" ht="15.75" customHeight="1" x14ac:dyDescent="0.25">
      <c r="A326" s="1" t="s">
        <v>2671</v>
      </c>
      <c r="B326">
        <v>2.2833333333333301</v>
      </c>
    </row>
    <row r="327" spans="1:2" ht="15.75" customHeight="1" x14ac:dyDescent="0.25">
      <c r="A327" s="1" t="s">
        <v>2672</v>
      </c>
      <c r="B327">
        <v>0.55000000000000004</v>
      </c>
    </row>
    <row r="328" spans="1:2" ht="15.75" customHeight="1" x14ac:dyDescent="0.25">
      <c r="A328" s="1" t="s">
        <v>2673</v>
      </c>
      <c r="B328">
        <v>0.56666666666666599</v>
      </c>
    </row>
    <row r="329" spans="1:2" ht="15.75" customHeight="1" x14ac:dyDescent="0.25">
      <c r="A329" s="1" t="s">
        <v>2674</v>
      </c>
      <c r="B329">
        <v>0.65</v>
      </c>
    </row>
    <row r="330" spans="1:2" ht="15.75" customHeight="1" x14ac:dyDescent="0.25">
      <c r="A330" s="1" t="s">
        <v>2675</v>
      </c>
      <c r="B330">
        <v>0.84999999999999898</v>
      </c>
    </row>
    <row r="331" spans="1:2" ht="15.75" customHeight="1" x14ac:dyDescent="0.25">
      <c r="A331" s="1" t="s">
        <v>2676</v>
      </c>
      <c r="B331">
        <v>1.4166666666666701</v>
      </c>
    </row>
    <row r="332" spans="1:2" ht="15.75" customHeight="1" x14ac:dyDescent="0.25">
      <c r="A332" s="1" t="s">
        <v>2677</v>
      </c>
      <c r="B332">
        <v>0.89999999999999902</v>
      </c>
    </row>
    <row r="333" spans="1:2" ht="15.75" customHeight="1" x14ac:dyDescent="0.25">
      <c r="A333" s="1" t="s">
        <v>2678</v>
      </c>
      <c r="B333">
        <v>2.5833333333333299</v>
      </c>
    </row>
    <row r="334" spans="1:2" ht="15.75" customHeight="1" x14ac:dyDescent="0.25">
      <c r="A334" s="1" t="s">
        <v>2679</v>
      </c>
      <c r="B334">
        <v>2.5333333333333301</v>
      </c>
    </row>
    <row r="335" spans="1:2" ht="15.75" customHeight="1" x14ac:dyDescent="0.25">
      <c r="A335" s="1" t="s">
        <v>2680</v>
      </c>
      <c r="B335">
        <v>1.85</v>
      </c>
    </row>
    <row r="336" spans="1:2" ht="15.75" customHeight="1" x14ac:dyDescent="0.25">
      <c r="A336" s="1" t="s">
        <v>2681</v>
      </c>
      <c r="B336">
        <v>3.3333333333333299</v>
      </c>
    </row>
    <row r="337" spans="1:2" ht="15.75" customHeight="1" x14ac:dyDescent="0.25">
      <c r="A337" s="1" t="s">
        <v>2682</v>
      </c>
      <c r="B337">
        <v>0.4</v>
      </c>
    </row>
    <row r="338" spans="1:2" ht="15.75" customHeight="1" x14ac:dyDescent="0.25">
      <c r="A338" s="1" t="s">
        <v>2683</v>
      </c>
      <c r="B338">
        <v>0.55000000000000004</v>
      </c>
    </row>
    <row r="339" spans="1:2" ht="15.75" customHeight="1" x14ac:dyDescent="0.25">
      <c r="A339" s="1" t="s">
        <v>2684</v>
      </c>
      <c r="B339">
        <v>0.63333333333333297</v>
      </c>
    </row>
    <row r="340" spans="1:2" ht="15.75" customHeight="1" x14ac:dyDescent="0.25">
      <c r="A340" s="1" t="s">
        <v>2685</v>
      </c>
      <c r="B340">
        <v>0.73333333333333295</v>
      </c>
    </row>
    <row r="341" spans="1:2" ht="15.75" customHeight="1" x14ac:dyDescent="0.25">
      <c r="A341" s="1" t="s">
        <v>2686</v>
      </c>
      <c r="B341">
        <v>1.9166666666666701</v>
      </c>
    </row>
    <row r="342" spans="1:2" ht="15.75" customHeight="1" x14ac:dyDescent="0.25">
      <c r="A342" s="1" t="s">
        <v>2687</v>
      </c>
      <c r="B342">
        <v>1.8</v>
      </c>
    </row>
    <row r="343" spans="1:2" ht="15.75" customHeight="1" x14ac:dyDescent="0.25">
      <c r="A343" s="1" t="s">
        <v>2688</v>
      </c>
      <c r="B343">
        <v>3.7166666666666601</v>
      </c>
    </row>
    <row r="344" spans="1:2" ht="15.75" customHeight="1" x14ac:dyDescent="0.25">
      <c r="A344" s="1" t="s">
        <v>2689</v>
      </c>
      <c r="B344">
        <v>6.1666666666666599</v>
      </c>
    </row>
    <row r="345" spans="1:2" ht="15.75" customHeight="1" x14ac:dyDescent="0.25">
      <c r="A345" s="1" t="s">
        <v>2690</v>
      </c>
      <c r="B345">
        <v>1.55</v>
      </c>
    </row>
    <row r="346" spans="1:2" ht="15.75" customHeight="1" x14ac:dyDescent="0.25">
      <c r="A346" s="1" t="s">
        <v>2691</v>
      </c>
      <c r="B346">
        <v>3.1</v>
      </c>
    </row>
    <row r="347" spans="1:2" ht="15.75" customHeight="1" x14ac:dyDescent="0.25">
      <c r="A347" s="1" t="s">
        <v>2692</v>
      </c>
      <c r="B347">
        <v>6.4833333333333298</v>
      </c>
    </row>
    <row r="348" spans="1:2" ht="15.75" customHeight="1" x14ac:dyDescent="0.25">
      <c r="A348" s="1" t="s">
        <v>2693</v>
      </c>
      <c r="B348">
        <v>1.6666666666666701</v>
      </c>
    </row>
    <row r="349" spans="1:2" ht="15.75" customHeight="1" x14ac:dyDescent="0.25">
      <c r="A349" s="1" t="s">
        <v>2694</v>
      </c>
      <c r="B349">
        <v>6.1</v>
      </c>
    </row>
    <row r="350" spans="1:2" ht="15.75" customHeight="1" x14ac:dyDescent="0.25">
      <c r="A350" s="1" t="s">
        <v>2695</v>
      </c>
      <c r="B350">
        <v>1.68333333333333</v>
      </c>
    </row>
    <row r="351" spans="1:2" ht="15.75" customHeight="1" x14ac:dyDescent="0.25">
      <c r="A351" s="1" t="s">
        <v>2696</v>
      </c>
      <c r="B351">
        <v>1.56666666666667</v>
      </c>
    </row>
    <row r="352" spans="1:2" ht="15.75" customHeight="1" x14ac:dyDescent="0.25">
      <c r="A352" s="1" t="s">
        <v>2697</v>
      </c>
      <c r="B352">
        <v>1.81666666666667</v>
      </c>
    </row>
    <row r="353" spans="1:2" ht="15.75" customHeight="1" x14ac:dyDescent="0.25">
      <c r="A353" s="1" t="s">
        <v>2698</v>
      </c>
      <c r="B353">
        <v>2.0499999999999998</v>
      </c>
    </row>
    <row r="354" spans="1:2" ht="15.75" customHeight="1" x14ac:dyDescent="0.25">
      <c r="A354" s="1" t="s">
        <v>2699</v>
      </c>
      <c r="B354">
        <v>1.4166666666666701</v>
      </c>
    </row>
    <row r="355" spans="1:2" ht="15.75" customHeight="1" x14ac:dyDescent="0.25">
      <c r="A355" s="1" t="s">
        <v>2700</v>
      </c>
      <c r="B355">
        <v>4.2833333333333297</v>
      </c>
    </row>
    <row r="356" spans="1:2" ht="15.75" customHeight="1" x14ac:dyDescent="0.25">
      <c r="A356" s="1" t="s">
        <v>2701</v>
      </c>
      <c r="B356">
        <v>5.8166666666666602</v>
      </c>
    </row>
    <row r="357" spans="1:2" ht="15.75" customHeight="1" x14ac:dyDescent="0.25">
      <c r="A357" s="1" t="s">
        <v>2702</v>
      </c>
      <c r="B357">
        <v>8.2999999999999901</v>
      </c>
    </row>
    <row r="358" spans="1:2" ht="15.75" customHeight="1" x14ac:dyDescent="0.25">
      <c r="A358" s="1" t="s">
        <v>2703</v>
      </c>
      <c r="B358">
        <v>6.43333333333333</v>
      </c>
    </row>
    <row r="359" spans="1:2" ht="15.75" customHeight="1" x14ac:dyDescent="0.25">
      <c r="A359" s="1" t="s">
        <v>2704</v>
      </c>
      <c r="B359">
        <v>6.61666666666666</v>
      </c>
    </row>
    <row r="360" spans="1:2" ht="15.75" customHeight="1" x14ac:dyDescent="0.25">
      <c r="A360" s="1" t="s">
        <v>2705</v>
      </c>
      <c r="B360">
        <v>8.43333333333333</v>
      </c>
    </row>
    <row r="361" spans="1:2" ht="15.75" customHeight="1" x14ac:dyDescent="0.25">
      <c r="A361" s="1" t="s">
        <v>2706</v>
      </c>
      <c r="B361">
        <v>6.3333333333333304</v>
      </c>
    </row>
    <row r="362" spans="1:2" ht="15.75" customHeight="1" x14ac:dyDescent="0.25">
      <c r="A362" s="1" t="s">
        <v>2707</v>
      </c>
      <c r="B362">
        <v>3.11666666666666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61"/>
  <sheetViews>
    <sheetView topLeftCell="A294" zoomScaleNormal="100" workbookViewId="0"/>
  </sheetViews>
  <sheetFormatPr defaultRowHeight="13.2" x14ac:dyDescent="0.25"/>
  <cols>
    <col min="1" max="1025" width="13.88671875"/>
  </cols>
  <sheetData>
    <row r="1" spans="1:8" ht="15.75" customHeight="1" x14ac:dyDescent="0.25"/>
    <row r="2" spans="1:8" ht="15.75" customHeight="1" x14ac:dyDescent="0.25">
      <c r="A2" s="1" t="s">
        <v>2708</v>
      </c>
      <c r="B2" s="1" t="s">
        <v>2709</v>
      </c>
      <c r="C2" s="1" t="s">
        <v>2710</v>
      </c>
      <c r="H2" s="1" t="s">
        <v>2711</v>
      </c>
    </row>
    <row r="3" spans="1:8" ht="15.75" customHeight="1" x14ac:dyDescent="0.25">
      <c r="C3" s="1" t="s">
        <v>2712</v>
      </c>
    </row>
    <row r="4" spans="1:8" ht="15.75" customHeight="1" x14ac:dyDescent="0.25">
      <c r="C4" s="1" t="s">
        <v>2713</v>
      </c>
    </row>
    <row r="5" spans="1:8" ht="15.75" customHeight="1" x14ac:dyDescent="0.25">
      <c r="C5" s="1" t="s">
        <v>2714</v>
      </c>
    </row>
    <row r="7" spans="1:8" ht="15.75" customHeight="1" x14ac:dyDescent="0.25">
      <c r="C7" s="1" t="s">
        <v>2715</v>
      </c>
    </row>
    <row r="9" spans="1:8" ht="15.75" customHeight="1" x14ac:dyDescent="0.25">
      <c r="C9" s="1" t="s">
        <v>2716</v>
      </c>
    </row>
    <row r="11" spans="1:8" ht="15.75" customHeight="1" x14ac:dyDescent="0.25">
      <c r="A11" s="1" t="s">
        <v>2717</v>
      </c>
      <c r="B11" s="1" t="s">
        <v>2718</v>
      </c>
      <c r="C11" s="1" t="s">
        <v>2719</v>
      </c>
      <c r="H11" s="1" t="s">
        <v>2720</v>
      </c>
    </row>
    <row r="13" spans="1:8" ht="15.75" customHeight="1" x14ac:dyDescent="0.25">
      <c r="C13" s="1" t="s">
        <v>2721</v>
      </c>
    </row>
    <row r="15" spans="1:8" ht="15.75" customHeight="1" x14ac:dyDescent="0.25">
      <c r="C15" s="1" t="s">
        <v>2722</v>
      </c>
    </row>
    <row r="17" spans="1:3" ht="15.75" customHeight="1" x14ac:dyDescent="0.25">
      <c r="C17" s="1" t="s">
        <v>2723</v>
      </c>
    </row>
    <row r="18" spans="1:3" ht="15.75" hidden="1" customHeight="1" x14ac:dyDescent="0.25">
      <c r="A18" s="1"/>
    </row>
    <row r="19" spans="1:3" ht="15.75" customHeight="1" x14ac:dyDescent="0.25">
      <c r="A19" s="1"/>
      <c r="C19" s="1" t="s">
        <v>2724</v>
      </c>
    </row>
    <row r="20" spans="1:3" ht="15.75" hidden="1" customHeight="1" x14ac:dyDescent="0.25">
      <c r="A20" s="1"/>
    </row>
    <row r="21" spans="1:3" ht="15.75" customHeight="1" x14ac:dyDescent="0.25">
      <c r="C21" s="1" t="s">
        <v>2725</v>
      </c>
    </row>
    <row r="22" spans="1:3" ht="15.75" hidden="1" customHeight="1" x14ac:dyDescent="0.25">
      <c r="A22" s="1"/>
    </row>
    <row r="23" spans="1:3" ht="15.75" customHeight="1" x14ac:dyDescent="0.25">
      <c r="C23" s="1" t="s">
        <v>2726</v>
      </c>
    </row>
    <row r="24" spans="1:3" ht="15.75" hidden="1" customHeight="1" x14ac:dyDescent="0.25">
      <c r="A24" s="1"/>
    </row>
    <row r="25" spans="1:3" ht="15.75" customHeight="1" x14ac:dyDescent="0.25">
      <c r="C25" s="1" t="s">
        <v>2727</v>
      </c>
    </row>
    <row r="26" spans="1:3" ht="15.75" hidden="1" customHeight="1" x14ac:dyDescent="0.25">
      <c r="A26" s="1"/>
    </row>
    <row r="27" spans="1:3" ht="15.75" customHeight="1" x14ac:dyDescent="0.25">
      <c r="C27" s="1" t="s">
        <v>2728</v>
      </c>
    </row>
    <row r="28" spans="1:3" ht="15.75" hidden="1" customHeight="1" x14ac:dyDescent="0.25">
      <c r="A28" s="1"/>
    </row>
    <row r="29" spans="1:3" ht="15.75" customHeight="1" x14ac:dyDescent="0.25">
      <c r="C29" s="1" t="s">
        <v>2729</v>
      </c>
    </row>
    <row r="30" spans="1:3" ht="15.75" hidden="1" customHeight="1" x14ac:dyDescent="0.25">
      <c r="A30" s="1"/>
    </row>
    <row r="31" spans="1:3" ht="15.75" customHeight="1" x14ac:dyDescent="0.25">
      <c r="C31" s="1" t="s">
        <v>2730</v>
      </c>
    </row>
    <row r="32" spans="1:3" ht="15.75" hidden="1" customHeight="1" x14ac:dyDescent="0.25">
      <c r="A32" s="1"/>
    </row>
    <row r="33" spans="1:3" ht="15.75" customHeight="1" x14ac:dyDescent="0.25">
      <c r="C33" s="1" t="s">
        <v>2731</v>
      </c>
    </row>
    <row r="34" spans="1:3" ht="15.75" hidden="1" customHeight="1" x14ac:dyDescent="0.25">
      <c r="A34" s="1"/>
    </row>
    <row r="35" spans="1:3" ht="15.75" customHeight="1" x14ac:dyDescent="0.25">
      <c r="C35" s="1" t="s">
        <v>2732</v>
      </c>
    </row>
    <row r="36" spans="1:3" ht="15.75" hidden="1" customHeight="1" x14ac:dyDescent="0.25">
      <c r="A36" s="1"/>
    </row>
    <row r="37" spans="1:3" ht="15.75" customHeight="1" x14ac:dyDescent="0.25">
      <c r="C37" s="1" t="s">
        <v>2733</v>
      </c>
    </row>
    <row r="38" spans="1:3" ht="15.75" hidden="1" customHeight="1" x14ac:dyDescent="0.25">
      <c r="A38" s="1"/>
    </row>
    <row r="39" spans="1:3" ht="15.75" customHeight="1" x14ac:dyDescent="0.25">
      <c r="C39" s="1" t="s">
        <v>2734</v>
      </c>
    </row>
    <row r="40" spans="1:3" ht="15.75" hidden="1" customHeight="1" x14ac:dyDescent="0.25">
      <c r="A40" s="1"/>
    </row>
    <row r="41" spans="1:3" ht="15.75" customHeight="1" x14ac:dyDescent="0.25">
      <c r="C41" s="1" t="s">
        <v>2735</v>
      </c>
    </row>
    <row r="42" spans="1:3" ht="15.75" hidden="1" customHeight="1" x14ac:dyDescent="0.25">
      <c r="A42" s="1"/>
    </row>
    <row r="43" spans="1:3" ht="15.75" customHeight="1" x14ac:dyDescent="0.25">
      <c r="C43" s="1" t="s">
        <v>2736</v>
      </c>
    </row>
    <row r="44" spans="1:3" ht="15.75" hidden="1" customHeight="1" x14ac:dyDescent="0.25">
      <c r="A44" s="1"/>
    </row>
    <row r="45" spans="1:3" ht="15.75" customHeight="1" x14ac:dyDescent="0.25">
      <c r="C45" s="1" t="s">
        <v>2737</v>
      </c>
    </row>
    <row r="46" spans="1:3" ht="15.75" hidden="1" customHeight="1" x14ac:dyDescent="0.25">
      <c r="A46" s="1"/>
    </row>
    <row r="47" spans="1:3" ht="15.75" customHeight="1" x14ac:dyDescent="0.25">
      <c r="C47" s="1" t="s">
        <v>2738</v>
      </c>
    </row>
    <row r="48" spans="1:3" ht="15.75" hidden="1" customHeight="1" x14ac:dyDescent="0.25">
      <c r="A48" s="1"/>
    </row>
    <row r="49" spans="1:3" ht="15.75" customHeight="1" x14ac:dyDescent="0.25">
      <c r="C49" s="1" t="s">
        <v>2739</v>
      </c>
    </row>
    <row r="50" spans="1:3" ht="15.75" hidden="1" customHeight="1" x14ac:dyDescent="0.25">
      <c r="A50" s="1"/>
    </row>
    <row r="51" spans="1:3" ht="15.75" customHeight="1" x14ac:dyDescent="0.25">
      <c r="C51" s="1" t="s">
        <v>2740</v>
      </c>
    </row>
    <row r="52" spans="1:3" ht="15.75" hidden="1" customHeight="1" x14ac:dyDescent="0.25">
      <c r="A52" s="1"/>
    </row>
    <row r="53" spans="1:3" ht="15.75" customHeight="1" x14ac:dyDescent="0.25">
      <c r="C53" s="1" t="s">
        <v>2741</v>
      </c>
    </row>
    <row r="54" spans="1:3" ht="15.75" hidden="1" customHeight="1" x14ac:dyDescent="0.25">
      <c r="A54" s="1"/>
    </row>
    <row r="55" spans="1:3" ht="15.75" customHeight="1" x14ac:dyDescent="0.25">
      <c r="C55" s="1" t="s">
        <v>2742</v>
      </c>
    </row>
    <row r="56" spans="1:3" ht="15.75" hidden="1" customHeight="1" x14ac:dyDescent="0.25">
      <c r="A56" s="1"/>
    </row>
    <row r="57" spans="1:3" ht="15.75" customHeight="1" x14ac:dyDescent="0.25">
      <c r="C57" s="1" t="s">
        <v>2743</v>
      </c>
    </row>
    <row r="58" spans="1:3" ht="15.75" hidden="1" customHeight="1" x14ac:dyDescent="0.25">
      <c r="A58" s="1"/>
    </row>
    <row r="59" spans="1:3" ht="15.75" customHeight="1" x14ac:dyDescent="0.25">
      <c r="C59" s="1" t="s">
        <v>2744</v>
      </c>
    </row>
    <row r="60" spans="1:3" ht="15.75" hidden="1" customHeight="1" x14ac:dyDescent="0.25">
      <c r="A60" s="1"/>
    </row>
    <row r="61" spans="1:3" ht="15.75" customHeight="1" x14ac:dyDescent="0.25">
      <c r="C61" s="1" t="s">
        <v>2745</v>
      </c>
    </row>
    <row r="62" spans="1:3" ht="15.75" hidden="1" customHeight="1" x14ac:dyDescent="0.25">
      <c r="A62" s="1"/>
    </row>
    <row r="63" spans="1:3" ht="15.75" customHeight="1" x14ac:dyDescent="0.25">
      <c r="C63" s="1" t="s">
        <v>2746</v>
      </c>
    </row>
    <row r="64" spans="1:3" ht="15.75" hidden="1" customHeight="1" x14ac:dyDescent="0.25">
      <c r="A64" s="1"/>
    </row>
    <row r="65" spans="1:3" ht="15.75" customHeight="1" x14ac:dyDescent="0.25">
      <c r="C65" s="1" t="s">
        <v>2747</v>
      </c>
    </row>
    <row r="66" spans="1:3" ht="15.75" hidden="1" customHeight="1" x14ac:dyDescent="0.25">
      <c r="A66" s="1"/>
    </row>
    <row r="67" spans="1:3" ht="15.75" customHeight="1" x14ac:dyDescent="0.25">
      <c r="C67" s="1" t="s">
        <v>2748</v>
      </c>
    </row>
    <row r="68" spans="1:3" ht="15.75" hidden="1" customHeight="1" x14ac:dyDescent="0.25">
      <c r="A68" s="1"/>
    </row>
    <row r="69" spans="1:3" ht="15.75" customHeight="1" x14ac:dyDescent="0.25">
      <c r="C69" s="1" t="s">
        <v>2749</v>
      </c>
    </row>
    <row r="70" spans="1:3" ht="15.75" hidden="1" customHeight="1" x14ac:dyDescent="0.25">
      <c r="A70" s="1"/>
    </row>
    <row r="71" spans="1:3" ht="15.75" customHeight="1" x14ac:dyDescent="0.25">
      <c r="C71" s="1" t="s">
        <v>2750</v>
      </c>
    </row>
    <row r="72" spans="1:3" ht="15.75" hidden="1" customHeight="1" x14ac:dyDescent="0.25">
      <c r="A72" s="1"/>
    </row>
    <row r="73" spans="1:3" ht="15.75" customHeight="1" x14ac:dyDescent="0.25">
      <c r="C73" s="1" t="s">
        <v>2751</v>
      </c>
    </row>
    <row r="74" spans="1:3" ht="15.75" hidden="1" customHeight="1" x14ac:dyDescent="0.25">
      <c r="A74" s="1"/>
    </row>
    <row r="75" spans="1:3" ht="15.75" customHeight="1" x14ac:dyDescent="0.25">
      <c r="C75" s="1" t="s">
        <v>2752</v>
      </c>
    </row>
    <row r="76" spans="1:3" ht="15.75" hidden="1" customHeight="1" x14ac:dyDescent="0.25">
      <c r="A76" s="1"/>
    </row>
    <row r="77" spans="1:3" ht="15.75" customHeight="1" x14ac:dyDescent="0.25">
      <c r="C77" s="1" t="s">
        <v>2753</v>
      </c>
    </row>
    <row r="78" spans="1:3" ht="15.75" hidden="1" customHeight="1" x14ac:dyDescent="0.25">
      <c r="A78" s="1"/>
    </row>
    <row r="79" spans="1:3" ht="15.75" customHeight="1" x14ac:dyDescent="0.25">
      <c r="C79" s="1" t="s">
        <v>2754</v>
      </c>
    </row>
    <row r="80" spans="1:3" ht="15.75" hidden="1" customHeight="1" x14ac:dyDescent="0.25">
      <c r="A80" s="1"/>
    </row>
    <row r="81" spans="1:3" ht="15.75" customHeight="1" x14ac:dyDescent="0.25">
      <c r="C81" s="1" t="s">
        <v>2755</v>
      </c>
    </row>
    <row r="82" spans="1:3" ht="15.75" hidden="1" customHeight="1" x14ac:dyDescent="0.25">
      <c r="A82" s="1"/>
    </row>
    <row r="83" spans="1:3" ht="15.75" customHeight="1" x14ac:dyDescent="0.25">
      <c r="C83" s="1" t="s">
        <v>2756</v>
      </c>
    </row>
    <row r="84" spans="1:3" ht="15.75" hidden="1" customHeight="1" x14ac:dyDescent="0.25">
      <c r="A84" s="1"/>
    </row>
    <row r="85" spans="1:3" ht="15.75" customHeight="1" x14ac:dyDescent="0.25">
      <c r="C85" s="1" t="s">
        <v>2757</v>
      </c>
    </row>
    <row r="86" spans="1:3" ht="15.75" hidden="1" customHeight="1" x14ac:dyDescent="0.25">
      <c r="A86" s="1"/>
    </row>
    <row r="87" spans="1:3" ht="15.75" customHeight="1" x14ac:dyDescent="0.25">
      <c r="C87" s="1" t="s">
        <v>2758</v>
      </c>
    </row>
    <row r="88" spans="1:3" ht="15.75" hidden="1" customHeight="1" x14ac:dyDescent="0.25">
      <c r="A88" s="1"/>
    </row>
    <row r="89" spans="1:3" ht="15.75" customHeight="1" x14ac:dyDescent="0.25">
      <c r="C89" s="1" t="s">
        <v>2759</v>
      </c>
    </row>
    <row r="90" spans="1:3" ht="15.75" hidden="1" customHeight="1" x14ac:dyDescent="0.25">
      <c r="A90" s="1"/>
    </row>
    <row r="91" spans="1:3" ht="15.75" customHeight="1" x14ac:dyDescent="0.25">
      <c r="C91" s="1" t="s">
        <v>2760</v>
      </c>
    </row>
    <row r="92" spans="1:3" ht="15.75" hidden="1" customHeight="1" x14ac:dyDescent="0.25">
      <c r="A92" s="1"/>
    </row>
    <row r="93" spans="1:3" ht="15.75" customHeight="1" x14ac:dyDescent="0.25">
      <c r="C93" s="1" t="s">
        <v>2761</v>
      </c>
    </row>
    <row r="94" spans="1:3" ht="15.75" hidden="1" customHeight="1" x14ac:dyDescent="0.25">
      <c r="A94" s="1"/>
    </row>
    <row r="95" spans="1:3" ht="15.75" customHeight="1" x14ac:dyDescent="0.25">
      <c r="C95" s="1" t="s">
        <v>2762</v>
      </c>
    </row>
    <row r="96" spans="1:3" ht="15.75" hidden="1" customHeight="1" x14ac:dyDescent="0.25">
      <c r="A96" s="1"/>
    </row>
    <row r="97" spans="1:3" ht="15.75" customHeight="1" x14ac:dyDescent="0.25">
      <c r="C97" s="1" t="s">
        <v>2763</v>
      </c>
    </row>
    <row r="98" spans="1:3" ht="15.75" hidden="1" customHeight="1" x14ac:dyDescent="0.25">
      <c r="A98" s="1"/>
    </row>
    <row r="99" spans="1:3" ht="15.75" customHeight="1" x14ac:dyDescent="0.25">
      <c r="C99" s="1" t="s">
        <v>2764</v>
      </c>
    </row>
    <row r="100" spans="1:3" ht="15.75" hidden="1" customHeight="1" x14ac:dyDescent="0.25">
      <c r="A100" s="1"/>
    </row>
    <row r="101" spans="1:3" ht="15.75" customHeight="1" x14ac:dyDescent="0.25">
      <c r="C101" s="1" t="s">
        <v>2765</v>
      </c>
    </row>
    <row r="102" spans="1:3" ht="15.75" hidden="1" customHeight="1" x14ac:dyDescent="0.25">
      <c r="A102" s="1"/>
    </row>
    <row r="103" spans="1:3" ht="15.75" customHeight="1" x14ac:dyDescent="0.25">
      <c r="C103" s="1" t="s">
        <v>2766</v>
      </c>
    </row>
    <row r="104" spans="1:3" ht="15.75" hidden="1" customHeight="1" x14ac:dyDescent="0.25">
      <c r="A104" s="1"/>
    </row>
    <row r="105" spans="1:3" ht="15.75" customHeight="1" x14ac:dyDescent="0.25">
      <c r="C105" s="1" t="s">
        <v>2767</v>
      </c>
    </row>
    <row r="106" spans="1:3" ht="15.75" hidden="1" customHeight="1" x14ac:dyDescent="0.25">
      <c r="A106" s="1"/>
    </row>
    <row r="107" spans="1:3" ht="15.75" customHeight="1" x14ac:dyDescent="0.25">
      <c r="C107" s="1" t="s">
        <v>2768</v>
      </c>
    </row>
    <row r="108" spans="1:3" ht="15.75" hidden="1" customHeight="1" x14ac:dyDescent="0.25">
      <c r="A108" s="1"/>
    </row>
    <row r="109" spans="1:3" ht="15.75" customHeight="1" x14ac:dyDescent="0.25">
      <c r="C109" s="1" t="s">
        <v>2769</v>
      </c>
    </row>
    <row r="110" spans="1:3" ht="15.75" hidden="1" customHeight="1" x14ac:dyDescent="0.25">
      <c r="A110" s="1"/>
    </row>
    <row r="111" spans="1:3" ht="15.75" customHeight="1" x14ac:dyDescent="0.25">
      <c r="C111" s="1" t="s">
        <v>2770</v>
      </c>
    </row>
    <row r="112" spans="1:3" ht="15.75" hidden="1" customHeight="1" x14ac:dyDescent="0.25">
      <c r="A112" s="1"/>
    </row>
    <row r="113" spans="1:8" ht="15.75" customHeight="1" x14ac:dyDescent="0.25">
      <c r="C113" s="1" t="s">
        <v>2771</v>
      </c>
    </row>
    <row r="114" spans="1:8" ht="15.75" hidden="1" customHeight="1" x14ac:dyDescent="0.25">
      <c r="A114" s="1"/>
    </row>
    <row r="115" spans="1:8" ht="15.75" customHeight="1" x14ac:dyDescent="0.25">
      <c r="C115" s="1" t="s">
        <v>2772</v>
      </c>
    </row>
    <row r="116" spans="1:8" ht="15.75" hidden="1" customHeight="1" x14ac:dyDescent="0.25">
      <c r="A116" s="1"/>
    </row>
    <row r="117" spans="1:8" ht="15.75" customHeight="1" x14ac:dyDescent="0.25">
      <c r="C117" s="1" t="s">
        <v>2773</v>
      </c>
    </row>
    <row r="118" spans="1:8" ht="15.75" hidden="1" customHeight="1" x14ac:dyDescent="0.25">
      <c r="A118" s="1"/>
    </row>
    <row r="119" spans="1:8" ht="15.75" customHeight="1" x14ac:dyDescent="0.25">
      <c r="C119" s="1" t="s">
        <v>2774</v>
      </c>
    </row>
    <row r="120" spans="1:8" ht="15.75" hidden="1" customHeight="1" x14ac:dyDescent="0.25">
      <c r="A120" s="1"/>
    </row>
    <row r="121" spans="1:8" ht="15.75" customHeight="1" x14ac:dyDescent="0.25">
      <c r="C121" s="1" t="s">
        <v>2775</v>
      </c>
    </row>
    <row r="122" spans="1:8" ht="15.75" hidden="1" customHeight="1" x14ac:dyDescent="0.25">
      <c r="A122" s="1"/>
    </row>
    <row r="123" spans="1:8" ht="15.75" customHeight="1" x14ac:dyDescent="0.25">
      <c r="C123" s="1" t="s">
        <v>2776</v>
      </c>
    </row>
    <row r="124" spans="1:8" ht="15.75" customHeight="1" x14ac:dyDescent="0.25">
      <c r="A124" s="1"/>
      <c r="B124" s="1" t="s">
        <v>2777</v>
      </c>
      <c r="C124" s="1" t="s">
        <v>2778</v>
      </c>
      <c r="H124" s="1" t="s">
        <v>2720</v>
      </c>
    </row>
    <row r="126" spans="1:8" ht="15.75" customHeight="1" x14ac:dyDescent="0.25">
      <c r="A126" s="1"/>
      <c r="C126" s="1" t="s">
        <v>2779</v>
      </c>
    </row>
    <row r="128" spans="1:8" ht="15.75" customHeight="1" x14ac:dyDescent="0.25">
      <c r="A128" s="1"/>
      <c r="C128" s="1" t="s">
        <v>2780</v>
      </c>
    </row>
    <row r="130" spans="1:3" ht="15.75" customHeight="1" x14ac:dyDescent="0.25">
      <c r="A130" s="1"/>
      <c r="C130" s="1" t="s">
        <v>2781</v>
      </c>
    </row>
    <row r="132" spans="1:3" ht="15.75" customHeight="1" x14ac:dyDescent="0.25">
      <c r="A132" s="1"/>
      <c r="C132" s="1" t="s">
        <v>2782</v>
      </c>
    </row>
    <row r="134" spans="1:3" ht="15.75" customHeight="1" x14ac:dyDescent="0.25">
      <c r="A134" s="1"/>
      <c r="C134" s="1" t="s">
        <v>2783</v>
      </c>
    </row>
    <row r="136" spans="1:3" ht="15.75" customHeight="1" x14ac:dyDescent="0.25">
      <c r="A136" s="1"/>
      <c r="C136" s="1" t="s">
        <v>2784</v>
      </c>
    </row>
    <row r="137" spans="1:3" ht="15.75" hidden="1" customHeight="1" x14ac:dyDescent="0.25">
      <c r="A137" s="1"/>
    </row>
    <row r="138" spans="1:3" ht="15.75" customHeight="1" x14ac:dyDescent="0.25">
      <c r="C138" s="1" t="s">
        <v>2785</v>
      </c>
    </row>
    <row r="139" spans="1:3" ht="15.75" hidden="1" customHeight="1" x14ac:dyDescent="0.25">
      <c r="A139" s="1"/>
    </row>
    <row r="140" spans="1:3" ht="15.75" customHeight="1" x14ac:dyDescent="0.25">
      <c r="C140" s="1" t="s">
        <v>2786</v>
      </c>
    </row>
    <row r="141" spans="1:3" ht="15.75" hidden="1" customHeight="1" x14ac:dyDescent="0.25">
      <c r="A141" s="1"/>
    </row>
    <row r="142" spans="1:3" ht="15.75" customHeight="1" x14ac:dyDescent="0.25">
      <c r="C142" s="1" t="s">
        <v>2787</v>
      </c>
    </row>
    <row r="143" spans="1:3" ht="15.75" hidden="1" customHeight="1" x14ac:dyDescent="0.25">
      <c r="A143" s="1"/>
    </row>
    <row r="144" spans="1:3" ht="15.75" customHeight="1" x14ac:dyDescent="0.25">
      <c r="C144" s="1" t="s">
        <v>2788</v>
      </c>
    </row>
    <row r="145" spans="1:3" ht="15.75" hidden="1" customHeight="1" x14ac:dyDescent="0.25">
      <c r="A145" s="1"/>
    </row>
    <row r="146" spans="1:3" ht="15.75" customHeight="1" x14ac:dyDescent="0.25">
      <c r="C146" s="1" t="s">
        <v>2789</v>
      </c>
    </row>
    <row r="147" spans="1:3" ht="15.75" hidden="1" customHeight="1" x14ac:dyDescent="0.25">
      <c r="A147" s="1"/>
    </row>
    <row r="148" spans="1:3" ht="15.75" customHeight="1" x14ac:dyDescent="0.25">
      <c r="C148" s="1" t="s">
        <v>2790</v>
      </c>
    </row>
    <row r="149" spans="1:3" ht="15.75" hidden="1" customHeight="1" x14ac:dyDescent="0.25">
      <c r="A149" s="1"/>
    </row>
    <row r="150" spans="1:3" ht="15.75" customHeight="1" x14ac:dyDescent="0.25">
      <c r="C150" s="1" t="s">
        <v>2791</v>
      </c>
    </row>
    <row r="151" spans="1:3" ht="15.75" hidden="1" customHeight="1" x14ac:dyDescent="0.25">
      <c r="A151" s="1"/>
    </row>
    <row r="152" spans="1:3" ht="15.75" customHeight="1" x14ac:dyDescent="0.25">
      <c r="C152" s="1" t="s">
        <v>2792</v>
      </c>
    </row>
    <row r="153" spans="1:3" ht="15.75" hidden="1" customHeight="1" x14ac:dyDescent="0.25">
      <c r="A153" s="1"/>
    </row>
    <row r="154" spans="1:3" ht="15.75" customHeight="1" x14ac:dyDescent="0.25">
      <c r="C154" s="1" t="s">
        <v>2793</v>
      </c>
    </row>
    <row r="155" spans="1:3" ht="15.75" hidden="1" customHeight="1" x14ac:dyDescent="0.25">
      <c r="A155" s="1"/>
    </row>
    <row r="156" spans="1:3" ht="15.75" customHeight="1" x14ac:dyDescent="0.25">
      <c r="C156" s="1" t="s">
        <v>2794</v>
      </c>
    </row>
    <row r="157" spans="1:3" ht="15.75" hidden="1" customHeight="1" x14ac:dyDescent="0.25">
      <c r="A157" s="1"/>
    </row>
    <row r="158" spans="1:3" ht="15.75" customHeight="1" x14ac:dyDescent="0.25">
      <c r="C158" s="1" t="s">
        <v>2795</v>
      </c>
    </row>
    <row r="159" spans="1:3" ht="15.75" hidden="1" customHeight="1" x14ac:dyDescent="0.25">
      <c r="A159" s="1"/>
    </row>
    <row r="160" spans="1:3" ht="15.75" customHeight="1" x14ac:dyDescent="0.25">
      <c r="C160" s="1" t="s">
        <v>2796</v>
      </c>
    </row>
    <row r="161" spans="1:3" ht="15.75" hidden="1" customHeight="1" x14ac:dyDescent="0.25">
      <c r="A161" s="1"/>
    </row>
    <row r="162" spans="1:3" ht="15.75" customHeight="1" x14ac:dyDescent="0.25">
      <c r="C162" s="1" t="s">
        <v>2797</v>
      </c>
    </row>
    <row r="163" spans="1:3" ht="15.75" hidden="1" customHeight="1" x14ac:dyDescent="0.25">
      <c r="A163" s="1"/>
    </row>
    <row r="164" spans="1:3" ht="15.75" customHeight="1" x14ac:dyDescent="0.25">
      <c r="C164" s="1" t="s">
        <v>2798</v>
      </c>
    </row>
    <row r="165" spans="1:3" ht="15.75" hidden="1" customHeight="1" x14ac:dyDescent="0.25">
      <c r="A165" s="1"/>
    </row>
    <row r="166" spans="1:3" ht="15.75" customHeight="1" x14ac:dyDescent="0.25">
      <c r="C166" s="1" t="s">
        <v>2799</v>
      </c>
    </row>
    <row r="167" spans="1:3" ht="15.75" hidden="1" customHeight="1" x14ac:dyDescent="0.25">
      <c r="A167" s="1"/>
    </row>
    <row r="168" spans="1:3" ht="15.75" customHeight="1" x14ac:dyDescent="0.25">
      <c r="C168" s="1" t="s">
        <v>2800</v>
      </c>
    </row>
    <row r="169" spans="1:3" ht="15.75" hidden="1" customHeight="1" x14ac:dyDescent="0.25">
      <c r="A169" s="1"/>
    </row>
    <row r="170" spans="1:3" ht="15.75" customHeight="1" x14ac:dyDescent="0.25">
      <c r="C170" s="1" t="s">
        <v>2801</v>
      </c>
    </row>
    <row r="171" spans="1:3" ht="15.75" hidden="1" customHeight="1" x14ac:dyDescent="0.25">
      <c r="A171" s="1"/>
    </row>
    <row r="172" spans="1:3" ht="15.75" customHeight="1" x14ac:dyDescent="0.25">
      <c r="C172" s="1" t="s">
        <v>2802</v>
      </c>
    </row>
    <row r="173" spans="1:3" ht="15.75" hidden="1" customHeight="1" x14ac:dyDescent="0.25">
      <c r="A173" s="1"/>
    </row>
    <row r="174" spans="1:3" ht="15.75" customHeight="1" x14ac:dyDescent="0.25">
      <c r="C174" s="1" t="s">
        <v>2803</v>
      </c>
    </row>
    <row r="175" spans="1:3" ht="15.75" hidden="1" customHeight="1" x14ac:dyDescent="0.25">
      <c r="A175" s="1"/>
    </row>
    <row r="176" spans="1:3" ht="15.75" customHeight="1" x14ac:dyDescent="0.25">
      <c r="C176" s="1" t="s">
        <v>2804</v>
      </c>
    </row>
    <row r="177" spans="1:8" ht="15.75" hidden="1" customHeight="1" x14ac:dyDescent="0.25">
      <c r="A177" s="1"/>
    </row>
    <row r="178" spans="1:8" ht="15.75" customHeight="1" x14ac:dyDescent="0.25">
      <c r="C178" s="1" t="s">
        <v>2805</v>
      </c>
    </row>
    <row r="179" spans="1:8" ht="15.75" hidden="1" customHeight="1" x14ac:dyDescent="0.25">
      <c r="A179" s="1"/>
    </row>
    <row r="180" spans="1:8" ht="15.75" customHeight="1" x14ac:dyDescent="0.25">
      <c r="C180" s="1" t="s">
        <v>2806</v>
      </c>
    </row>
    <row r="181" spans="1:8" ht="15.75" hidden="1" customHeight="1" x14ac:dyDescent="0.25">
      <c r="A181" s="1"/>
    </row>
    <row r="182" spans="1:8" ht="15.75" customHeight="1" x14ac:dyDescent="0.25">
      <c r="C182" s="1" t="s">
        <v>2807</v>
      </c>
    </row>
    <row r="183" spans="1:8" ht="15.75" hidden="1" customHeight="1" x14ac:dyDescent="0.25">
      <c r="A183" s="1"/>
    </row>
    <row r="184" spans="1:8" ht="15.75" customHeight="1" x14ac:dyDescent="0.25">
      <c r="C184" s="1" t="s">
        <v>2808</v>
      </c>
    </row>
    <row r="185" spans="1:8" ht="15.75" customHeight="1" x14ac:dyDescent="0.25">
      <c r="A185" s="1"/>
      <c r="B185" s="1" t="s">
        <v>2809</v>
      </c>
      <c r="C185" s="1" t="s">
        <v>2810</v>
      </c>
      <c r="H185" s="1" t="s">
        <v>2811</v>
      </c>
    </row>
    <row r="187" spans="1:8" ht="15.75" customHeight="1" x14ac:dyDescent="0.25">
      <c r="A187" s="1"/>
      <c r="C187" s="1" t="s">
        <v>2812</v>
      </c>
    </row>
    <row r="189" spans="1:8" ht="15.75" customHeight="1" x14ac:dyDescent="0.25">
      <c r="A189" s="1"/>
      <c r="C189" s="1" t="s">
        <v>2813</v>
      </c>
    </row>
    <row r="191" spans="1:8" ht="15.75" customHeight="1" x14ac:dyDescent="0.25">
      <c r="A191" s="1"/>
      <c r="C191" s="1" t="s">
        <v>2814</v>
      </c>
    </row>
    <row r="192" spans="1:8" ht="15.75" customHeight="1" x14ac:dyDescent="0.25">
      <c r="B192" s="1" t="s">
        <v>2815</v>
      </c>
      <c r="C192" s="1" t="s">
        <v>2816</v>
      </c>
      <c r="H192" s="1" t="s">
        <v>2817</v>
      </c>
    </row>
    <row r="193" spans="1:3" ht="15.75" hidden="1" customHeight="1" x14ac:dyDescent="0.25">
      <c r="A193" s="1"/>
    </row>
    <row r="194" spans="1:3" ht="15.75" customHeight="1" x14ac:dyDescent="0.25">
      <c r="C194" s="1" t="s">
        <v>2818</v>
      </c>
    </row>
    <row r="195" spans="1:3" ht="15.75" hidden="1" customHeight="1" x14ac:dyDescent="0.25">
      <c r="A195" s="1"/>
    </row>
    <row r="196" spans="1:3" ht="15.75" customHeight="1" x14ac:dyDescent="0.25">
      <c r="C196" s="1" t="s">
        <v>2819</v>
      </c>
    </row>
    <row r="197" spans="1:3" ht="15.75" hidden="1" customHeight="1" x14ac:dyDescent="0.25">
      <c r="A197" s="1"/>
    </row>
    <row r="198" spans="1:3" ht="15.75" customHeight="1" x14ac:dyDescent="0.25">
      <c r="C198" s="1" t="s">
        <v>2820</v>
      </c>
    </row>
    <row r="199" spans="1:3" ht="15.75" hidden="1" customHeight="1" x14ac:dyDescent="0.25">
      <c r="A199" s="1"/>
    </row>
    <row r="200" spans="1:3" ht="15.75" customHeight="1" x14ac:dyDescent="0.25">
      <c r="C200" s="1" t="s">
        <v>2821</v>
      </c>
    </row>
    <row r="201" spans="1:3" ht="15.75" hidden="1" customHeight="1" x14ac:dyDescent="0.25">
      <c r="A201" s="1"/>
    </row>
    <row r="202" spans="1:3" ht="15.75" customHeight="1" x14ac:dyDescent="0.25">
      <c r="A202" s="1"/>
      <c r="C202" s="1" t="s">
        <v>2822</v>
      </c>
    </row>
    <row r="204" spans="1:3" ht="15.75" customHeight="1" x14ac:dyDescent="0.25">
      <c r="A204" s="1"/>
      <c r="C204" s="1" t="s">
        <v>2823</v>
      </c>
    </row>
    <row r="206" spans="1:3" ht="15.75" customHeight="1" x14ac:dyDescent="0.25">
      <c r="A206" s="1"/>
      <c r="C206" s="1" t="s">
        <v>2824</v>
      </c>
    </row>
    <row r="208" spans="1:3" ht="15.75" customHeight="1" x14ac:dyDescent="0.25">
      <c r="A208" s="1"/>
      <c r="C208" s="1" t="s">
        <v>2825</v>
      </c>
    </row>
    <row r="210" spans="1:3" ht="15.75" customHeight="1" x14ac:dyDescent="0.25">
      <c r="A210" s="1"/>
      <c r="C210" s="1" t="s">
        <v>2826</v>
      </c>
    </row>
    <row r="212" spans="1:3" ht="15.75" customHeight="1" x14ac:dyDescent="0.25">
      <c r="A212" s="1"/>
      <c r="C212" s="1" t="s">
        <v>2827</v>
      </c>
    </row>
    <row r="213" spans="1:3" ht="15.75" hidden="1" customHeight="1" x14ac:dyDescent="0.25">
      <c r="A213" s="1"/>
    </row>
    <row r="214" spans="1:3" ht="15.75" customHeight="1" x14ac:dyDescent="0.25">
      <c r="C214" s="1" t="s">
        <v>2828</v>
      </c>
    </row>
    <row r="215" spans="1:3" ht="15.75" hidden="1" customHeight="1" x14ac:dyDescent="0.25">
      <c r="A215" s="1"/>
    </row>
    <row r="216" spans="1:3" ht="15.75" customHeight="1" x14ac:dyDescent="0.25">
      <c r="C216" s="1" t="s">
        <v>2829</v>
      </c>
    </row>
    <row r="217" spans="1:3" ht="15.75" hidden="1" customHeight="1" x14ac:dyDescent="0.25">
      <c r="A217" s="1"/>
    </row>
    <row r="218" spans="1:3" ht="15.75" customHeight="1" x14ac:dyDescent="0.25">
      <c r="C218" s="1" t="s">
        <v>2830</v>
      </c>
    </row>
    <row r="219" spans="1:3" ht="15.75" hidden="1" customHeight="1" x14ac:dyDescent="0.25">
      <c r="A219" s="1"/>
    </row>
    <row r="220" spans="1:3" ht="15.75" customHeight="1" x14ac:dyDescent="0.25">
      <c r="C220" s="1" t="s">
        <v>2831</v>
      </c>
    </row>
    <row r="221" spans="1:3" ht="15.75" hidden="1" customHeight="1" x14ac:dyDescent="0.25">
      <c r="A221" s="1"/>
    </row>
    <row r="222" spans="1:3" ht="15.75" customHeight="1" x14ac:dyDescent="0.25">
      <c r="C222" s="1" t="s">
        <v>2832</v>
      </c>
    </row>
    <row r="223" spans="1:3" ht="15.75" hidden="1" customHeight="1" x14ac:dyDescent="0.25">
      <c r="A223" s="1"/>
    </row>
    <row r="224" spans="1:3" ht="15.75" customHeight="1" x14ac:dyDescent="0.25">
      <c r="C224" s="1" t="s">
        <v>2833</v>
      </c>
    </row>
    <row r="225" spans="1:8" ht="15.75" hidden="1" customHeight="1" x14ac:dyDescent="0.25">
      <c r="A225" s="1"/>
    </row>
    <row r="226" spans="1:8" ht="15.75" customHeight="1" x14ac:dyDescent="0.25">
      <c r="C226" s="1" t="s">
        <v>2834</v>
      </c>
    </row>
    <row r="227" spans="1:8" ht="15.75" customHeight="1" x14ac:dyDescent="0.25">
      <c r="B227" s="1" t="s">
        <v>2835</v>
      </c>
      <c r="C227" s="1" t="s">
        <v>2836</v>
      </c>
      <c r="H227" s="1" t="s">
        <v>2837</v>
      </c>
    </row>
    <row r="229" spans="1:8" ht="15.75" customHeight="1" x14ac:dyDescent="0.25">
      <c r="A229" s="1"/>
      <c r="C229" s="1" t="s">
        <v>2838</v>
      </c>
    </row>
    <row r="231" spans="1:8" ht="15.75" customHeight="1" x14ac:dyDescent="0.25">
      <c r="A231" s="1"/>
      <c r="C231" s="1" t="s">
        <v>2839</v>
      </c>
    </row>
    <row r="233" spans="1:8" ht="15.75" customHeight="1" x14ac:dyDescent="0.25">
      <c r="A233" s="1"/>
      <c r="B233" s="1" t="s">
        <v>2840</v>
      </c>
      <c r="C233" s="1" t="s">
        <v>2841</v>
      </c>
      <c r="H233" s="1" t="s">
        <v>2842</v>
      </c>
    </row>
    <row r="235" spans="1:8" ht="15.75" customHeight="1" x14ac:dyDescent="0.25">
      <c r="A235" s="1"/>
      <c r="C235" s="1" t="s">
        <v>2843</v>
      </c>
    </row>
    <row r="237" spans="1:8" ht="15.75" customHeight="1" x14ac:dyDescent="0.25">
      <c r="A237" s="1"/>
      <c r="C237" s="1" t="s">
        <v>2844</v>
      </c>
    </row>
    <row r="239" spans="1:8" ht="15.75" customHeight="1" x14ac:dyDescent="0.25">
      <c r="A239" s="1"/>
      <c r="C239" s="1" t="s">
        <v>2845</v>
      </c>
    </row>
    <row r="241" spans="1:3" ht="15.75" customHeight="1" x14ac:dyDescent="0.25">
      <c r="A241" s="1"/>
      <c r="C241" s="1" t="s">
        <v>2846</v>
      </c>
    </row>
    <row r="243" spans="1:3" ht="15.75" customHeight="1" x14ac:dyDescent="0.25">
      <c r="A243" s="1"/>
      <c r="C243" s="1" t="s">
        <v>2847</v>
      </c>
    </row>
    <row r="245" spans="1:3" ht="15.75" customHeight="1" x14ac:dyDescent="0.25">
      <c r="A245" s="1"/>
      <c r="C245" s="1" t="s">
        <v>2848</v>
      </c>
    </row>
    <row r="247" spans="1:3" ht="15.75" customHeight="1" x14ac:dyDescent="0.25">
      <c r="A247" s="1"/>
      <c r="C247" s="1" t="s">
        <v>2849</v>
      </c>
    </row>
    <row r="249" spans="1:3" ht="15.75" customHeight="1" x14ac:dyDescent="0.25">
      <c r="A249" s="1"/>
      <c r="C249" s="1" t="s">
        <v>2850</v>
      </c>
    </row>
    <row r="251" spans="1:3" ht="15.75" customHeight="1" x14ac:dyDescent="0.25">
      <c r="A251" s="1"/>
      <c r="C251" s="1" t="s">
        <v>2851</v>
      </c>
    </row>
    <row r="252" spans="1:3" ht="15.75" hidden="1" customHeight="1" x14ac:dyDescent="0.25">
      <c r="A252" s="1"/>
    </row>
    <row r="253" spans="1:3" ht="15.75" customHeight="1" x14ac:dyDescent="0.25">
      <c r="C253" s="1" t="s">
        <v>2852</v>
      </c>
    </row>
    <row r="254" spans="1:3" ht="15.75" hidden="1" customHeight="1" x14ac:dyDescent="0.25">
      <c r="A254" s="1"/>
    </row>
    <row r="255" spans="1:3" ht="15.75" customHeight="1" x14ac:dyDescent="0.25">
      <c r="C255" s="1" t="s">
        <v>2853</v>
      </c>
    </row>
    <row r="256" spans="1:3" ht="15.75" hidden="1" customHeight="1" x14ac:dyDescent="0.25">
      <c r="A256" s="1"/>
    </row>
    <row r="257" spans="1:3" ht="15.75" customHeight="1" x14ac:dyDescent="0.25">
      <c r="C257" s="1" t="s">
        <v>2854</v>
      </c>
    </row>
    <row r="258" spans="1:3" ht="15.75" hidden="1" customHeight="1" x14ac:dyDescent="0.25">
      <c r="A258" s="1"/>
    </row>
    <row r="259" spans="1:3" ht="15.75" customHeight="1" x14ac:dyDescent="0.25">
      <c r="C259" s="1" t="s">
        <v>2855</v>
      </c>
    </row>
    <row r="260" spans="1:3" ht="15.75" hidden="1" customHeight="1" x14ac:dyDescent="0.25">
      <c r="A260" s="1"/>
    </row>
    <row r="261" spans="1:3" ht="15.75" customHeight="1" x14ac:dyDescent="0.25">
      <c r="A261" s="1"/>
      <c r="C261" s="1" t="s">
        <v>2856</v>
      </c>
    </row>
    <row r="263" spans="1:3" ht="15.75" customHeight="1" x14ac:dyDescent="0.25">
      <c r="A263" s="1"/>
      <c r="C263" s="1" t="s">
        <v>2857</v>
      </c>
    </row>
    <row r="265" spans="1:3" ht="15.75" customHeight="1" x14ac:dyDescent="0.25">
      <c r="A265" s="1"/>
      <c r="C265" s="1" t="s">
        <v>2858</v>
      </c>
    </row>
    <row r="267" spans="1:3" ht="15.75" customHeight="1" x14ac:dyDescent="0.25">
      <c r="A267" s="1"/>
      <c r="C267" s="1" t="s">
        <v>2859</v>
      </c>
    </row>
    <row r="269" spans="1:3" ht="15.75" customHeight="1" x14ac:dyDescent="0.25">
      <c r="A269" s="1"/>
      <c r="C269" s="1" t="s">
        <v>2860</v>
      </c>
    </row>
    <row r="271" spans="1:3" ht="15.75" customHeight="1" x14ac:dyDescent="0.25">
      <c r="A271" s="1"/>
      <c r="C271" s="1" t="s">
        <v>2861</v>
      </c>
    </row>
    <row r="273" spans="1:3" ht="15.75" customHeight="1" x14ac:dyDescent="0.25">
      <c r="A273" s="1"/>
      <c r="C273" s="1" t="s">
        <v>2862</v>
      </c>
    </row>
    <row r="275" spans="1:3" ht="15.75" customHeight="1" x14ac:dyDescent="0.25">
      <c r="A275" s="1"/>
      <c r="C275" s="1" t="s">
        <v>2863</v>
      </c>
    </row>
    <row r="277" spans="1:3" ht="15.75" customHeight="1" x14ac:dyDescent="0.25">
      <c r="A277" s="1"/>
      <c r="C277" s="1" t="s">
        <v>2864</v>
      </c>
    </row>
    <row r="279" spans="1:3" ht="15.75" customHeight="1" x14ac:dyDescent="0.25">
      <c r="A279" s="1"/>
      <c r="C279" s="1" t="s">
        <v>2865</v>
      </c>
    </row>
    <row r="281" spans="1:3" ht="15.75" customHeight="1" x14ac:dyDescent="0.25">
      <c r="A281" s="1"/>
      <c r="C281" s="1" t="s">
        <v>2866</v>
      </c>
    </row>
    <row r="283" spans="1:3" ht="15.75" customHeight="1" x14ac:dyDescent="0.25">
      <c r="A283" s="1"/>
      <c r="C283" s="1" t="s">
        <v>2867</v>
      </c>
    </row>
    <row r="285" spans="1:3" ht="15.75" customHeight="1" x14ac:dyDescent="0.25">
      <c r="A285" s="1"/>
      <c r="C285" s="1" t="s">
        <v>2868</v>
      </c>
    </row>
    <row r="287" spans="1:3" ht="15.75" customHeight="1" x14ac:dyDescent="0.25">
      <c r="A287" s="1"/>
      <c r="C287" s="1" t="s">
        <v>2869</v>
      </c>
    </row>
    <row r="289" spans="1:3" ht="15.75" customHeight="1" x14ac:dyDescent="0.25">
      <c r="A289" s="1"/>
      <c r="C289" s="1" t="s">
        <v>2870</v>
      </c>
    </row>
    <row r="291" spans="1:3" ht="15.75" customHeight="1" x14ac:dyDescent="0.25">
      <c r="A291" s="1"/>
      <c r="C291" s="1" t="s">
        <v>2871</v>
      </c>
    </row>
    <row r="293" spans="1:3" ht="15.75" customHeight="1" x14ac:dyDescent="0.25">
      <c r="A293" s="1"/>
      <c r="C293" s="1" t="s">
        <v>2872</v>
      </c>
    </row>
    <row r="295" spans="1:3" ht="15.75" customHeight="1" x14ac:dyDescent="0.25">
      <c r="A295" s="1"/>
      <c r="C295" s="1" t="s">
        <v>2873</v>
      </c>
    </row>
    <row r="297" spans="1:3" ht="15.75" customHeight="1" x14ac:dyDescent="0.25">
      <c r="A297" s="1"/>
      <c r="C297" s="1" t="s">
        <v>2874</v>
      </c>
    </row>
    <row r="299" spans="1:3" ht="15.75" customHeight="1" x14ac:dyDescent="0.25">
      <c r="A299" s="1"/>
      <c r="C299" s="1" t="s">
        <v>2875</v>
      </c>
    </row>
    <row r="301" spans="1:3" ht="15.75" customHeight="1" x14ac:dyDescent="0.25">
      <c r="A301" s="1"/>
      <c r="C301" s="1" t="s">
        <v>2876</v>
      </c>
    </row>
    <row r="303" spans="1:3" ht="15.75" customHeight="1" x14ac:dyDescent="0.25">
      <c r="A303" s="1"/>
      <c r="C303" s="1" t="s">
        <v>2877</v>
      </c>
    </row>
    <row r="305" spans="1:3" ht="15.75" customHeight="1" x14ac:dyDescent="0.25">
      <c r="A305" s="1"/>
      <c r="C305" s="1" t="s">
        <v>2878</v>
      </c>
    </row>
    <row r="307" spans="1:3" ht="15.75" customHeight="1" x14ac:dyDescent="0.25">
      <c r="A307" s="1"/>
      <c r="C307" s="1" t="s">
        <v>2879</v>
      </c>
    </row>
    <row r="309" spans="1:3" ht="15.75" customHeight="1" x14ac:dyDescent="0.25">
      <c r="A309" s="1"/>
      <c r="C309" s="1" t="s">
        <v>2880</v>
      </c>
    </row>
    <row r="311" spans="1:3" ht="15.75" customHeight="1" x14ac:dyDescent="0.25">
      <c r="A311" s="1"/>
      <c r="C311" s="1" t="s">
        <v>2881</v>
      </c>
    </row>
    <row r="313" spans="1:3" ht="15.75" customHeight="1" x14ac:dyDescent="0.25">
      <c r="A313" s="1"/>
      <c r="C313" s="1" t="s">
        <v>2882</v>
      </c>
    </row>
    <row r="315" spans="1:3" ht="15.75" customHeight="1" x14ac:dyDescent="0.25">
      <c r="A315" s="1"/>
      <c r="C315" s="1" t="s">
        <v>2883</v>
      </c>
    </row>
    <row r="317" spans="1:3" ht="15.75" customHeight="1" x14ac:dyDescent="0.25">
      <c r="A317" s="1"/>
      <c r="C317" s="1" t="s">
        <v>2884</v>
      </c>
    </row>
    <row r="319" spans="1:3" ht="15.75" customHeight="1" x14ac:dyDescent="0.25">
      <c r="A319" s="1"/>
      <c r="C319" s="1" t="s">
        <v>2885</v>
      </c>
    </row>
    <row r="321" spans="1:3" ht="15.75" customHeight="1" x14ac:dyDescent="0.25">
      <c r="A321" s="1"/>
      <c r="C321" s="1" t="s">
        <v>2886</v>
      </c>
    </row>
    <row r="323" spans="1:3" ht="15.75" customHeight="1" x14ac:dyDescent="0.25">
      <c r="A323" s="1"/>
      <c r="C323" s="1" t="s">
        <v>2887</v>
      </c>
    </row>
    <row r="325" spans="1:3" ht="15.75" customHeight="1" x14ac:dyDescent="0.25">
      <c r="A325" s="1"/>
      <c r="C325" s="1" t="s">
        <v>2888</v>
      </c>
    </row>
    <row r="327" spans="1:3" ht="15.75" customHeight="1" x14ac:dyDescent="0.25">
      <c r="A327" s="1"/>
      <c r="C327" s="1" t="s">
        <v>2889</v>
      </c>
    </row>
    <row r="329" spans="1:3" ht="15.75" customHeight="1" x14ac:dyDescent="0.25">
      <c r="A329" s="1"/>
      <c r="C329" s="1" t="s">
        <v>2890</v>
      </c>
    </row>
    <row r="331" spans="1:3" ht="15.75" customHeight="1" x14ac:dyDescent="0.25">
      <c r="A331" s="1"/>
      <c r="C331" s="1" t="s">
        <v>2891</v>
      </c>
    </row>
    <row r="333" spans="1:3" ht="15.75" customHeight="1" x14ac:dyDescent="0.25">
      <c r="A333" s="1"/>
      <c r="C333" s="1" t="s">
        <v>2892</v>
      </c>
    </row>
    <row r="335" spans="1:3" ht="15.75" customHeight="1" x14ac:dyDescent="0.25">
      <c r="A335" s="1"/>
      <c r="C335" s="1" t="s">
        <v>2893</v>
      </c>
    </row>
    <row r="337" spans="1:3" ht="15.75" customHeight="1" x14ac:dyDescent="0.25">
      <c r="A337" s="1"/>
      <c r="C337" s="1" t="s">
        <v>2894</v>
      </c>
    </row>
    <row r="339" spans="1:3" ht="15.75" customHeight="1" x14ac:dyDescent="0.25">
      <c r="A339" s="1"/>
      <c r="C339" s="1" t="s">
        <v>2895</v>
      </c>
    </row>
    <row r="341" spans="1:3" ht="15.75" customHeight="1" x14ac:dyDescent="0.25">
      <c r="A341" s="1"/>
      <c r="C341" s="1" t="s">
        <v>2896</v>
      </c>
    </row>
    <row r="343" spans="1:3" ht="15.75" customHeight="1" x14ac:dyDescent="0.25">
      <c r="A343" s="1"/>
      <c r="C343" s="1" t="s">
        <v>2897</v>
      </c>
    </row>
    <row r="345" spans="1:3" ht="15.75" customHeight="1" x14ac:dyDescent="0.25">
      <c r="A345" s="1"/>
      <c r="C345" s="1" t="s">
        <v>2898</v>
      </c>
    </row>
    <row r="347" spans="1:3" ht="15.75" customHeight="1" x14ac:dyDescent="0.25">
      <c r="A347" s="1"/>
      <c r="C347" s="1" t="s">
        <v>2899</v>
      </c>
    </row>
    <row r="349" spans="1:3" ht="15.75" customHeight="1" x14ac:dyDescent="0.25">
      <c r="A349" s="1"/>
      <c r="C349" s="1" t="s">
        <v>2900</v>
      </c>
    </row>
    <row r="351" spans="1:3" ht="15.75" customHeight="1" x14ac:dyDescent="0.25">
      <c r="A351" s="1"/>
      <c r="C351" s="1" t="s">
        <v>2901</v>
      </c>
    </row>
    <row r="353" spans="1:3" ht="15.75" customHeight="1" x14ac:dyDescent="0.25">
      <c r="A353" s="1"/>
      <c r="C353" s="1" t="s">
        <v>2902</v>
      </c>
    </row>
    <row r="355" spans="1:3" ht="15.75" customHeight="1" x14ac:dyDescent="0.25">
      <c r="A355" s="1"/>
      <c r="C355" s="1" t="s">
        <v>2903</v>
      </c>
    </row>
    <row r="357" spans="1:3" ht="15.75" customHeight="1" x14ac:dyDescent="0.25">
      <c r="A357" s="1"/>
      <c r="C357" s="1" t="s">
        <v>2904</v>
      </c>
    </row>
    <row r="359" spans="1:3" ht="15.75" customHeight="1" x14ac:dyDescent="0.25">
      <c r="A359" s="1"/>
      <c r="C359" s="1" t="s">
        <v>2905</v>
      </c>
    </row>
    <row r="361" spans="1:3" ht="15.75" customHeight="1" x14ac:dyDescent="0.25">
      <c r="A361" s="1"/>
      <c r="C361" s="1" t="s">
        <v>2906</v>
      </c>
    </row>
    <row r="363" spans="1:3" ht="15.75" customHeight="1" x14ac:dyDescent="0.25">
      <c r="A363" s="1"/>
      <c r="C363" s="1" t="s">
        <v>2907</v>
      </c>
    </row>
    <row r="365" spans="1:3" ht="15.75" customHeight="1" x14ac:dyDescent="0.25">
      <c r="A365" s="1"/>
      <c r="C365" s="1" t="s">
        <v>2908</v>
      </c>
    </row>
    <row r="367" spans="1:3" ht="15.75" customHeight="1" x14ac:dyDescent="0.25">
      <c r="A367" s="1"/>
      <c r="C367" s="1" t="s">
        <v>2909</v>
      </c>
    </row>
    <row r="369" spans="1:3" ht="15.75" customHeight="1" x14ac:dyDescent="0.25">
      <c r="A369" s="1"/>
      <c r="C369" s="1" t="s">
        <v>2910</v>
      </c>
    </row>
    <row r="371" spans="1:3" ht="15.75" customHeight="1" x14ac:dyDescent="0.25">
      <c r="A371" s="1"/>
      <c r="C371" s="1" t="s">
        <v>2911</v>
      </c>
    </row>
    <row r="373" spans="1:3" ht="15.75" customHeight="1" x14ac:dyDescent="0.25">
      <c r="A373" s="1"/>
      <c r="C373" s="1" t="s">
        <v>2912</v>
      </c>
    </row>
    <row r="375" spans="1:3" ht="15.75" customHeight="1" x14ac:dyDescent="0.25">
      <c r="A375" s="1"/>
      <c r="C375" s="1" t="s">
        <v>2913</v>
      </c>
    </row>
    <row r="377" spans="1:3" ht="15.75" customHeight="1" x14ac:dyDescent="0.25">
      <c r="A377" s="1"/>
      <c r="C377" s="1" t="s">
        <v>2914</v>
      </c>
    </row>
    <row r="379" spans="1:3" ht="15.75" customHeight="1" x14ac:dyDescent="0.25">
      <c r="A379" s="1"/>
      <c r="C379" s="1" t="s">
        <v>2915</v>
      </c>
    </row>
    <row r="381" spans="1:3" ht="15.75" customHeight="1" x14ac:dyDescent="0.25">
      <c r="A381" s="1"/>
      <c r="C381" s="1" t="s">
        <v>2916</v>
      </c>
    </row>
    <row r="383" spans="1:3" ht="15.75" customHeight="1" x14ac:dyDescent="0.25">
      <c r="A383" s="1"/>
      <c r="C383" s="1" t="s">
        <v>2917</v>
      </c>
    </row>
    <row r="385" spans="1:3" ht="15.75" customHeight="1" x14ac:dyDescent="0.25">
      <c r="A385" s="1"/>
      <c r="C385" s="1" t="s">
        <v>2918</v>
      </c>
    </row>
    <row r="387" spans="1:3" ht="15.75" customHeight="1" x14ac:dyDescent="0.25">
      <c r="A387" s="1"/>
      <c r="C387" s="1" t="s">
        <v>2919</v>
      </c>
    </row>
    <row r="389" spans="1:3" ht="15.75" customHeight="1" x14ac:dyDescent="0.25">
      <c r="A389" s="1"/>
      <c r="C389" s="1" t="s">
        <v>2920</v>
      </c>
    </row>
    <row r="391" spans="1:3" ht="15.75" customHeight="1" x14ac:dyDescent="0.25">
      <c r="A391" s="1"/>
      <c r="C391" s="1" t="s">
        <v>2921</v>
      </c>
    </row>
    <row r="393" spans="1:3" ht="15.75" customHeight="1" x14ac:dyDescent="0.25">
      <c r="A393" s="1"/>
      <c r="C393" s="1" t="s">
        <v>2922</v>
      </c>
    </row>
    <row r="395" spans="1:3" ht="15.75" customHeight="1" x14ac:dyDescent="0.25">
      <c r="A395" s="1"/>
      <c r="C395" s="1" t="s">
        <v>2923</v>
      </c>
    </row>
    <row r="397" spans="1:3" ht="15.75" customHeight="1" x14ac:dyDescent="0.25">
      <c r="A397" s="1"/>
      <c r="C397" s="1" t="s">
        <v>2924</v>
      </c>
    </row>
    <row r="399" spans="1:3" ht="15.75" customHeight="1" x14ac:dyDescent="0.25">
      <c r="A399" s="1"/>
      <c r="C399" s="1" t="s">
        <v>2925</v>
      </c>
    </row>
    <row r="401" spans="1:3" ht="15.75" customHeight="1" x14ac:dyDescent="0.25">
      <c r="A401" s="1"/>
      <c r="C401" s="1" t="s">
        <v>2926</v>
      </c>
    </row>
    <row r="403" spans="1:3" ht="15.75" customHeight="1" x14ac:dyDescent="0.25">
      <c r="A403" s="1"/>
      <c r="C403" s="1" t="s">
        <v>2927</v>
      </c>
    </row>
    <row r="405" spans="1:3" ht="15.75" customHeight="1" x14ac:dyDescent="0.25">
      <c r="A405" s="1"/>
      <c r="C405" s="1" t="s">
        <v>2928</v>
      </c>
    </row>
    <row r="407" spans="1:3" ht="15.75" customHeight="1" x14ac:dyDescent="0.25">
      <c r="A407" s="1"/>
      <c r="C407" s="1" t="s">
        <v>2929</v>
      </c>
    </row>
    <row r="409" spans="1:3" ht="15.75" customHeight="1" x14ac:dyDescent="0.25">
      <c r="A409" s="1"/>
      <c r="C409" s="1" t="s">
        <v>2930</v>
      </c>
    </row>
    <row r="411" spans="1:3" ht="15.75" customHeight="1" x14ac:dyDescent="0.25">
      <c r="A411" s="1"/>
      <c r="C411" s="1" t="s">
        <v>2931</v>
      </c>
    </row>
    <row r="413" spans="1:3" ht="15.75" customHeight="1" x14ac:dyDescent="0.25">
      <c r="A413" s="1"/>
      <c r="C413" s="1" t="s">
        <v>2932</v>
      </c>
    </row>
    <row r="415" spans="1:3" ht="15.75" customHeight="1" x14ac:dyDescent="0.25">
      <c r="A415" s="1"/>
      <c r="C415" s="1" t="s">
        <v>2933</v>
      </c>
    </row>
    <row r="417" spans="1:3" ht="15.75" customHeight="1" x14ac:dyDescent="0.25">
      <c r="A417" s="1"/>
      <c r="C417" s="1" t="s">
        <v>2934</v>
      </c>
    </row>
    <row r="419" spans="1:3" ht="15.75" customHeight="1" x14ac:dyDescent="0.25">
      <c r="A419" s="1"/>
      <c r="C419" s="1" t="s">
        <v>2935</v>
      </c>
    </row>
    <row r="421" spans="1:3" ht="15.75" customHeight="1" x14ac:dyDescent="0.25">
      <c r="A421" s="1"/>
      <c r="C421" s="1" t="s">
        <v>2936</v>
      </c>
    </row>
    <row r="423" spans="1:3" ht="15.75" customHeight="1" x14ac:dyDescent="0.25">
      <c r="A423" s="1"/>
      <c r="C423" s="1" t="s">
        <v>2937</v>
      </c>
    </row>
    <row r="425" spans="1:3" ht="15.75" customHeight="1" x14ac:dyDescent="0.25">
      <c r="A425" s="1"/>
      <c r="C425" s="1" t="s">
        <v>2938</v>
      </c>
    </row>
    <row r="427" spans="1:3" ht="15.75" customHeight="1" x14ac:dyDescent="0.25">
      <c r="A427" s="1"/>
      <c r="C427" s="1" t="s">
        <v>2939</v>
      </c>
    </row>
    <row r="429" spans="1:3" ht="15.75" customHeight="1" x14ac:dyDescent="0.25">
      <c r="A429" s="1"/>
      <c r="C429" s="1" t="s">
        <v>2940</v>
      </c>
    </row>
    <row r="431" spans="1:3" ht="15.75" customHeight="1" x14ac:dyDescent="0.25">
      <c r="A431" s="1"/>
      <c r="C431" s="1" t="s">
        <v>2941</v>
      </c>
    </row>
    <row r="433" spans="1:8" ht="15.75" customHeight="1" x14ac:dyDescent="0.25">
      <c r="A433" s="1"/>
      <c r="C433" s="1" t="s">
        <v>2942</v>
      </c>
    </row>
    <row r="435" spans="1:8" ht="15.75" customHeight="1" x14ac:dyDescent="0.25">
      <c r="A435" s="1"/>
      <c r="C435" s="1" t="s">
        <v>2943</v>
      </c>
    </row>
    <row r="437" spans="1:8" ht="15.75" customHeight="1" x14ac:dyDescent="0.25">
      <c r="A437" s="1"/>
      <c r="C437" s="1" t="s">
        <v>2944</v>
      </c>
    </row>
    <row r="439" spans="1:8" ht="15.75" customHeight="1" x14ac:dyDescent="0.25">
      <c r="A439" s="1"/>
      <c r="C439" s="1" t="s">
        <v>2945</v>
      </c>
    </row>
    <row r="441" spans="1:8" ht="15.75" customHeight="1" x14ac:dyDescent="0.25">
      <c r="A441" s="1"/>
      <c r="C441" s="1" t="s">
        <v>2946</v>
      </c>
    </row>
    <row r="442" spans="1:8" ht="15.75" customHeight="1" x14ac:dyDescent="0.25">
      <c r="B442" s="1" t="s">
        <v>2947</v>
      </c>
      <c r="C442" s="1" t="s">
        <v>2948</v>
      </c>
      <c r="H442" s="1" t="s">
        <v>2949</v>
      </c>
    </row>
    <row r="443" spans="1:8" ht="15.75" hidden="1" customHeight="1" x14ac:dyDescent="0.25">
      <c r="A443" s="1"/>
    </row>
    <row r="444" spans="1:8" ht="15.75" customHeight="1" x14ac:dyDescent="0.25">
      <c r="C444" s="1" t="s">
        <v>2950</v>
      </c>
    </row>
    <row r="445" spans="1:8" ht="15.75" hidden="1" customHeight="1" x14ac:dyDescent="0.25">
      <c r="A445" s="1"/>
    </row>
    <row r="446" spans="1:8" ht="15.75" customHeight="1" x14ac:dyDescent="0.25">
      <c r="C446" s="1" t="s">
        <v>2951</v>
      </c>
    </row>
    <row r="447" spans="1:8" ht="15.75" hidden="1" customHeight="1" x14ac:dyDescent="0.25">
      <c r="A447" s="1"/>
    </row>
    <row r="448" spans="1:8" ht="15.75" customHeight="1" x14ac:dyDescent="0.25">
      <c r="C448" s="1" t="s">
        <v>2952</v>
      </c>
    </row>
    <row r="449" spans="1:3" ht="15.75" hidden="1" customHeight="1" x14ac:dyDescent="0.25">
      <c r="A449" s="1"/>
    </row>
    <row r="450" spans="1:3" ht="15.75" customHeight="1" x14ac:dyDescent="0.25">
      <c r="C450" s="1" t="s">
        <v>2953</v>
      </c>
    </row>
    <row r="451" spans="1:3" ht="15.75" hidden="1" customHeight="1" x14ac:dyDescent="0.25">
      <c r="A451" s="1"/>
    </row>
    <row r="452" spans="1:3" ht="15.75" customHeight="1" x14ac:dyDescent="0.25">
      <c r="C452" s="1" t="s">
        <v>2954</v>
      </c>
    </row>
    <row r="453" spans="1:3" ht="15.75" hidden="1" customHeight="1" x14ac:dyDescent="0.25">
      <c r="A453" s="1"/>
    </row>
    <row r="454" spans="1:3" ht="15.75" customHeight="1" x14ac:dyDescent="0.25">
      <c r="C454" s="1" t="s">
        <v>2955</v>
      </c>
    </row>
    <row r="455" spans="1:3" ht="15.75" hidden="1" customHeight="1" x14ac:dyDescent="0.25">
      <c r="A455" s="1"/>
    </row>
    <row r="456" spans="1:3" ht="15.75" customHeight="1" x14ac:dyDescent="0.25">
      <c r="C456" s="1" t="s">
        <v>2956</v>
      </c>
    </row>
    <row r="457" spans="1:3" ht="15.75" hidden="1" customHeight="1" x14ac:dyDescent="0.25">
      <c r="A457" s="1"/>
    </row>
    <row r="458" spans="1:3" ht="15.75" customHeight="1" x14ac:dyDescent="0.25">
      <c r="C458" s="1" t="s">
        <v>2957</v>
      </c>
    </row>
    <row r="459" spans="1:3" ht="15.75" hidden="1" customHeight="1" x14ac:dyDescent="0.25">
      <c r="A459" s="1"/>
    </row>
    <row r="460" spans="1:3" ht="15.75" customHeight="1" x14ac:dyDescent="0.25">
      <c r="C460" s="1" t="s">
        <v>2958</v>
      </c>
    </row>
    <row r="461" spans="1:3" ht="15.75" hidden="1" customHeight="1" x14ac:dyDescent="0.25">
      <c r="A461" s="1"/>
    </row>
    <row r="462" spans="1:3" ht="15.75" customHeight="1" x14ac:dyDescent="0.25">
      <c r="C462" s="1" t="s">
        <v>2959</v>
      </c>
    </row>
    <row r="463" spans="1:3" ht="15.75" hidden="1" customHeight="1" x14ac:dyDescent="0.25">
      <c r="A463" s="1"/>
    </row>
    <row r="464" spans="1:3" ht="15.75" customHeight="1" x14ac:dyDescent="0.25">
      <c r="C464" s="1" t="s">
        <v>2960</v>
      </c>
    </row>
    <row r="465" spans="1:8" ht="15.75" hidden="1" customHeight="1" x14ac:dyDescent="0.25">
      <c r="A465" s="1"/>
    </row>
    <row r="466" spans="1:8" ht="15.75" customHeight="1" x14ac:dyDescent="0.25">
      <c r="C466" s="1" t="s">
        <v>2961</v>
      </c>
    </row>
    <row r="467" spans="1:8" ht="15.75" customHeight="1" x14ac:dyDescent="0.25">
      <c r="A467" s="1"/>
      <c r="B467" s="1" t="s">
        <v>2962</v>
      </c>
      <c r="C467" s="1" t="s">
        <v>2963</v>
      </c>
      <c r="H467" s="1" t="s">
        <v>2837</v>
      </c>
    </row>
    <row r="469" spans="1:8" ht="15.75" customHeight="1" x14ac:dyDescent="0.25">
      <c r="A469" s="1"/>
      <c r="C469" s="1" t="s">
        <v>2964</v>
      </c>
    </row>
    <row r="471" spans="1:8" ht="15.75" customHeight="1" x14ac:dyDescent="0.25">
      <c r="A471" s="1"/>
      <c r="C471" s="1" t="s">
        <v>2965</v>
      </c>
    </row>
    <row r="473" spans="1:8" ht="15.75" customHeight="1" x14ac:dyDescent="0.25">
      <c r="A473" s="1"/>
      <c r="C473" s="1" t="s">
        <v>2966</v>
      </c>
    </row>
    <row r="474" spans="1:8" ht="15.75" hidden="1" customHeight="1" x14ac:dyDescent="0.25">
      <c r="A474" s="1"/>
    </row>
    <row r="475" spans="1:8" ht="15.75" customHeight="1" x14ac:dyDescent="0.25">
      <c r="C475" s="1" t="s">
        <v>2967</v>
      </c>
    </row>
    <row r="476" spans="1:8" ht="15.75" hidden="1" customHeight="1" x14ac:dyDescent="0.25">
      <c r="A476" s="1"/>
    </row>
    <row r="477" spans="1:8" ht="15.75" customHeight="1" x14ac:dyDescent="0.25">
      <c r="C477" s="1" t="s">
        <v>2968</v>
      </c>
    </row>
    <row r="478" spans="1:8" ht="15.75" hidden="1" customHeight="1" x14ac:dyDescent="0.25">
      <c r="A478" s="1"/>
    </row>
    <row r="479" spans="1:8" ht="15.75" customHeight="1" x14ac:dyDescent="0.25">
      <c r="C479" s="1" t="s">
        <v>2969</v>
      </c>
    </row>
    <row r="480" spans="1:8" ht="15.75" hidden="1" customHeight="1" x14ac:dyDescent="0.25">
      <c r="A480" s="1"/>
    </row>
    <row r="481" spans="1:3" ht="15.75" customHeight="1" x14ac:dyDescent="0.25">
      <c r="C481" s="1" t="s">
        <v>2970</v>
      </c>
    </row>
    <row r="482" spans="1:3" ht="15.75" hidden="1" customHeight="1" x14ac:dyDescent="0.25">
      <c r="A482" s="1"/>
    </row>
    <row r="483" spans="1:3" ht="15.75" customHeight="1" x14ac:dyDescent="0.25">
      <c r="C483" s="1" t="s">
        <v>2971</v>
      </c>
    </row>
    <row r="484" spans="1:3" ht="15.75" hidden="1" customHeight="1" x14ac:dyDescent="0.25">
      <c r="A484" s="1"/>
    </row>
    <row r="485" spans="1:3" ht="15.75" customHeight="1" x14ac:dyDescent="0.25">
      <c r="C485" s="1" t="s">
        <v>2972</v>
      </c>
    </row>
    <row r="486" spans="1:3" ht="15.75" hidden="1" customHeight="1" x14ac:dyDescent="0.25">
      <c r="A486" s="1"/>
    </row>
    <row r="487" spans="1:3" ht="15.75" customHeight="1" x14ac:dyDescent="0.25">
      <c r="C487" s="1" t="s">
        <v>2973</v>
      </c>
    </row>
    <row r="488" spans="1:3" ht="15.75" hidden="1" customHeight="1" x14ac:dyDescent="0.25">
      <c r="A488" s="1"/>
    </row>
    <row r="489" spans="1:3" ht="15.75" customHeight="1" x14ac:dyDescent="0.25">
      <c r="C489" s="1" t="s">
        <v>2974</v>
      </c>
    </row>
    <row r="490" spans="1:3" ht="15.75" hidden="1" customHeight="1" x14ac:dyDescent="0.25">
      <c r="A490" s="1"/>
    </row>
    <row r="491" spans="1:3" ht="15.75" customHeight="1" x14ac:dyDescent="0.25">
      <c r="C491" s="1" t="s">
        <v>2975</v>
      </c>
    </row>
    <row r="492" spans="1:3" ht="15.75" hidden="1" customHeight="1" x14ac:dyDescent="0.25">
      <c r="A492" s="1"/>
    </row>
    <row r="493" spans="1:3" ht="15.75" customHeight="1" x14ac:dyDescent="0.25">
      <c r="C493" s="1" t="s">
        <v>2976</v>
      </c>
    </row>
    <row r="494" spans="1:3" ht="15.75" hidden="1" customHeight="1" x14ac:dyDescent="0.25">
      <c r="A494" s="1"/>
    </row>
    <row r="495" spans="1:3" ht="15.75" customHeight="1" x14ac:dyDescent="0.25">
      <c r="C495" s="1" t="s">
        <v>2977</v>
      </c>
    </row>
    <row r="496" spans="1:3" ht="15.75" hidden="1" customHeight="1" x14ac:dyDescent="0.25">
      <c r="A496" s="1"/>
    </row>
    <row r="497" spans="1:8" ht="15.75" customHeight="1" x14ac:dyDescent="0.25">
      <c r="C497" s="1" t="s">
        <v>2978</v>
      </c>
    </row>
    <row r="498" spans="1:8" ht="15.75" hidden="1" customHeight="1" x14ac:dyDescent="0.25">
      <c r="A498" s="1"/>
    </row>
    <row r="499" spans="1:8" ht="15.75" customHeight="1" x14ac:dyDescent="0.25">
      <c r="C499" s="1" t="s">
        <v>2979</v>
      </c>
    </row>
    <row r="500" spans="1:8" ht="15.75" customHeight="1" x14ac:dyDescent="0.25">
      <c r="A500" s="1"/>
      <c r="B500" s="1" t="s">
        <v>2980</v>
      </c>
      <c r="C500" s="1" t="s">
        <v>2981</v>
      </c>
      <c r="H500" s="1" t="s">
        <v>2949</v>
      </c>
    </row>
    <row r="502" spans="1:8" ht="15.75" customHeight="1" x14ac:dyDescent="0.25">
      <c r="A502" s="1"/>
      <c r="C502" s="1" t="s">
        <v>2982</v>
      </c>
    </row>
    <row r="503" spans="1:8" ht="15.75" hidden="1" customHeight="1" x14ac:dyDescent="0.25">
      <c r="A503" s="1"/>
    </row>
    <row r="504" spans="1:8" ht="15.75" customHeight="1" x14ac:dyDescent="0.25">
      <c r="C504" s="1" t="s">
        <v>2983</v>
      </c>
    </row>
    <row r="505" spans="1:8" ht="15.75" hidden="1" customHeight="1" x14ac:dyDescent="0.25">
      <c r="A505" s="1"/>
    </row>
    <row r="506" spans="1:8" ht="15.75" customHeight="1" x14ac:dyDescent="0.25">
      <c r="C506" s="1" t="s">
        <v>2984</v>
      </c>
    </row>
    <row r="507" spans="1:8" ht="15.75" hidden="1" customHeight="1" x14ac:dyDescent="0.25">
      <c r="A507" s="1"/>
    </row>
    <row r="508" spans="1:8" ht="15.75" customHeight="1" x14ac:dyDescent="0.25">
      <c r="C508" s="1" t="s">
        <v>2985</v>
      </c>
    </row>
    <row r="509" spans="1:8" ht="15.75" hidden="1" customHeight="1" x14ac:dyDescent="0.25">
      <c r="A509" s="1"/>
    </row>
    <row r="510" spans="1:8" ht="15.75" customHeight="1" x14ac:dyDescent="0.25">
      <c r="C510" s="1" t="s">
        <v>2986</v>
      </c>
    </row>
    <row r="511" spans="1:8" ht="15.75" hidden="1" customHeight="1" x14ac:dyDescent="0.25">
      <c r="A511" s="1"/>
    </row>
    <row r="512" spans="1:8" ht="15.75" customHeight="1" x14ac:dyDescent="0.25">
      <c r="C512" s="1" t="s">
        <v>2987</v>
      </c>
    </row>
    <row r="513" spans="1:8" ht="15.75" customHeight="1" x14ac:dyDescent="0.25">
      <c r="A513" s="1"/>
      <c r="B513" s="1" t="s">
        <v>2988</v>
      </c>
      <c r="C513" s="1" t="s">
        <v>2989</v>
      </c>
      <c r="H513" s="1" t="s">
        <v>2990</v>
      </c>
    </row>
    <row r="515" spans="1:8" ht="15.75" customHeight="1" x14ac:dyDescent="0.25">
      <c r="A515" s="1"/>
      <c r="C515" s="1" t="s">
        <v>2991</v>
      </c>
    </row>
    <row r="517" spans="1:8" ht="15.75" customHeight="1" x14ac:dyDescent="0.25">
      <c r="A517" s="1"/>
      <c r="C517" s="1" t="s">
        <v>2992</v>
      </c>
    </row>
    <row r="519" spans="1:8" ht="15.75" customHeight="1" x14ac:dyDescent="0.25">
      <c r="A519" s="1"/>
      <c r="C519" s="1" t="s">
        <v>2993</v>
      </c>
    </row>
    <row r="520" spans="1:8" ht="15.75" customHeight="1" x14ac:dyDescent="0.25">
      <c r="B520" s="1" t="s">
        <v>2994</v>
      </c>
      <c r="C520" s="1" t="s">
        <v>2995</v>
      </c>
      <c r="H520" s="1" t="s">
        <v>2837</v>
      </c>
    </row>
    <row r="521" spans="1:8" ht="15.75" hidden="1" customHeight="1" x14ac:dyDescent="0.25">
      <c r="A521" s="1"/>
    </row>
    <row r="522" spans="1:8" ht="15.75" customHeight="1" x14ac:dyDescent="0.25">
      <c r="C522" s="1" t="s">
        <v>2996</v>
      </c>
    </row>
    <row r="523" spans="1:8" ht="15.75" hidden="1" customHeight="1" x14ac:dyDescent="0.25">
      <c r="A523" s="1"/>
    </row>
    <row r="524" spans="1:8" ht="15.75" customHeight="1" x14ac:dyDescent="0.25">
      <c r="C524" s="1" t="s">
        <v>2997</v>
      </c>
    </row>
    <row r="525" spans="1:8" ht="15.75" hidden="1" customHeight="1" x14ac:dyDescent="0.25">
      <c r="A525" s="1"/>
    </row>
    <row r="526" spans="1:8" ht="15.75" customHeight="1" x14ac:dyDescent="0.25">
      <c r="C526" s="1" t="s">
        <v>2998</v>
      </c>
    </row>
    <row r="527" spans="1:8" ht="15.75" hidden="1" customHeight="1" x14ac:dyDescent="0.25">
      <c r="A527" s="1"/>
    </row>
    <row r="528" spans="1:8" ht="15.75" customHeight="1" x14ac:dyDescent="0.25">
      <c r="C528" s="1" t="s">
        <v>2999</v>
      </c>
    </row>
    <row r="529" spans="1:3" ht="15.75" hidden="1" customHeight="1" x14ac:dyDescent="0.25">
      <c r="A529" s="1"/>
    </row>
    <row r="530" spans="1:3" ht="15.75" customHeight="1" x14ac:dyDescent="0.25">
      <c r="C530" s="1" t="s">
        <v>3000</v>
      </c>
    </row>
    <row r="531" spans="1:3" ht="15.75" hidden="1" customHeight="1" x14ac:dyDescent="0.25">
      <c r="A531" s="1"/>
    </row>
    <row r="532" spans="1:3" ht="15.75" customHeight="1" x14ac:dyDescent="0.25">
      <c r="C532" s="1" t="s">
        <v>3001</v>
      </c>
    </row>
    <row r="533" spans="1:3" ht="15.75" hidden="1" customHeight="1" x14ac:dyDescent="0.25">
      <c r="A533" s="1"/>
    </row>
    <row r="534" spans="1:3" ht="15.75" customHeight="1" x14ac:dyDescent="0.25">
      <c r="C534" s="1" t="s">
        <v>3002</v>
      </c>
    </row>
    <row r="535" spans="1:3" ht="15.75" hidden="1" customHeight="1" x14ac:dyDescent="0.25">
      <c r="A535" s="1"/>
    </row>
    <row r="536" spans="1:3" ht="15.75" customHeight="1" x14ac:dyDescent="0.25">
      <c r="C536" s="1" t="s">
        <v>3003</v>
      </c>
    </row>
    <row r="537" spans="1:3" ht="15.75" hidden="1" customHeight="1" x14ac:dyDescent="0.25">
      <c r="A537" s="1"/>
    </row>
    <row r="538" spans="1:3" ht="15.75" customHeight="1" x14ac:dyDescent="0.25">
      <c r="C538" s="1" t="s">
        <v>3004</v>
      </c>
    </row>
    <row r="539" spans="1:3" ht="15.75" hidden="1" customHeight="1" x14ac:dyDescent="0.25">
      <c r="A539" s="1"/>
    </row>
    <row r="540" spans="1:3" ht="15.75" customHeight="1" x14ac:dyDescent="0.25">
      <c r="A540" s="1"/>
      <c r="C540" s="1" t="s">
        <v>3005</v>
      </c>
    </row>
    <row r="542" spans="1:3" ht="15.75" customHeight="1" x14ac:dyDescent="0.25">
      <c r="A542" s="1"/>
      <c r="C542" s="1" t="s">
        <v>3006</v>
      </c>
    </row>
    <row r="544" spans="1:3" ht="15.75" customHeight="1" x14ac:dyDescent="0.25">
      <c r="A544" s="1"/>
      <c r="C544" s="1" t="s">
        <v>3007</v>
      </c>
    </row>
    <row r="546" spans="1:3" ht="15.75" customHeight="1" x14ac:dyDescent="0.25">
      <c r="A546" s="1"/>
      <c r="C546" s="1" t="s">
        <v>3008</v>
      </c>
    </row>
    <row r="548" spans="1:3" ht="15.75" customHeight="1" x14ac:dyDescent="0.25">
      <c r="A548" s="1"/>
      <c r="C548" s="1" t="s">
        <v>3009</v>
      </c>
    </row>
    <row r="550" spans="1:3" ht="15.75" customHeight="1" x14ac:dyDescent="0.25">
      <c r="A550" s="1"/>
      <c r="C550" s="1" t="s">
        <v>3010</v>
      </c>
    </row>
    <row r="552" spans="1:3" ht="15.75" customHeight="1" x14ac:dyDescent="0.25">
      <c r="A552" s="1"/>
      <c r="C552" s="1" t="s">
        <v>3011</v>
      </c>
    </row>
    <row r="554" spans="1:3" ht="15.75" customHeight="1" x14ac:dyDescent="0.25">
      <c r="A554" s="1"/>
      <c r="C554" s="1" t="s">
        <v>3012</v>
      </c>
    </row>
    <row r="556" spans="1:3" ht="15.75" customHeight="1" x14ac:dyDescent="0.25">
      <c r="A556" s="1"/>
      <c r="C556" s="1" t="s">
        <v>3013</v>
      </c>
    </row>
    <row r="557" spans="1:3" ht="15.75" hidden="1" customHeight="1" x14ac:dyDescent="0.25">
      <c r="A557" s="1"/>
    </row>
    <row r="558" spans="1:3" ht="15.75" customHeight="1" x14ac:dyDescent="0.25">
      <c r="C558" s="1" t="s">
        <v>3014</v>
      </c>
    </row>
    <row r="559" spans="1:3" ht="15.75" hidden="1" customHeight="1" x14ac:dyDescent="0.25">
      <c r="A559" s="1"/>
    </row>
    <row r="560" spans="1:3" ht="15.75" customHeight="1" x14ac:dyDescent="0.25">
      <c r="C560" s="1" t="s">
        <v>3015</v>
      </c>
    </row>
    <row r="561" spans="1:8" ht="15.75" customHeight="1" x14ac:dyDescent="0.25">
      <c r="A561" s="1"/>
      <c r="B561" s="1" t="s">
        <v>3016</v>
      </c>
      <c r="C561" s="1" t="s">
        <v>3017</v>
      </c>
      <c r="H561" s="1" t="s">
        <v>2837</v>
      </c>
    </row>
    <row r="563" spans="1:8" ht="15.75" customHeight="1" x14ac:dyDescent="0.25">
      <c r="A563" s="1"/>
      <c r="C563" s="1" t="s">
        <v>3018</v>
      </c>
    </row>
    <row r="565" spans="1:8" ht="15.75" customHeight="1" x14ac:dyDescent="0.25">
      <c r="A565" s="1"/>
      <c r="C565" s="1" t="s">
        <v>3019</v>
      </c>
    </row>
    <row r="567" spans="1:8" ht="15.75" customHeight="1" x14ac:dyDescent="0.25">
      <c r="A567" s="1"/>
      <c r="C567" s="1" t="s">
        <v>3020</v>
      </c>
    </row>
    <row r="568" spans="1:8" ht="15.75" hidden="1" customHeight="1" x14ac:dyDescent="0.25">
      <c r="A568" s="1"/>
    </row>
    <row r="569" spans="1:8" ht="15.75" customHeight="1" x14ac:dyDescent="0.25">
      <c r="C569" s="1" t="s">
        <v>3021</v>
      </c>
    </row>
    <row r="570" spans="1:8" ht="15.75" hidden="1" customHeight="1" x14ac:dyDescent="0.25">
      <c r="A570" s="1"/>
    </row>
    <row r="571" spans="1:8" ht="15.75" customHeight="1" x14ac:dyDescent="0.25">
      <c r="C571" s="1" t="s">
        <v>3022</v>
      </c>
    </row>
    <row r="572" spans="1:8" ht="15.75" hidden="1" customHeight="1" x14ac:dyDescent="0.25">
      <c r="A572" s="1"/>
    </row>
    <row r="573" spans="1:8" ht="15.75" customHeight="1" x14ac:dyDescent="0.25">
      <c r="C573" s="1" t="s">
        <v>3023</v>
      </c>
    </row>
    <row r="574" spans="1:8" ht="15.75" hidden="1" customHeight="1" x14ac:dyDescent="0.25">
      <c r="A574" s="1"/>
    </row>
    <row r="575" spans="1:8" ht="15.75" customHeight="1" x14ac:dyDescent="0.25">
      <c r="C575" s="1" t="s">
        <v>3024</v>
      </c>
    </row>
    <row r="576" spans="1:8" ht="15.75" hidden="1" customHeight="1" x14ac:dyDescent="0.25">
      <c r="A576" s="1"/>
    </row>
    <row r="577" spans="1:8" ht="15.75" customHeight="1" x14ac:dyDescent="0.25">
      <c r="C577" s="1" t="s">
        <v>3025</v>
      </c>
    </row>
    <row r="578" spans="1:8" ht="15.75" customHeight="1" x14ac:dyDescent="0.25">
      <c r="A578" s="1"/>
      <c r="B578" s="1" t="s">
        <v>3026</v>
      </c>
      <c r="C578" s="1" t="s">
        <v>3027</v>
      </c>
      <c r="H578" s="1" t="s">
        <v>3028</v>
      </c>
    </row>
    <row r="580" spans="1:8" ht="15.75" customHeight="1" x14ac:dyDescent="0.25">
      <c r="A580" s="1"/>
      <c r="C580" s="1" t="s">
        <v>3029</v>
      </c>
    </row>
    <row r="582" spans="1:8" ht="15.75" customHeight="1" x14ac:dyDescent="0.25">
      <c r="A582" s="1"/>
      <c r="C582" s="1" t="s">
        <v>3030</v>
      </c>
    </row>
    <row r="584" spans="1:8" ht="15.75" customHeight="1" x14ac:dyDescent="0.25">
      <c r="A584" s="1"/>
      <c r="C584" s="1" t="s">
        <v>3031</v>
      </c>
    </row>
    <row r="585" spans="1:8" ht="15.75" customHeight="1" x14ac:dyDescent="0.25">
      <c r="B585" s="1" t="s">
        <v>3032</v>
      </c>
      <c r="C585" s="1" t="s">
        <v>3033</v>
      </c>
      <c r="H585" s="1" t="s">
        <v>3034</v>
      </c>
    </row>
    <row r="586" spans="1:8" ht="15.75" customHeight="1" x14ac:dyDescent="0.25">
      <c r="A586" s="1" t="s">
        <v>3035</v>
      </c>
      <c r="B586" s="1" t="s">
        <v>3036</v>
      </c>
      <c r="C586" s="1" t="s">
        <v>3037</v>
      </c>
      <c r="H586" s="1" t="s">
        <v>2720</v>
      </c>
    </row>
    <row r="587" spans="1:8" ht="15.75" customHeight="1" x14ac:dyDescent="0.25">
      <c r="B587" s="1" t="s">
        <v>3038</v>
      </c>
      <c r="C587" s="1" t="s">
        <v>3039</v>
      </c>
      <c r="H587" s="1" t="s">
        <v>2720</v>
      </c>
    </row>
    <row r="588" spans="1:8" ht="15.75" customHeight="1" x14ac:dyDescent="0.25">
      <c r="A588" s="1"/>
      <c r="B588" s="1" t="s">
        <v>3040</v>
      </c>
      <c r="C588" s="1" t="s">
        <v>3041</v>
      </c>
      <c r="H588" s="1" t="s">
        <v>3042</v>
      </c>
    </row>
    <row r="590" spans="1:8" ht="15.75" customHeight="1" x14ac:dyDescent="0.25">
      <c r="A590" s="1"/>
      <c r="C590" s="1" t="s">
        <v>3043</v>
      </c>
    </row>
    <row r="592" spans="1:8" ht="15.75" customHeight="1" x14ac:dyDescent="0.25">
      <c r="A592" s="1"/>
      <c r="C592" s="1" t="s">
        <v>3044</v>
      </c>
    </row>
    <row r="594" spans="1:8" ht="15.75" customHeight="1" x14ac:dyDescent="0.25">
      <c r="A594" s="1"/>
      <c r="C594" s="1" t="s">
        <v>3045</v>
      </c>
    </row>
    <row r="596" spans="1:8" ht="15.75" customHeight="1" x14ac:dyDescent="0.25">
      <c r="A596" s="1"/>
      <c r="C596" s="1" t="s">
        <v>3046</v>
      </c>
    </row>
    <row r="597" spans="1:8" ht="15.75" customHeight="1" x14ac:dyDescent="0.25">
      <c r="B597" s="1" t="s">
        <v>3047</v>
      </c>
      <c r="C597" s="1" t="s">
        <v>3048</v>
      </c>
      <c r="H597" s="1" t="s">
        <v>2720</v>
      </c>
    </row>
    <row r="598" spans="1:8" ht="15.75" customHeight="1" x14ac:dyDescent="0.25">
      <c r="A598" s="1"/>
      <c r="B598" s="1" t="s">
        <v>3049</v>
      </c>
      <c r="C598" s="1" t="s">
        <v>3050</v>
      </c>
      <c r="H598" s="1" t="s">
        <v>3042</v>
      </c>
    </row>
    <row r="600" spans="1:8" ht="15.75" customHeight="1" x14ac:dyDescent="0.25">
      <c r="A600" s="1"/>
      <c r="C600" s="1" t="s">
        <v>3051</v>
      </c>
    </row>
    <row r="602" spans="1:8" ht="15.75" customHeight="1" x14ac:dyDescent="0.25">
      <c r="A602" s="1"/>
      <c r="C602" s="1" t="s">
        <v>3052</v>
      </c>
    </row>
    <row r="603" spans="1:8" ht="15.75" hidden="1" customHeight="1" x14ac:dyDescent="0.25">
      <c r="A603" s="1"/>
      <c r="B603" s="1"/>
    </row>
    <row r="604" spans="1:8" ht="15.75" customHeight="1" x14ac:dyDescent="0.25">
      <c r="C604" s="1" t="s">
        <v>3053</v>
      </c>
    </row>
    <row r="605" spans="1:8" ht="15.75" hidden="1" customHeight="1" x14ac:dyDescent="0.25">
      <c r="A605" s="1"/>
    </row>
    <row r="606" spans="1:8" ht="15.75" customHeight="1" x14ac:dyDescent="0.25">
      <c r="C606" s="1" t="s">
        <v>3054</v>
      </c>
    </row>
    <row r="607" spans="1:8" ht="15.75" customHeight="1" x14ac:dyDescent="0.25">
      <c r="A607" s="1"/>
      <c r="B607" s="1" t="s">
        <v>3055</v>
      </c>
      <c r="C607" s="1" t="s">
        <v>3056</v>
      </c>
      <c r="H607" s="1" t="s">
        <v>3034</v>
      </c>
    </row>
    <row r="608" spans="1:8" ht="15.75" customHeight="1" x14ac:dyDescent="0.25">
      <c r="A608" s="1" t="s">
        <v>3057</v>
      </c>
      <c r="B608" s="1" t="s">
        <v>3058</v>
      </c>
      <c r="C608" s="1" t="s">
        <v>3059</v>
      </c>
      <c r="H608" s="1" t="s">
        <v>2711</v>
      </c>
    </row>
    <row r="609" spans="1:8" ht="15.75" hidden="1" customHeight="1" x14ac:dyDescent="0.25">
      <c r="A609" s="1"/>
    </row>
    <row r="610" spans="1:8" ht="15.75" customHeight="1" x14ac:dyDescent="0.25">
      <c r="C610" s="1" t="s">
        <v>3060</v>
      </c>
    </row>
    <row r="611" spans="1:8" ht="15.75" customHeight="1" x14ac:dyDescent="0.25">
      <c r="A611" s="1"/>
      <c r="B611" s="1" t="s">
        <v>3061</v>
      </c>
      <c r="C611" s="1" t="s">
        <v>3062</v>
      </c>
      <c r="H611" s="1" t="s">
        <v>2817</v>
      </c>
    </row>
    <row r="612" spans="1:8" ht="15.75" customHeight="1" x14ac:dyDescent="0.25">
      <c r="B612" s="1" t="s">
        <v>3063</v>
      </c>
      <c r="C612" s="1" t="s">
        <v>3064</v>
      </c>
      <c r="H612" s="1" t="s">
        <v>3065</v>
      </c>
    </row>
    <row r="613" spans="1:8" ht="15.75" hidden="1" customHeight="1" x14ac:dyDescent="0.25">
      <c r="A613" s="1"/>
    </row>
    <row r="614" spans="1:8" ht="15.75" customHeight="1" x14ac:dyDescent="0.25">
      <c r="C614" s="1" t="s">
        <v>3066</v>
      </c>
    </row>
    <row r="615" spans="1:8" ht="15.75" hidden="1" customHeight="1" x14ac:dyDescent="0.25">
      <c r="A615" s="1"/>
    </row>
    <row r="616" spans="1:8" ht="15.75" customHeight="1" x14ac:dyDescent="0.25">
      <c r="A616" s="1"/>
      <c r="C616" s="1" t="s">
        <v>3067</v>
      </c>
    </row>
    <row r="618" spans="1:8" ht="15.75" customHeight="1" x14ac:dyDescent="0.25">
      <c r="A618" s="1"/>
      <c r="C618" s="1" t="s">
        <v>3068</v>
      </c>
    </row>
    <row r="620" spans="1:8" ht="15.75" customHeight="1" x14ac:dyDescent="0.25">
      <c r="A620" s="1"/>
      <c r="C620" s="1" t="s">
        <v>3069</v>
      </c>
    </row>
    <row r="621" spans="1:8" ht="15.75" customHeight="1" x14ac:dyDescent="0.25">
      <c r="A621" s="1"/>
      <c r="B621" s="1" t="s">
        <v>3070</v>
      </c>
      <c r="C621" s="1" t="s">
        <v>3071</v>
      </c>
      <c r="H621" s="1" t="s">
        <v>2817</v>
      </c>
    </row>
    <row r="622" spans="1:8" ht="15.75" customHeight="1" x14ac:dyDescent="0.25">
      <c r="A622" s="1"/>
      <c r="B622" s="1" t="s">
        <v>3072</v>
      </c>
      <c r="C622" s="1" t="s">
        <v>3073</v>
      </c>
      <c r="H622" s="1" t="s">
        <v>3028</v>
      </c>
    </row>
    <row r="624" spans="1:8" ht="15.75" customHeight="1" x14ac:dyDescent="0.25">
      <c r="A624" s="1"/>
      <c r="C624" s="1" t="s">
        <v>3074</v>
      </c>
    </row>
    <row r="626" spans="1:8" ht="15.75" customHeight="1" x14ac:dyDescent="0.25">
      <c r="A626" s="1"/>
      <c r="C626" s="1" t="s">
        <v>3075</v>
      </c>
    </row>
    <row r="628" spans="1:8" ht="15.75" customHeight="1" x14ac:dyDescent="0.25">
      <c r="A628" s="1"/>
      <c r="C628" s="1" t="s">
        <v>3076</v>
      </c>
    </row>
    <row r="629" spans="1:8" ht="15.75" hidden="1" customHeight="1" x14ac:dyDescent="0.25">
      <c r="A629" s="1"/>
    </row>
    <row r="630" spans="1:8" ht="15.75" customHeight="1" x14ac:dyDescent="0.25">
      <c r="C630" s="1" t="s">
        <v>3077</v>
      </c>
    </row>
    <row r="631" spans="1:8" ht="15.75" hidden="1" customHeight="1" x14ac:dyDescent="0.25">
      <c r="A631" s="1"/>
    </row>
    <row r="632" spans="1:8" ht="15.75" customHeight="1" x14ac:dyDescent="0.25">
      <c r="C632" s="1" t="s">
        <v>3078</v>
      </c>
    </row>
    <row r="633" spans="1:8" ht="15.75" customHeight="1" x14ac:dyDescent="0.25">
      <c r="A633" s="1"/>
      <c r="B633" s="1" t="s">
        <v>3079</v>
      </c>
      <c r="C633" s="1" t="s">
        <v>3080</v>
      </c>
      <c r="H633" s="1" t="s">
        <v>3081</v>
      </c>
    </row>
    <row r="634" spans="1:8" ht="15.75" hidden="1" customHeight="1" x14ac:dyDescent="0.25">
      <c r="A634" s="1"/>
    </row>
    <row r="635" spans="1:8" ht="15.75" customHeight="1" x14ac:dyDescent="0.25">
      <c r="C635" s="1" t="s">
        <v>3082</v>
      </c>
    </row>
    <row r="636" spans="1:8" ht="15.75" hidden="1" customHeight="1" x14ac:dyDescent="0.25">
      <c r="A636" s="1"/>
    </row>
    <row r="637" spans="1:8" ht="15.75" customHeight="1" x14ac:dyDescent="0.25">
      <c r="C637" s="1" t="s">
        <v>3083</v>
      </c>
    </row>
    <row r="638" spans="1:8" ht="15.75" hidden="1" customHeight="1" x14ac:dyDescent="0.25">
      <c r="A638" s="1"/>
    </row>
    <row r="639" spans="1:8" ht="15.75" customHeight="1" x14ac:dyDescent="0.25">
      <c r="C639" s="1" t="s">
        <v>3084</v>
      </c>
    </row>
    <row r="640" spans="1:8" ht="15.75" hidden="1" customHeight="1" x14ac:dyDescent="0.25">
      <c r="A640" s="1"/>
    </row>
    <row r="641" spans="1:8" ht="15.75" customHeight="1" x14ac:dyDescent="0.25">
      <c r="C641" s="1" t="s">
        <v>3085</v>
      </c>
    </row>
    <row r="642" spans="1:8" ht="15.75" hidden="1" customHeight="1" x14ac:dyDescent="0.25">
      <c r="A642" s="1"/>
    </row>
    <row r="643" spans="1:8" ht="15.75" customHeight="1" x14ac:dyDescent="0.25">
      <c r="C643" s="1" t="s">
        <v>3086</v>
      </c>
    </row>
    <row r="644" spans="1:8" ht="15.75" customHeight="1" x14ac:dyDescent="0.25">
      <c r="A644" s="1"/>
      <c r="B644" s="1" t="s">
        <v>3087</v>
      </c>
      <c r="C644" s="1" t="s">
        <v>3088</v>
      </c>
      <c r="H644" s="1" t="s">
        <v>3034</v>
      </c>
    </row>
    <row r="645" spans="1:8" ht="15.75" customHeight="1" x14ac:dyDescent="0.25">
      <c r="A645" s="1" t="s">
        <v>3089</v>
      </c>
      <c r="B645" s="1" t="s">
        <v>3090</v>
      </c>
      <c r="C645" s="1" t="s">
        <v>3091</v>
      </c>
      <c r="H645" s="1" t="s">
        <v>2949</v>
      </c>
    </row>
    <row r="647" spans="1:8" ht="15.75" customHeight="1" x14ac:dyDescent="0.25">
      <c r="A647" s="1"/>
      <c r="C647" s="1" t="s">
        <v>3092</v>
      </c>
    </row>
    <row r="648" spans="1:8" ht="15.75" hidden="1" customHeight="1" x14ac:dyDescent="0.25">
      <c r="A648" s="1"/>
    </row>
    <row r="649" spans="1:8" ht="15.75" customHeight="1" x14ac:dyDescent="0.25">
      <c r="A649" s="1"/>
      <c r="C649" s="1" t="s">
        <v>3093</v>
      </c>
    </row>
    <row r="651" spans="1:8" ht="15.75" customHeight="1" x14ac:dyDescent="0.25">
      <c r="A651" s="1"/>
      <c r="C651" s="1" t="s">
        <v>3094</v>
      </c>
    </row>
    <row r="653" spans="1:8" ht="15.75" customHeight="1" x14ac:dyDescent="0.25">
      <c r="A653" s="1"/>
      <c r="C653" s="1" t="s">
        <v>3095</v>
      </c>
    </row>
    <row r="655" spans="1:8" ht="15.75" customHeight="1" x14ac:dyDescent="0.25">
      <c r="A655" s="1"/>
      <c r="C655" s="1" t="s">
        <v>3096</v>
      </c>
    </row>
    <row r="657" spans="1:3" ht="15.75" customHeight="1" x14ac:dyDescent="0.25">
      <c r="A657" s="1"/>
      <c r="C657" s="1" t="s">
        <v>3097</v>
      </c>
    </row>
    <row r="659" spans="1:3" ht="15.75" customHeight="1" x14ac:dyDescent="0.25">
      <c r="A659" s="1"/>
      <c r="C659" s="1" t="s">
        <v>3098</v>
      </c>
    </row>
    <row r="661" spans="1:3" ht="15.75" customHeight="1" x14ac:dyDescent="0.25">
      <c r="A661" s="1"/>
      <c r="C661" s="1" t="s">
        <v>3099</v>
      </c>
    </row>
    <row r="663" spans="1:3" ht="15.75" customHeight="1" x14ac:dyDescent="0.25">
      <c r="A663" s="1"/>
      <c r="C663" s="1" t="s">
        <v>3100</v>
      </c>
    </row>
    <row r="665" spans="1:3" ht="15.75" customHeight="1" x14ac:dyDescent="0.25">
      <c r="A665" s="1"/>
      <c r="C665" s="1" t="s">
        <v>3101</v>
      </c>
    </row>
    <row r="667" spans="1:3" ht="15.75" customHeight="1" x14ac:dyDescent="0.25">
      <c r="A667" s="1"/>
      <c r="C667" s="1" t="s">
        <v>3102</v>
      </c>
    </row>
    <row r="669" spans="1:3" ht="15.75" customHeight="1" x14ac:dyDescent="0.25">
      <c r="A669" s="1"/>
      <c r="C669" s="1" t="s">
        <v>3103</v>
      </c>
    </row>
    <row r="671" spans="1:3" ht="15.75" customHeight="1" x14ac:dyDescent="0.25">
      <c r="A671" s="1"/>
      <c r="C671" s="1" t="s">
        <v>3104</v>
      </c>
    </row>
    <row r="673" spans="1:3" ht="15.75" customHeight="1" x14ac:dyDescent="0.25">
      <c r="A673" s="1"/>
      <c r="C673" s="1" t="s">
        <v>3105</v>
      </c>
    </row>
    <row r="675" spans="1:3" ht="15.75" hidden="1" customHeight="1" x14ac:dyDescent="0.25">
      <c r="A675" s="1"/>
    </row>
    <row r="677" spans="1:3" ht="15.75" hidden="1" customHeight="1" x14ac:dyDescent="0.25">
      <c r="A677" s="1"/>
    </row>
    <row r="679" spans="1:3" ht="15.75" hidden="1" customHeight="1" x14ac:dyDescent="0.25">
      <c r="A679" s="1"/>
    </row>
    <row r="681" spans="1:3" ht="15.75" hidden="1" customHeight="1" x14ac:dyDescent="0.25">
      <c r="A681" s="1"/>
      <c r="B681" s="1"/>
    </row>
    <row r="683" spans="1:3" ht="15.75" hidden="1" customHeight="1" x14ac:dyDescent="0.25">
      <c r="A683" s="1"/>
      <c r="B683" s="1"/>
    </row>
    <row r="685" spans="1:3" ht="15.75" hidden="1" customHeight="1" x14ac:dyDescent="0.25">
      <c r="A685" s="1"/>
      <c r="B685" s="1"/>
    </row>
    <row r="687" spans="1:3" ht="15.75" hidden="1" customHeight="1" x14ac:dyDescent="0.25">
      <c r="A687" s="1"/>
      <c r="B687" s="1"/>
    </row>
    <row r="689" spans="1:8" ht="15.75" hidden="1" customHeight="1" x14ac:dyDescent="0.25">
      <c r="A689" s="1"/>
      <c r="B689" s="1"/>
    </row>
    <row r="691" spans="1:8" ht="15.75" hidden="1" customHeight="1" x14ac:dyDescent="0.25">
      <c r="A691" s="1"/>
      <c r="B691" s="1"/>
    </row>
    <row r="693" spans="1:8" ht="15.75" hidden="1" customHeight="1" x14ac:dyDescent="0.25">
      <c r="A693" s="1"/>
      <c r="B693" s="1"/>
    </row>
    <row r="695" spans="1:8" ht="15.75" customHeight="1" x14ac:dyDescent="0.25">
      <c r="A695" s="1"/>
      <c r="B695" s="1" t="s">
        <v>3106</v>
      </c>
      <c r="C695" s="1" t="s">
        <v>3107</v>
      </c>
      <c r="H695" s="1" t="s">
        <v>3108</v>
      </c>
    </row>
    <row r="696" spans="1:8" ht="15.75" hidden="1" customHeight="1" x14ac:dyDescent="0.25">
      <c r="A696" s="1"/>
    </row>
    <row r="697" spans="1:8" ht="15.75" customHeight="1" x14ac:dyDescent="0.25">
      <c r="C697" s="1" t="s">
        <v>3109</v>
      </c>
    </row>
    <row r="698" spans="1:8" ht="15.75" hidden="1" customHeight="1" x14ac:dyDescent="0.25">
      <c r="A698" s="1"/>
    </row>
    <row r="700" spans="1:8" ht="15.75" hidden="1" customHeight="1" x14ac:dyDescent="0.25">
      <c r="A700" s="1"/>
    </row>
    <row r="701" spans="1:8" ht="15.75" hidden="1" customHeight="1" x14ac:dyDescent="0.25">
      <c r="H701" s="1"/>
    </row>
    <row r="702" spans="1:8" ht="15.75" customHeight="1" x14ac:dyDescent="0.25">
      <c r="A702" s="1"/>
      <c r="B702" s="1" t="s">
        <v>3110</v>
      </c>
      <c r="C702" s="1" t="s">
        <v>3111</v>
      </c>
    </row>
    <row r="703" spans="1:8" ht="15.75" hidden="1" customHeight="1" x14ac:dyDescent="0.25">
      <c r="A703" s="1"/>
    </row>
    <row r="704" spans="1:8" ht="15.75" customHeight="1" x14ac:dyDescent="0.25">
      <c r="C704" s="1" t="s">
        <v>3112</v>
      </c>
    </row>
    <row r="705" spans="1:3" ht="15.75" hidden="1" customHeight="1" x14ac:dyDescent="0.25">
      <c r="A705" s="1"/>
    </row>
    <row r="706" spans="1:3" ht="15.75" customHeight="1" x14ac:dyDescent="0.25">
      <c r="C706" s="1" t="s">
        <v>3113</v>
      </c>
    </row>
    <row r="707" spans="1:3" ht="15.75" hidden="1" customHeight="1" x14ac:dyDescent="0.25">
      <c r="A707" s="1"/>
    </row>
    <row r="708" spans="1:3" ht="15.75" customHeight="1" x14ac:dyDescent="0.25">
      <c r="C708" s="1" t="s">
        <v>3114</v>
      </c>
    </row>
    <row r="709" spans="1:3" ht="15.75" hidden="1" customHeight="1" x14ac:dyDescent="0.25">
      <c r="A709" s="1"/>
    </row>
    <row r="710" spans="1:3" ht="15.75" customHeight="1" x14ac:dyDescent="0.25">
      <c r="C710" s="1" t="s">
        <v>3115</v>
      </c>
    </row>
    <row r="711" spans="1:3" ht="15.75" hidden="1" customHeight="1" x14ac:dyDescent="0.25">
      <c r="A711" s="1"/>
    </row>
    <row r="712" spans="1:3" ht="15.75" customHeight="1" x14ac:dyDescent="0.25">
      <c r="C712" s="1" t="s">
        <v>3116</v>
      </c>
    </row>
    <row r="713" spans="1:3" ht="15.75" hidden="1" customHeight="1" x14ac:dyDescent="0.25">
      <c r="A713" s="1"/>
    </row>
    <row r="714" spans="1:3" ht="15.75" customHeight="1" x14ac:dyDescent="0.25">
      <c r="C714" s="1" t="s">
        <v>3117</v>
      </c>
    </row>
    <row r="715" spans="1:3" ht="15.75" hidden="1" customHeight="1" x14ac:dyDescent="0.25">
      <c r="A715" s="1"/>
    </row>
    <row r="716" spans="1:3" ht="15.75" customHeight="1" x14ac:dyDescent="0.25">
      <c r="C716" s="1" t="s">
        <v>3118</v>
      </c>
    </row>
    <row r="717" spans="1:3" ht="15.75" hidden="1" customHeight="1" x14ac:dyDescent="0.25">
      <c r="A717" s="1"/>
    </row>
    <row r="718" spans="1:3" ht="15.75" customHeight="1" x14ac:dyDescent="0.25">
      <c r="C718" s="1" t="s">
        <v>3119</v>
      </c>
    </row>
    <row r="719" spans="1:3" ht="15.75" hidden="1" customHeight="1" x14ac:dyDescent="0.25">
      <c r="A719" s="1"/>
    </row>
    <row r="721" spans="1:8" ht="15.75" hidden="1" customHeight="1" x14ac:dyDescent="0.25">
      <c r="A721" s="1"/>
    </row>
    <row r="723" spans="1:8" ht="15.75" customHeight="1" x14ac:dyDescent="0.25">
      <c r="A723" s="1"/>
      <c r="B723" s="1" t="s">
        <v>3120</v>
      </c>
      <c r="C723" s="1" t="s">
        <v>3121</v>
      </c>
      <c r="H723" s="1" t="s">
        <v>3122</v>
      </c>
    </row>
    <row r="724" spans="1:8" ht="15.75" hidden="1" customHeight="1" x14ac:dyDescent="0.25">
      <c r="A724" s="1"/>
    </row>
    <row r="725" spans="1:8" ht="15.75" customHeight="1" x14ac:dyDescent="0.25">
      <c r="C725" s="1" t="s">
        <v>3123</v>
      </c>
    </row>
    <row r="726" spans="1:8" ht="15.75" hidden="1" customHeight="1" x14ac:dyDescent="0.25">
      <c r="A726" s="1"/>
    </row>
    <row r="727" spans="1:8" ht="15.75" customHeight="1" x14ac:dyDescent="0.25">
      <c r="C727" s="1" t="s">
        <v>3124</v>
      </c>
    </row>
    <row r="728" spans="1:8" ht="15.75" hidden="1" customHeight="1" x14ac:dyDescent="0.25">
      <c r="A728" s="1"/>
    </row>
    <row r="729" spans="1:8" ht="15.75" customHeight="1" x14ac:dyDescent="0.25">
      <c r="C729" s="1" t="s">
        <v>3125</v>
      </c>
    </row>
    <row r="730" spans="1:8" ht="15.75" hidden="1" customHeight="1" x14ac:dyDescent="0.25">
      <c r="A730" s="1"/>
    </row>
    <row r="731" spans="1:8" ht="15.75" customHeight="1" x14ac:dyDescent="0.25">
      <c r="C731" s="1" t="s">
        <v>3126</v>
      </c>
    </row>
    <row r="732" spans="1:8" ht="15.75" hidden="1" customHeight="1" x14ac:dyDescent="0.25">
      <c r="A732" s="1"/>
    </row>
    <row r="733" spans="1:8" ht="15.75" customHeight="1" x14ac:dyDescent="0.25">
      <c r="C733" s="1" t="s">
        <v>3127</v>
      </c>
    </row>
    <row r="734" spans="1:8" ht="15.75" hidden="1" customHeight="1" x14ac:dyDescent="0.25">
      <c r="A734" s="1"/>
    </row>
    <row r="735" spans="1:8" ht="15.75" customHeight="1" x14ac:dyDescent="0.25">
      <c r="C735" s="1" t="s">
        <v>3128</v>
      </c>
    </row>
    <row r="736" spans="1:8" ht="15.75" hidden="1" customHeight="1" x14ac:dyDescent="0.25">
      <c r="A736" s="1"/>
    </row>
    <row r="737" spans="1:8" ht="15.75" customHeight="1" x14ac:dyDescent="0.25">
      <c r="C737" s="1" t="s">
        <v>3129</v>
      </c>
    </row>
    <row r="738" spans="1:8" ht="15.75" hidden="1" customHeight="1" x14ac:dyDescent="0.25">
      <c r="A738" s="1"/>
    </row>
    <row r="739" spans="1:8" ht="15.75" customHeight="1" x14ac:dyDescent="0.25">
      <c r="C739" s="1" t="s">
        <v>3130</v>
      </c>
    </row>
    <row r="740" spans="1:8" ht="15.75" hidden="1" customHeight="1" x14ac:dyDescent="0.25">
      <c r="A740" s="1"/>
    </row>
    <row r="742" spans="1:8" ht="15.75" hidden="1" customHeight="1" x14ac:dyDescent="0.25">
      <c r="A742" s="1"/>
    </row>
    <row r="744" spans="1:8" ht="15.75" customHeight="1" x14ac:dyDescent="0.25">
      <c r="A744" s="1"/>
      <c r="B744" s="1" t="s">
        <v>3131</v>
      </c>
      <c r="C744" s="1" t="s">
        <v>3132</v>
      </c>
      <c r="H744" s="1" t="s">
        <v>3108</v>
      </c>
    </row>
    <row r="745" spans="1:8" ht="15.75" hidden="1" customHeight="1" x14ac:dyDescent="0.25">
      <c r="A745" s="1"/>
    </row>
    <row r="746" spans="1:8" ht="15.75" customHeight="1" x14ac:dyDescent="0.25">
      <c r="C746" s="1" t="s">
        <v>3133</v>
      </c>
    </row>
    <row r="747" spans="1:8" ht="15.75" hidden="1" customHeight="1" x14ac:dyDescent="0.25">
      <c r="A747" s="1"/>
    </row>
    <row r="749" spans="1:8" ht="15.75" hidden="1" customHeight="1" x14ac:dyDescent="0.25">
      <c r="A749" s="1"/>
    </row>
    <row r="751" spans="1:8" ht="15.75" customHeight="1" x14ac:dyDescent="0.25">
      <c r="A751" s="1"/>
      <c r="B751" s="1" t="s">
        <v>3134</v>
      </c>
      <c r="C751" s="1" t="s">
        <v>3135</v>
      </c>
      <c r="H751" s="1" t="s">
        <v>3136</v>
      </c>
    </row>
    <row r="752" spans="1:8" ht="15.75" hidden="1" customHeight="1" x14ac:dyDescent="0.25">
      <c r="A752" s="1"/>
    </row>
    <row r="754" spans="1:8" ht="15.75" hidden="1" customHeight="1" x14ac:dyDescent="0.25">
      <c r="A754" s="1"/>
    </row>
    <row r="756" spans="1:8" ht="15.75" customHeight="1" x14ac:dyDescent="0.25">
      <c r="A756" s="1"/>
      <c r="B756" s="1" t="s">
        <v>3137</v>
      </c>
      <c r="C756" s="1" t="s">
        <v>3138</v>
      </c>
      <c r="H756" s="1" t="s">
        <v>3136</v>
      </c>
    </row>
    <row r="757" spans="1:8" ht="15.75" hidden="1" customHeight="1" x14ac:dyDescent="0.25">
      <c r="A757" s="1"/>
    </row>
    <row r="759" spans="1:8" ht="15.75" hidden="1" customHeight="1" x14ac:dyDescent="0.25">
      <c r="A759" s="1"/>
    </row>
    <row r="761" spans="1:8" ht="15.75" customHeight="1" x14ac:dyDescent="0.25">
      <c r="A761" s="1"/>
      <c r="B761" s="1" t="s">
        <v>3139</v>
      </c>
      <c r="C761" s="1" t="s">
        <v>3140</v>
      </c>
      <c r="H761" s="1" t="s">
        <v>3136</v>
      </c>
    </row>
    <row r="762" spans="1:8" ht="15.75" hidden="1" customHeight="1" x14ac:dyDescent="0.25">
      <c r="A762" s="1"/>
    </row>
    <row r="764" spans="1:8" ht="15.75" hidden="1" customHeight="1" x14ac:dyDescent="0.25">
      <c r="A764" s="1"/>
    </row>
    <row r="766" spans="1:8" ht="15.75" customHeight="1" x14ac:dyDescent="0.25">
      <c r="A766" s="1"/>
      <c r="B766" s="1" t="s">
        <v>3141</v>
      </c>
      <c r="C766" s="1" t="s">
        <v>3142</v>
      </c>
      <c r="H766" s="1" t="s">
        <v>3136</v>
      </c>
    </row>
    <row r="767" spans="1:8" ht="15.75" hidden="1" customHeight="1" x14ac:dyDescent="0.25">
      <c r="A767" s="1"/>
    </row>
    <row r="769" spans="1:8" ht="15.75" hidden="1" customHeight="1" x14ac:dyDescent="0.25">
      <c r="A769" s="1"/>
    </row>
    <row r="771" spans="1:8" ht="15.75" customHeight="1" x14ac:dyDescent="0.25">
      <c r="A771" s="1"/>
      <c r="B771" s="1" t="s">
        <v>3143</v>
      </c>
      <c r="C771" s="1" t="s">
        <v>3144</v>
      </c>
      <c r="H771" s="1" t="s">
        <v>3136</v>
      </c>
    </row>
    <row r="772" spans="1:8" ht="15.75" hidden="1" customHeight="1" x14ac:dyDescent="0.25">
      <c r="A772" s="1"/>
    </row>
    <row r="774" spans="1:8" ht="15.75" hidden="1" customHeight="1" x14ac:dyDescent="0.25">
      <c r="A774" s="1"/>
    </row>
    <row r="776" spans="1:8" ht="15.75" customHeight="1" x14ac:dyDescent="0.25">
      <c r="A776" s="1"/>
      <c r="B776" s="1" t="s">
        <v>3145</v>
      </c>
      <c r="C776" s="1" t="s">
        <v>3146</v>
      </c>
      <c r="H776" s="1" t="s">
        <v>3136</v>
      </c>
    </row>
    <row r="777" spans="1:8" ht="15.75" hidden="1" customHeight="1" x14ac:dyDescent="0.25">
      <c r="A777" s="1"/>
    </row>
    <row r="779" spans="1:8" ht="15.75" hidden="1" customHeight="1" x14ac:dyDescent="0.25">
      <c r="A779" s="1"/>
    </row>
    <row r="781" spans="1:8" ht="15.75" customHeight="1" x14ac:dyDescent="0.25">
      <c r="A781" s="1"/>
      <c r="B781" s="1" t="s">
        <v>3147</v>
      </c>
      <c r="C781" s="1" t="s">
        <v>3148</v>
      </c>
      <c r="H781" s="1" t="s">
        <v>3136</v>
      </c>
    </row>
    <row r="782" spans="1:8" ht="15.75" hidden="1" customHeight="1" x14ac:dyDescent="0.25">
      <c r="A782" s="1"/>
    </row>
    <row r="784" spans="1:8" ht="15.75" hidden="1" customHeight="1" x14ac:dyDescent="0.25">
      <c r="A784" s="1"/>
    </row>
    <row r="786" spans="1:8" ht="15.75" customHeight="1" x14ac:dyDescent="0.25">
      <c r="A786" s="1"/>
      <c r="B786" s="1" t="s">
        <v>3149</v>
      </c>
      <c r="C786" s="1" t="s">
        <v>3150</v>
      </c>
      <c r="H786" s="1" t="s">
        <v>3136</v>
      </c>
    </row>
    <row r="787" spans="1:8" ht="15.75" hidden="1" customHeight="1" x14ac:dyDescent="0.25">
      <c r="A787" s="1"/>
    </row>
    <row r="789" spans="1:8" ht="15.75" hidden="1" customHeight="1" x14ac:dyDescent="0.25">
      <c r="A789" s="1"/>
    </row>
    <row r="791" spans="1:8" ht="15.75" customHeight="1" x14ac:dyDescent="0.25">
      <c r="A791" s="1"/>
      <c r="B791" s="1" t="s">
        <v>3151</v>
      </c>
      <c r="C791" s="1" t="s">
        <v>3152</v>
      </c>
      <c r="H791" s="1" t="s">
        <v>3136</v>
      </c>
    </row>
    <row r="792" spans="1:8" ht="15.75" hidden="1" customHeight="1" x14ac:dyDescent="0.25">
      <c r="A792" s="1"/>
    </row>
    <row r="794" spans="1:8" ht="15.75" hidden="1" customHeight="1" x14ac:dyDescent="0.25">
      <c r="A794" s="1"/>
    </row>
    <row r="796" spans="1:8" ht="15.75" customHeight="1" x14ac:dyDescent="0.25">
      <c r="A796" s="1"/>
      <c r="B796" s="1" t="s">
        <v>3153</v>
      </c>
      <c r="C796" s="1" t="s">
        <v>3154</v>
      </c>
      <c r="H796" s="1" t="s">
        <v>3136</v>
      </c>
    </row>
    <row r="797" spans="1:8" ht="15.75" hidden="1" customHeight="1" x14ac:dyDescent="0.25">
      <c r="A797" s="1"/>
    </row>
    <row r="799" spans="1:8" ht="15.75" hidden="1" customHeight="1" x14ac:dyDescent="0.25">
      <c r="A799" s="1"/>
    </row>
    <row r="801" spans="1:8" ht="15.75" customHeight="1" x14ac:dyDescent="0.25">
      <c r="A801" s="1"/>
      <c r="B801" s="1" t="s">
        <v>3155</v>
      </c>
      <c r="C801" s="1" t="s">
        <v>3156</v>
      </c>
      <c r="H801" s="1" t="s">
        <v>3136</v>
      </c>
    </row>
    <row r="802" spans="1:8" ht="15.75" hidden="1" customHeight="1" x14ac:dyDescent="0.25">
      <c r="A802" s="1"/>
    </row>
    <row r="804" spans="1:8" ht="15.75" hidden="1" customHeight="1" x14ac:dyDescent="0.25">
      <c r="A804" s="1"/>
    </row>
    <row r="806" spans="1:8" ht="15.75" customHeight="1" x14ac:dyDescent="0.25">
      <c r="A806" s="1"/>
      <c r="B806" s="1" t="s">
        <v>3157</v>
      </c>
      <c r="C806" s="1" t="s">
        <v>3158</v>
      </c>
      <c r="H806" s="1" t="s">
        <v>3136</v>
      </c>
    </row>
    <row r="807" spans="1:8" ht="15.75" hidden="1" customHeight="1" x14ac:dyDescent="0.25">
      <c r="A807" s="1"/>
    </row>
    <row r="809" spans="1:8" ht="15.75" hidden="1" customHeight="1" x14ac:dyDescent="0.25">
      <c r="A809" s="1"/>
    </row>
    <row r="811" spans="1:8" ht="15.75" customHeight="1" x14ac:dyDescent="0.25">
      <c r="A811" s="1"/>
      <c r="B811" s="1" t="s">
        <v>3159</v>
      </c>
      <c r="C811" s="1" t="s">
        <v>3160</v>
      </c>
      <c r="H811" s="1" t="s">
        <v>3136</v>
      </c>
    </row>
    <row r="812" spans="1:8" ht="15.75" hidden="1" customHeight="1" x14ac:dyDescent="0.25">
      <c r="A812" s="1"/>
    </row>
    <row r="814" spans="1:8" ht="15.75" hidden="1" customHeight="1" x14ac:dyDescent="0.25">
      <c r="A814" s="1"/>
    </row>
    <row r="816" spans="1:8" ht="15.75" customHeight="1" x14ac:dyDescent="0.25">
      <c r="A816" s="1"/>
      <c r="B816" s="1" t="s">
        <v>3161</v>
      </c>
      <c r="C816" s="1" t="s">
        <v>3162</v>
      </c>
      <c r="H816" s="1" t="s">
        <v>3136</v>
      </c>
    </row>
    <row r="817" spans="1:9" ht="15.75" hidden="1" customHeight="1" x14ac:dyDescent="0.25">
      <c r="A817" s="1"/>
    </row>
    <row r="819" spans="1:9" ht="15.75" hidden="1" customHeight="1" x14ac:dyDescent="0.25">
      <c r="A819" s="1"/>
    </row>
    <row r="821" spans="1:9" ht="15.75" customHeight="1" x14ac:dyDescent="0.25">
      <c r="A821" s="1"/>
      <c r="B821" s="1" t="s">
        <v>3163</v>
      </c>
      <c r="C821" s="1" t="s">
        <v>3164</v>
      </c>
      <c r="H821" s="1" t="s">
        <v>3136</v>
      </c>
    </row>
    <row r="822" spans="1:9" ht="15.75" hidden="1" customHeight="1" x14ac:dyDescent="0.25">
      <c r="A822" s="1"/>
    </row>
    <row r="824" spans="1:9" ht="15.75" hidden="1" customHeight="1" x14ac:dyDescent="0.25">
      <c r="A824" s="1"/>
    </row>
    <row r="826" spans="1:9" ht="15.75" customHeight="1" x14ac:dyDescent="0.25">
      <c r="A826" s="1"/>
      <c r="B826" s="1" t="s">
        <v>3165</v>
      </c>
      <c r="C826" s="1" t="s">
        <v>3166</v>
      </c>
      <c r="H826" s="1" t="s">
        <v>3136</v>
      </c>
    </row>
    <row r="827" spans="1:9" ht="15.75" hidden="1" customHeight="1" x14ac:dyDescent="0.25">
      <c r="A827" s="1"/>
    </row>
    <row r="829" spans="1:9" ht="15.75" hidden="1" customHeight="1" x14ac:dyDescent="0.25">
      <c r="A829" s="1"/>
    </row>
    <row r="831" spans="1:9" ht="15.75" customHeight="1" x14ac:dyDescent="0.25">
      <c r="A831" s="1" t="s">
        <v>3167</v>
      </c>
      <c r="B831" s="1" t="s">
        <v>3168</v>
      </c>
      <c r="C831" s="1" t="s">
        <v>3169</v>
      </c>
      <c r="H831" s="1" t="s">
        <v>3170</v>
      </c>
      <c r="I831" s="1" t="s">
        <v>3171</v>
      </c>
    </row>
    <row r="832" spans="1:9" ht="15.75" hidden="1" customHeight="1" x14ac:dyDescent="0.25">
      <c r="A832" s="1"/>
    </row>
    <row r="833" spans="1:9" ht="15.75" customHeight="1" x14ac:dyDescent="0.25">
      <c r="A833" s="1"/>
      <c r="C833" s="1" t="s">
        <v>3172</v>
      </c>
    </row>
    <row r="835" spans="1:9" ht="15.75" customHeight="1" x14ac:dyDescent="0.25">
      <c r="A835" s="1"/>
      <c r="C835" s="1" t="s">
        <v>3173</v>
      </c>
    </row>
    <row r="836" spans="1:9" ht="15.75" hidden="1" customHeight="1" x14ac:dyDescent="0.25">
      <c r="A836" s="1"/>
    </row>
    <row r="837" spans="1:9" ht="15.75" customHeight="1" x14ac:dyDescent="0.25">
      <c r="C837" s="1" t="s">
        <v>3174</v>
      </c>
    </row>
    <row r="838" spans="1:9" ht="15.75" customHeight="1" x14ac:dyDescent="0.25">
      <c r="A838" s="1"/>
      <c r="C838" s="1" t="s">
        <v>3175</v>
      </c>
    </row>
    <row r="840" spans="1:9" ht="15.75" hidden="1" customHeight="1" x14ac:dyDescent="0.25">
      <c r="A840" s="1"/>
    </row>
    <row r="842" spans="1:9" ht="15.75" hidden="1" customHeight="1" x14ac:dyDescent="0.25">
      <c r="A842" s="1"/>
    </row>
    <row r="844" spans="1:9" ht="15.75" hidden="1" customHeight="1" x14ac:dyDescent="0.25">
      <c r="A844" s="1"/>
    </row>
    <row r="846" spans="1:9" ht="15.75" customHeight="1" x14ac:dyDescent="0.25">
      <c r="A846" s="1" t="s">
        <v>3176</v>
      </c>
      <c r="B846" s="1" t="s">
        <v>3177</v>
      </c>
      <c r="C846" s="1" t="s">
        <v>3178</v>
      </c>
      <c r="H846" s="1" t="s">
        <v>3179</v>
      </c>
      <c r="I846" s="1" t="s">
        <v>3180</v>
      </c>
    </row>
    <row r="847" spans="1:9" ht="15.75" hidden="1" customHeight="1" x14ac:dyDescent="0.25">
      <c r="A847" s="1"/>
    </row>
    <row r="848" spans="1:9" ht="15.75" customHeight="1" x14ac:dyDescent="0.25">
      <c r="A848" s="1"/>
      <c r="C848" s="1" t="s">
        <v>3181</v>
      </c>
    </row>
    <row r="850" spans="1:9" ht="15.75" customHeight="1" x14ac:dyDescent="0.25">
      <c r="A850" s="1"/>
      <c r="C850" s="1" t="s">
        <v>3182</v>
      </c>
    </row>
    <row r="851" spans="1:9" ht="15.75" hidden="1" customHeight="1" x14ac:dyDescent="0.25">
      <c r="A851" s="1"/>
    </row>
    <row r="853" spans="1:9" ht="15.75" hidden="1" customHeight="1" x14ac:dyDescent="0.25">
      <c r="A853" s="1"/>
    </row>
    <row r="855" spans="1:9" ht="15.75" hidden="1" customHeight="1" x14ac:dyDescent="0.25">
      <c r="A855" s="1"/>
    </row>
    <row r="857" spans="1:9" ht="15.75" customHeight="1" x14ac:dyDescent="0.25">
      <c r="A857" s="1"/>
      <c r="B857" s="1" t="s">
        <v>3183</v>
      </c>
      <c r="C857" s="1" t="s">
        <v>3184</v>
      </c>
      <c r="H857" s="1" t="s">
        <v>2842</v>
      </c>
      <c r="I857" s="1" t="s">
        <v>3185</v>
      </c>
    </row>
    <row r="858" spans="1:9" ht="15.75" hidden="1" customHeight="1" x14ac:dyDescent="0.25">
      <c r="A858" s="1"/>
    </row>
    <row r="859" spans="1:9" ht="15.75" customHeight="1" x14ac:dyDescent="0.25">
      <c r="C859" s="1" t="s">
        <v>3186</v>
      </c>
    </row>
    <row r="860" spans="1:9" ht="15.75" hidden="1" customHeight="1" x14ac:dyDescent="0.25">
      <c r="A860" s="1"/>
    </row>
    <row r="861" spans="1:9" ht="15.75" customHeight="1" x14ac:dyDescent="0.25">
      <c r="A861" s="1"/>
      <c r="C861" s="1" t="s">
        <v>3187</v>
      </c>
    </row>
  </sheetData>
  <autoFilter ref="A1:I866" xr:uid="{00000000-0009-0000-0000-000006000000}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01"/>
  <sheetViews>
    <sheetView zoomScaleNormal="100" workbookViewId="0"/>
  </sheetViews>
  <sheetFormatPr defaultRowHeight="13.2" x14ac:dyDescent="0.25"/>
  <cols>
    <col min="1" max="1" width="29"/>
    <col min="2" max="2" width="27.44140625"/>
    <col min="3" max="3" width="16.5546875"/>
    <col min="4" max="4" width="54.21875"/>
    <col min="5" max="5" width="9.5546875"/>
    <col min="6" max="1025" width="13.88671875"/>
  </cols>
  <sheetData>
    <row r="1" spans="1:10" ht="15.75" customHeight="1" x14ac:dyDescent="0.25">
      <c r="A1" s="1" t="s">
        <v>3188</v>
      </c>
      <c r="B1" s="1" t="s">
        <v>3189</v>
      </c>
      <c r="C1" s="1" t="s">
        <v>3190</v>
      </c>
      <c r="D1" s="1" t="s">
        <v>3191</v>
      </c>
      <c r="E1" s="1" t="s">
        <v>3191</v>
      </c>
      <c r="F1" s="1" t="s">
        <v>3192</v>
      </c>
      <c r="H1" s="1" t="s">
        <v>3193</v>
      </c>
      <c r="I1" s="1" t="s">
        <v>3194</v>
      </c>
      <c r="J1" s="1" t="s">
        <v>3195</v>
      </c>
    </row>
    <row r="2" spans="1:10" ht="15.75" customHeight="1" x14ac:dyDescent="0.25">
      <c r="A2" s="1" t="s">
        <v>2708</v>
      </c>
      <c r="B2" s="1" t="s">
        <v>2709</v>
      </c>
      <c r="C2" s="1" t="s">
        <v>2710</v>
      </c>
      <c r="D2" t="str">
        <f t="shared" ref="D2:D65" si="0">LOWER(SUBSTITUTE(C2," ","-"))</f>
        <v>learn-how-free-code-camp-works-incomplete</v>
      </c>
      <c r="E2" t="s">
        <v>3196</v>
      </c>
      <c r="F2" t="e">
        <f>VLOOKUP(E2,Temp3!$B$1:$K$362,10,0)</f>
        <v>#N/A</v>
      </c>
      <c r="H2" s="1" t="s">
        <v>2711</v>
      </c>
      <c r="J2" t="e">
        <f>SUM(F2:F7)</f>
        <v>#N/A</v>
      </c>
    </row>
    <row r="3" spans="1:10" ht="15.75" customHeight="1" x14ac:dyDescent="0.25">
      <c r="A3" s="1" t="s">
        <v>2708</v>
      </c>
      <c r="B3" s="1" t="s">
        <v>2709</v>
      </c>
      <c r="C3" s="1" t="s">
        <v>2712</v>
      </c>
      <c r="D3" t="str">
        <f t="shared" si="0"/>
        <v>create-a-github-account-and-join-our-chat-rooms-incomplete</v>
      </c>
      <c r="E3" t="s">
        <v>3197</v>
      </c>
      <c r="F3" t="e">
        <f>VLOOKUP(E3,Temp3!$B$1:$K$362,10,0)</f>
        <v>#N/A</v>
      </c>
    </row>
    <row r="4" spans="1:10" ht="15.75" customHeight="1" x14ac:dyDescent="0.25">
      <c r="A4" s="1" t="s">
        <v>2708</v>
      </c>
      <c r="B4" s="1" t="s">
        <v>2709</v>
      </c>
      <c r="C4" s="1" t="s">
        <v>2713</v>
      </c>
      <c r="D4" t="str">
        <f t="shared" si="0"/>
        <v>configure-your-profile-incomplete</v>
      </c>
      <c r="E4" t="s">
        <v>3198</v>
      </c>
      <c r="F4" t="e">
        <f>VLOOKUP(E4,Temp3!$B$1:$K$362,10,0)</f>
        <v>#N/A</v>
      </c>
    </row>
    <row r="5" spans="1:10" ht="15.75" customHeight="1" x14ac:dyDescent="0.25">
      <c r="A5" s="1" t="s">
        <v>2708</v>
      </c>
      <c r="B5" s="1" t="s">
        <v>2709</v>
      </c>
      <c r="C5" s="1" t="s">
        <v>2714</v>
      </c>
      <c r="D5" t="str">
        <f t="shared" si="0"/>
        <v>join-a-free-code-camp-group-in-your-city-incomplete</v>
      </c>
      <c r="E5" t="s">
        <v>3199</v>
      </c>
      <c r="F5" t="e">
        <f>VLOOKUP(E5,Temp3!$B$1:$K$362,10,0)</f>
        <v>#N/A</v>
      </c>
    </row>
    <row r="6" spans="1:10" ht="15.75" customHeight="1" x14ac:dyDescent="0.25">
      <c r="A6" s="1" t="s">
        <v>2708</v>
      </c>
      <c r="B6" s="1" t="s">
        <v>2709</v>
      </c>
      <c r="C6" s="1" t="s">
        <v>2715</v>
      </c>
      <c r="D6" t="str">
        <f t="shared" si="0"/>
        <v>read-coding-news-on-our-medium-publication-incomplete</v>
      </c>
      <c r="E6" t="s">
        <v>3200</v>
      </c>
      <c r="F6" t="e">
        <f>VLOOKUP(E6,Temp3!$B$1:$K$362,10,0)</f>
        <v>#N/A</v>
      </c>
    </row>
    <row r="7" spans="1:10" ht="15.75" customHeight="1" x14ac:dyDescent="0.25">
      <c r="A7" s="1" t="s">
        <v>2708</v>
      </c>
      <c r="B7" s="1" t="s">
        <v>2709</v>
      </c>
      <c r="C7" s="1" t="s">
        <v>2716</v>
      </c>
      <c r="D7" t="str">
        <f t="shared" si="0"/>
        <v>learn-what-to-do-if-you-get-stuck-incomplete</v>
      </c>
      <c r="E7" t="s">
        <v>3201</v>
      </c>
      <c r="F7" t="e">
        <f>VLOOKUP(E7,Temp3!$B$1:$K$362,10,0)</f>
        <v>#N/A</v>
      </c>
    </row>
    <row r="8" spans="1:10" ht="15.75" customHeight="1" x14ac:dyDescent="0.25">
      <c r="A8" s="1" t="s">
        <v>2717</v>
      </c>
      <c r="B8" s="1" t="s">
        <v>2718</v>
      </c>
      <c r="C8" s="1" t="s">
        <v>2719</v>
      </c>
      <c r="D8" t="str">
        <f t="shared" si="0"/>
        <v>say-hello-to-html-elements-incomplete</v>
      </c>
      <c r="E8" t="s">
        <v>3202</v>
      </c>
      <c r="F8" t="e">
        <f>VLOOKUP(E8,Temp3!$B$1:$K$362,10,0)</f>
        <v>#N/A</v>
      </c>
      <c r="H8" s="1" t="s">
        <v>2720</v>
      </c>
      <c r="I8">
        <f>5*60</f>
        <v>300</v>
      </c>
      <c r="J8" t="e">
        <f>SUM(F8:F64)</f>
        <v>#N/A</v>
      </c>
    </row>
    <row r="9" spans="1:10" ht="15.75" customHeight="1" x14ac:dyDescent="0.25">
      <c r="A9" s="1" t="s">
        <v>2717</v>
      </c>
      <c r="B9" s="1" t="s">
        <v>2718</v>
      </c>
      <c r="C9" s="1" t="s">
        <v>2721</v>
      </c>
      <c r="D9" t="str">
        <f t="shared" si="0"/>
        <v>headline-with-the-h2-element-incomplete</v>
      </c>
      <c r="E9" t="s">
        <v>3203</v>
      </c>
      <c r="F9" t="e">
        <f>VLOOKUP(E9,Temp3!$B$1:$K$362,10,0)</f>
        <v>#N/A</v>
      </c>
    </row>
    <row r="10" spans="1:10" ht="15.75" customHeight="1" x14ac:dyDescent="0.25">
      <c r="A10" s="1" t="s">
        <v>2717</v>
      </c>
      <c r="B10" s="1" t="s">
        <v>2718</v>
      </c>
      <c r="C10" s="1" t="s">
        <v>2722</v>
      </c>
      <c r="D10" t="str">
        <f t="shared" si="0"/>
        <v>inform-with-the-paragraph-element-incomplete</v>
      </c>
      <c r="E10" t="s">
        <v>3204</v>
      </c>
      <c r="F10" t="e">
        <f>VLOOKUP(E10,Temp3!$B$1:$K$362,10,0)</f>
        <v>#N/A</v>
      </c>
    </row>
    <row r="11" spans="1:10" ht="15.75" customHeight="1" x14ac:dyDescent="0.25">
      <c r="A11" s="1" t="s">
        <v>2717</v>
      </c>
      <c r="B11" s="1" t="s">
        <v>2718</v>
      </c>
      <c r="C11" s="1" t="s">
        <v>2723</v>
      </c>
      <c r="D11" t="str">
        <f t="shared" si="0"/>
        <v>uncomment-html-incomplete</v>
      </c>
      <c r="E11" t="s">
        <v>3205</v>
      </c>
      <c r="F11" t="e">
        <f>VLOOKUP(E11,Temp3!$B$1:$K$362,10,0)</f>
        <v>#N/A</v>
      </c>
    </row>
    <row r="12" spans="1:10" ht="15.75" customHeight="1" x14ac:dyDescent="0.25">
      <c r="A12" s="1" t="s">
        <v>2717</v>
      </c>
      <c r="B12" s="1" t="s">
        <v>2718</v>
      </c>
      <c r="C12" s="1" t="s">
        <v>2724</v>
      </c>
      <c r="D12" t="str">
        <f t="shared" si="0"/>
        <v>comment-out-html-incomplete</v>
      </c>
      <c r="E12" t="s">
        <v>3206</v>
      </c>
      <c r="F12" t="e">
        <f>VLOOKUP(E12,Temp3!$B$1:$K$362,10,0)</f>
        <v>#N/A</v>
      </c>
    </row>
    <row r="13" spans="1:10" ht="15.75" customHeight="1" x14ac:dyDescent="0.25">
      <c r="A13" s="1" t="s">
        <v>2717</v>
      </c>
      <c r="B13" s="1" t="s">
        <v>2718</v>
      </c>
      <c r="C13" s="1" t="s">
        <v>2725</v>
      </c>
      <c r="D13" t="str">
        <f t="shared" si="0"/>
        <v>fill-in-the-blank-with-placeholder-text-incomplete</v>
      </c>
      <c r="E13" t="s">
        <v>3207</v>
      </c>
      <c r="F13" t="e">
        <f>VLOOKUP(E13,Temp3!$B$1:$K$362,10,0)</f>
        <v>#N/A</v>
      </c>
    </row>
    <row r="14" spans="1:10" ht="15.75" customHeight="1" x14ac:dyDescent="0.25">
      <c r="A14" s="1" t="s">
        <v>2717</v>
      </c>
      <c r="B14" s="1" t="s">
        <v>2718</v>
      </c>
      <c r="C14" s="1" t="s">
        <v>2726</v>
      </c>
      <c r="D14" t="str">
        <f t="shared" si="0"/>
        <v>delete-html-elements-incomplete</v>
      </c>
      <c r="E14" t="s">
        <v>3208</v>
      </c>
      <c r="F14" t="e">
        <f>VLOOKUP(E14,Temp3!$B$1:$K$362,10,0)</f>
        <v>#N/A</v>
      </c>
    </row>
    <row r="15" spans="1:10" ht="15.75" customHeight="1" x14ac:dyDescent="0.25">
      <c r="A15" s="1" t="s">
        <v>2717</v>
      </c>
      <c r="B15" s="1" t="s">
        <v>2718</v>
      </c>
      <c r="C15" s="1" t="s">
        <v>2727</v>
      </c>
      <c r="D15" t="str">
        <f t="shared" si="0"/>
        <v>change-the-color-of-text-incomplete</v>
      </c>
      <c r="E15" t="s">
        <v>3209</v>
      </c>
      <c r="F15" t="e">
        <f>VLOOKUP(E15,Temp3!$B$1:$K$362,10,0)</f>
        <v>#N/A</v>
      </c>
    </row>
    <row r="16" spans="1:10" ht="15.75" customHeight="1" x14ac:dyDescent="0.25">
      <c r="A16" s="1" t="s">
        <v>2717</v>
      </c>
      <c r="B16" s="1" t="s">
        <v>2718</v>
      </c>
      <c r="C16" s="1" t="s">
        <v>2728</v>
      </c>
      <c r="D16" t="str">
        <f t="shared" si="0"/>
        <v>use-css-selectors-to-style-elements-incomplete</v>
      </c>
      <c r="E16" t="s">
        <v>3210</v>
      </c>
      <c r="F16" t="e">
        <f>VLOOKUP(E16,Temp3!$B$1:$K$362,10,0)</f>
        <v>#N/A</v>
      </c>
    </row>
    <row r="17" spans="1:6" ht="15.75" customHeight="1" x14ac:dyDescent="0.25">
      <c r="A17" s="1" t="s">
        <v>2717</v>
      </c>
      <c r="B17" s="1" t="s">
        <v>2718</v>
      </c>
      <c r="C17" s="1" t="s">
        <v>2729</v>
      </c>
      <c r="D17" t="str">
        <f t="shared" si="0"/>
        <v>use-a-css-class-to-style-an-element-incomplete</v>
      </c>
      <c r="E17" t="s">
        <v>3211</v>
      </c>
      <c r="F17" t="e">
        <f>VLOOKUP(E17,Temp3!$B$1:$K$362,10,0)</f>
        <v>#N/A</v>
      </c>
    </row>
    <row r="18" spans="1:6" ht="15.75" customHeight="1" x14ac:dyDescent="0.25">
      <c r="A18" s="1" t="s">
        <v>2717</v>
      </c>
      <c r="B18" s="1" t="s">
        <v>2718</v>
      </c>
      <c r="C18" s="1" t="s">
        <v>2730</v>
      </c>
      <c r="D18" t="str">
        <f t="shared" si="0"/>
        <v>style-multiple-elements-with-a-css-class-incomplete</v>
      </c>
      <c r="E18" t="s">
        <v>3212</v>
      </c>
      <c r="F18" t="e">
        <f>VLOOKUP(E18,Temp3!$B$1:$K$362,10,0)</f>
        <v>#N/A</v>
      </c>
    </row>
    <row r="19" spans="1:6" ht="15.75" customHeight="1" x14ac:dyDescent="0.25">
      <c r="A19" s="1" t="s">
        <v>2717</v>
      </c>
      <c r="B19" s="1" t="s">
        <v>2718</v>
      </c>
      <c r="C19" s="1" t="s">
        <v>2731</v>
      </c>
      <c r="D19" t="str">
        <f t="shared" si="0"/>
        <v>change-the-font-size-of-an-element-incomplete</v>
      </c>
      <c r="E19" t="s">
        <v>3213</v>
      </c>
      <c r="F19" t="e">
        <f>VLOOKUP(E19,Temp3!$B$1:$K$362,10,0)</f>
        <v>#N/A</v>
      </c>
    </row>
    <row r="20" spans="1:6" ht="15.75" customHeight="1" x14ac:dyDescent="0.25">
      <c r="A20" s="1" t="s">
        <v>2717</v>
      </c>
      <c r="B20" s="1" t="s">
        <v>2718</v>
      </c>
      <c r="C20" s="1" t="s">
        <v>2732</v>
      </c>
      <c r="D20" t="str">
        <f t="shared" si="0"/>
        <v>set-the-font-family-of-an-element-incomplete</v>
      </c>
      <c r="E20" t="s">
        <v>3214</v>
      </c>
      <c r="F20" t="e">
        <f>VLOOKUP(E20,Temp3!$B$1:$K$362,10,0)</f>
        <v>#N/A</v>
      </c>
    </row>
    <row r="21" spans="1:6" ht="15.75" customHeight="1" x14ac:dyDescent="0.25">
      <c r="A21" s="1" t="s">
        <v>2717</v>
      </c>
      <c r="B21" s="1" t="s">
        <v>2718</v>
      </c>
      <c r="C21" s="1" t="s">
        <v>2733</v>
      </c>
      <c r="D21" t="str">
        <f t="shared" si="0"/>
        <v>import-a-google-font-incomplete</v>
      </c>
      <c r="E21" t="s">
        <v>3215</v>
      </c>
      <c r="F21" t="e">
        <f>VLOOKUP(E21,Temp3!$B$1:$K$362,10,0)</f>
        <v>#N/A</v>
      </c>
    </row>
    <row r="22" spans="1:6" ht="15.75" customHeight="1" x14ac:dyDescent="0.25">
      <c r="A22" s="1" t="s">
        <v>2717</v>
      </c>
      <c r="B22" s="1" t="s">
        <v>2718</v>
      </c>
      <c r="C22" s="1" t="s">
        <v>2734</v>
      </c>
      <c r="D22" t="str">
        <f t="shared" si="0"/>
        <v>specify-how-fonts-should-degrade-incomplete</v>
      </c>
      <c r="E22" t="s">
        <v>3216</v>
      </c>
      <c r="F22" t="e">
        <f>VLOOKUP(E22,Temp3!$B$1:$K$362,10,0)</f>
        <v>#N/A</v>
      </c>
    </row>
    <row r="23" spans="1:6" ht="15.75" customHeight="1" x14ac:dyDescent="0.25">
      <c r="A23" s="1" t="s">
        <v>2717</v>
      </c>
      <c r="B23" s="1" t="s">
        <v>2718</v>
      </c>
      <c r="C23" s="1" t="s">
        <v>2735</v>
      </c>
      <c r="D23" t="str">
        <f t="shared" si="0"/>
        <v>add-images-to-your-website-incomplete</v>
      </c>
      <c r="E23" t="s">
        <v>3217</v>
      </c>
      <c r="F23" t="e">
        <f>VLOOKUP(E23,Temp3!$B$1:$K$362,10,0)</f>
        <v>#N/A</v>
      </c>
    </row>
    <row r="24" spans="1:6" ht="15.75" customHeight="1" x14ac:dyDescent="0.25">
      <c r="A24" s="1" t="s">
        <v>2717</v>
      </c>
      <c r="B24" s="1" t="s">
        <v>2718</v>
      </c>
      <c r="C24" s="1" t="s">
        <v>2736</v>
      </c>
      <c r="D24" t="str">
        <f t="shared" si="0"/>
        <v>size-your-images-incomplete</v>
      </c>
      <c r="E24" t="s">
        <v>3218</v>
      </c>
      <c r="F24" t="e">
        <f>VLOOKUP(E24,Temp3!$B$1:$K$362,10,0)</f>
        <v>#N/A</v>
      </c>
    </row>
    <row r="25" spans="1:6" ht="15.75" customHeight="1" x14ac:dyDescent="0.25">
      <c r="A25" s="1" t="s">
        <v>2717</v>
      </c>
      <c r="B25" s="1" t="s">
        <v>2718</v>
      </c>
      <c r="C25" s="1" t="s">
        <v>2737</v>
      </c>
      <c r="D25" t="str">
        <f t="shared" si="0"/>
        <v>add-borders-around-your-elements-incomplete</v>
      </c>
      <c r="E25" t="s">
        <v>3219</v>
      </c>
      <c r="F25" t="e">
        <f>VLOOKUP(E25,Temp3!$B$1:$K$362,10,0)</f>
        <v>#N/A</v>
      </c>
    </row>
    <row r="26" spans="1:6" ht="15.75" customHeight="1" x14ac:dyDescent="0.25">
      <c r="A26" s="1" t="s">
        <v>2717</v>
      </c>
      <c r="B26" s="1" t="s">
        <v>2718</v>
      </c>
      <c r="C26" s="1" t="s">
        <v>2738</v>
      </c>
      <c r="D26" t="str">
        <f t="shared" si="0"/>
        <v>add-rounded-corners-with-a-border-radius-incomplete</v>
      </c>
      <c r="E26" t="s">
        <v>3220</v>
      </c>
      <c r="F26" t="e">
        <f>VLOOKUP(E26,Temp3!$B$1:$K$362,10,0)</f>
        <v>#N/A</v>
      </c>
    </row>
    <row r="27" spans="1:6" ht="15.75" customHeight="1" x14ac:dyDescent="0.25">
      <c r="A27" s="1" t="s">
        <v>2717</v>
      </c>
      <c r="B27" s="1" t="s">
        <v>2718</v>
      </c>
      <c r="C27" s="1" t="s">
        <v>2739</v>
      </c>
      <c r="D27" t="str">
        <f t="shared" si="0"/>
        <v>make-circular-images-with-a-border-radius-incomplete</v>
      </c>
      <c r="E27" t="s">
        <v>3221</v>
      </c>
      <c r="F27" t="e">
        <f>VLOOKUP(E27,Temp3!$B$1:$K$362,10,0)</f>
        <v>#N/A</v>
      </c>
    </row>
    <row r="28" spans="1:6" ht="15.75" customHeight="1" x14ac:dyDescent="0.25">
      <c r="A28" s="1" t="s">
        <v>2717</v>
      </c>
      <c r="B28" s="1" t="s">
        <v>2718</v>
      </c>
      <c r="C28" s="1" t="s">
        <v>2740</v>
      </c>
      <c r="D28" t="str">
        <f t="shared" si="0"/>
        <v>link-to-external-pages-with-anchor-elements-incomplete</v>
      </c>
      <c r="E28" t="s">
        <v>3222</v>
      </c>
      <c r="F28" t="e">
        <f>VLOOKUP(E28,Temp3!$B$1:$K$362,10,0)</f>
        <v>#N/A</v>
      </c>
    </row>
    <row r="29" spans="1:6" ht="15.75" customHeight="1" x14ac:dyDescent="0.25">
      <c r="A29" s="1" t="s">
        <v>2717</v>
      </c>
      <c r="B29" s="1" t="s">
        <v>2718</v>
      </c>
      <c r="C29" s="1" t="s">
        <v>2741</v>
      </c>
      <c r="D29" t="str">
        <f t="shared" si="0"/>
        <v>nest-an-anchor-element-within-a-paragraph-incomplete</v>
      </c>
      <c r="E29" t="s">
        <v>3223</v>
      </c>
      <c r="F29" t="e">
        <f>VLOOKUP(E29,Temp3!$B$1:$K$362,10,0)</f>
        <v>#N/A</v>
      </c>
    </row>
    <row r="30" spans="1:6" ht="15.75" customHeight="1" x14ac:dyDescent="0.25">
      <c r="A30" s="1" t="s">
        <v>2717</v>
      </c>
      <c r="B30" s="1" t="s">
        <v>2718</v>
      </c>
      <c r="C30" s="1" t="s">
        <v>2742</v>
      </c>
      <c r="D30" t="str">
        <f t="shared" si="0"/>
        <v>make-dead-links-using-the-hash-symbol-incomplete</v>
      </c>
      <c r="E30" t="s">
        <v>3224</v>
      </c>
      <c r="F30" t="e">
        <f>VLOOKUP(E30,Temp3!$B$1:$K$362,10,0)</f>
        <v>#N/A</v>
      </c>
    </row>
    <row r="31" spans="1:6" ht="15.75" customHeight="1" x14ac:dyDescent="0.25">
      <c r="A31" s="1" t="s">
        <v>2717</v>
      </c>
      <c r="B31" s="1" t="s">
        <v>2718</v>
      </c>
      <c r="C31" s="1" t="s">
        <v>2743</v>
      </c>
      <c r="D31" t="str">
        <f t="shared" si="0"/>
        <v>turn-an-image-into-a-link-incomplete</v>
      </c>
      <c r="E31" t="s">
        <v>3225</v>
      </c>
      <c r="F31" t="e">
        <f>VLOOKUP(E31,Temp3!$B$1:$K$362,10,0)</f>
        <v>#N/A</v>
      </c>
    </row>
    <row r="32" spans="1:6" ht="15.75" customHeight="1" x14ac:dyDescent="0.25">
      <c r="A32" s="1" t="s">
        <v>2717</v>
      </c>
      <c r="B32" s="1" t="s">
        <v>2718</v>
      </c>
      <c r="C32" s="1" t="s">
        <v>2744</v>
      </c>
      <c r="D32" t="str">
        <f t="shared" si="0"/>
        <v>create-a-bulleted-unordered-list-incomplete</v>
      </c>
      <c r="E32" t="s">
        <v>3226</v>
      </c>
      <c r="F32" t="e">
        <f>VLOOKUP(E32,Temp3!$B$1:$K$362,10,0)</f>
        <v>#N/A</v>
      </c>
    </row>
    <row r="33" spans="1:6" ht="15.75" customHeight="1" x14ac:dyDescent="0.25">
      <c r="A33" s="1" t="s">
        <v>2717</v>
      </c>
      <c r="B33" s="1" t="s">
        <v>2718</v>
      </c>
      <c r="C33" s="1" t="s">
        <v>2745</v>
      </c>
      <c r="D33" t="str">
        <f t="shared" si="0"/>
        <v>create-an-ordered-list-incomplete</v>
      </c>
      <c r="E33" t="s">
        <v>3227</v>
      </c>
      <c r="F33" t="e">
        <f>VLOOKUP(E33,Temp3!$B$1:$K$362,10,0)</f>
        <v>#N/A</v>
      </c>
    </row>
    <row r="34" spans="1:6" ht="15.75" customHeight="1" x14ac:dyDescent="0.25">
      <c r="A34" s="1" t="s">
        <v>2717</v>
      </c>
      <c r="B34" s="1" t="s">
        <v>2718</v>
      </c>
      <c r="C34" s="1" t="s">
        <v>2746</v>
      </c>
      <c r="D34" t="str">
        <f t="shared" si="0"/>
        <v>create-a-text-field-incomplete</v>
      </c>
      <c r="E34" t="s">
        <v>3228</v>
      </c>
      <c r="F34" t="e">
        <f>VLOOKUP(E34,Temp3!$B$1:$K$362,10,0)</f>
        <v>#N/A</v>
      </c>
    </row>
    <row r="35" spans="1:6" ht="15.75" customHeight="1" x14ac:dyDescent="0.25">
      <c r="A35" s="1" t="s">
        <v>2717</v>
      </c>
      <c r="B35" s="1" t="s">
        <v>2718</v>
      </c>
      <c r="C35" s="1" t="s">
        <v>2747</v>
      </c>
      <c r="D35" t="str">
        <f t="shared" si="0"/>
        <v>add-placeholder-text-to-a-text-field-incomplete</v>
      </c>
      <c r="E35" t="s">
        <v>3229</v>
      </c>
      <c r="F35" t="e">
        <f>VLOOKUP(E35,Temp3!$B$1:$K$362,10,0)</f>
        <v>#N/A</v>
      </c>
    </row>
    <row r="36" spans="1:6" ht="15.75" customHeight="1" x14ac:dyDescent="0.25">
      <c r="A36" s="1" t="s">
        <v>2717</v>
      </c>
      <c r="B36" s="1" t="s">
        <v>2718</v>
      </c>
      <c r="C36" s="1" t="s">
        <v>2748</v>
      </c>
      <c r="D36" t="str">
        <f t="shared" si="0"/>
        <v>create-a-form-element-incomplete</v>
      </c>
      <c r="E36" t="s">
        <v>3230</v>
      </c>
      <c r="F36" t="e">
        <f>VLOOKUP(E36,Temp3!$B$1:$K$362,10,0)</f>
        <v>#N/A</v>
      </c>
    </row>
    <row r="37" spans="1:6" ht="15.75" customHeight="1" x14ac:dyDescent="0.25">
      <c r="A37" s="1" t="s">
        <v>2717</v>
      </c>
      <c r="B37" s="1" t="s">
        <v>2718</v>
      </c>
      <c r="C37" s="1" t="s">
        <v>2749</v>
      </c>
      <c r="D37" t="str">
        <f t="shared" si="0"/>
        <v>add-a-submit-button-to-a-form-incomplete</v>
      </c>
      <c r="E37" t="s">
        <v>3231</v>
      </c>
      <c r="F37" t="e">
        <f>VLOOKUP(E37,Temp3!$B$1:$K$362,10,0)</f>
        <v>#N/A</v>
      </c>
    </row>
    <row r="38" spans="1:6" ht="15.75" customHeight="1" x14ac:dyDescent="0.25">
      <c r="A38" s="1" t="s">
        <v>2717</v>
      </c>
      <c r="B38" s="1" t="s">
        <v>2718</v>
      </c>
      <c r="C38" s="1" t="s">
        <v>2750</v>
      </c>
      <c r="D38" t="str">
        <f t="shared" si="0"/>
        <v>use-html5-to-require-a-field-incomplete</v>
      </c>
      <c r="E38" t="s">
        <v>3232</v>
      </c>
      <c r="F38" t="e">
        <f>VLOOKUP(E38,Temp3!$B$1:$K$362,10,0)</f>
        <v>#N/A</v>
      </c>
    </row>
    <row r="39" spans="1:6" ht="15.75" customHeight="1" x14ac:dyDescent="0.25">
      <c r="A39" s="1" t="s">
        <v>2717</v>
      </c>
      <c r="B39" s="1" t="s">
        <v>2718</v>
      </c>
      <c r="C39" s="1" t="s">
        <v>2751</v>
      </c>
      <c r="D39" t="str">
        <f t="shared" si="0"/>
        <v>create-a-set-of-radio-buttons-incomplete</v>
      </c>
      <c r="E39" t="s">
        <v>3233</v>
      </c>
      <c r="F39" t="e">
        <f>VLOOKUP(E39,Temp3!$B$1:$K$362,10,0)</f>
        <v>#N/A</v>
      </c>
    </row>
    <row r="40" spans="1:6" ht="15.75" customHeight="1" x14ac:dyDescent="0.25">
      <c r="A40" s="1" t="s">
        <v>2717</v>
      </c>
      <c r="B40" s="1" t="s">
        <v>2718</v>
      </c>
      <c r="C40" s="1" t="s">
        <v>2752</v>
      </c>
      <c r="D40" t="str">
        <f t="shared" si="0"/>
        <v>create-a-set-of-checkboxes-incomplete</v>
      </c>
      <c r="E40" t="s">
        <v>3234</v>
      </c>
      <c r="F40" t="e">
        <f>VLOOKUP(E40,Temp3!$B$1:$K$362,10,0)</f>
        <v>#N/A</v>
      </c>
    </row>
    <row r="41" spans="1:6" ht="15.75" customHeight="1" x14ac:dyDescent="0.25">
      <c r="A41" s="1" t="s">
        <v>2717</v>
      </c>
      <c r="B41" s="1" t="s">
        <v>2718</v>
      </c>
      <c r="C41" s="1" t="s">
        <v>2753</v>
      </c>
      <c r="D41" t="str">
        <f t="shared" si="0"/>
        <v>check-radio-buttons-and-checkboxes-by-default-incomplete</v>
      </c>
      <c r="E41" t="s">
        <v>3235</v>
      </c>
      <c r="F41" t="e">
        <f>VLOOKUP(E41,Temp3!$B$1:$K$362,10,0)</f>
        <v>#N/A</v>
      </c>
    </row>
    <row r="42" spans="1:6" ht="15.75" customHeight="1" x14ac:dyDescent="0.25">
      <c r="A42" s="1" t="s">
        <v>2717</v>
      </c>
      <c r="B42" s="1" t="s">
        <v>2718</v>
      </c>
      <c r="C42" s="1" t="s">
        <v>2754</v>
      </c>
      <c r="D42" t="str">
        <f t="shared" si="0"/>
        <v>nest-many-elements-within-a-single-div-element-incomplete</v>
      </c>
      <c r="E42" t="s">
        <v>3236</v>
      </c>
      <c r="F42" t="e">
        <f>VLOOKUP(E42,Temp3!$B$1:$K$362,10,0)</f>
        <v>#N/A</v>
      </c>
    </row>
    <row r="43" spans="1:6" ht="15.75" customHeight="1" x14ac:dyDescent="0.25">
      <c r="A43" s="1" t="s">
        <v>2717</v>
      </c>
      <c r="B43" s="1" t="s">
        <v>2718</v>
      </c>
      <c r="C43" s="1" t="s">
        <v>2755</v>
      </c>
      <c r="D43" t="str">
        <f t="shared" si="0"/>
        <v>give-a-background-color-to-a-div-element-incomplete</v>
      </c>
      <c r="E43" t="s">
        <v>3237</v>
      </c>
      <c r="F43" t="e">
        <f>VLOOKUP(E43,Temp3!$B$1:$K$362,10,0)</f>
        <v>#N/A</v>
      </c>
    </row>
    <row r="44" spans="1:6" ht="15.75" customHeight="1" x14ac:dyDescent="0.25">
      <c r="A44" s="1" t="s">
        <v>2717</v>
      </c>
      <c r="B44" s="1" t="s">
        <v>2718</v>
      </c>
      <c r="C44" s="1" t="s">
        <v>2756</v>
      </c>
      <c r="D44" t="str">
        <f t="shared" si="0"/>
        <v>set-the-id-of-an-element-incomplete</v>
      </c>
      <c r="E44" t="s">
        <v>3238</v>
      </c>
      <c r="F44" t="e">
        <f>VLOOKUP(E44,Temp3!$B$1:$K$362,10,0)</f>
        <v>#N/A</v>
      </c>
    </row>
    <row r="45" spans="1:6" ht="15.75" customHeight="1" x14ac:dyDescent="0.25">
      <c r="A45" s="1" t="s">
        <v>2717</v>
      </c>
      <c r="B45" s="1" t="s">
        <v>2718</v>
      </c>
      <c r="C45" s="1" t="s">
        <v>2757</v>
      </c>
      <c r="D45" t="str">
        <f t="shared" si="0"/>
        <v>use-an-id-attribute-to-style-an-element-incomplete</v>
      </c>
      <c r="E45" t="s">
        <v>3239</v>
      </c>
      <c r="F45" t="e">
        <f>VLOOKUP(E45,Temp3!$B$1:$K$362,10,0)</f>
        <v>#N/A</v>
      </c>
    </row>
    <row r="46" spans="1:6" ht="15.75" customHeight="1" x14ac:dyDescent="0.25">
      <c r="A46" s="1" t="s">
        <v>2717</v>
      </c>
      <c r="B46" s="1" t="s">
        <v>2718</v>
      </c>
      <c r="C46" s="1" t="s">
        <v>2758</v>
      </c>
      <c r="D46" t="str">
        <f t="shared" si="0"/>
        <v>adjusting-the-padding-of-an-element-incomplete</v>
      </c>
      <c r="E46" t="s">
        <v>3240</v>
      </c>
      <c r="F46" t="e">
        <f>VLOOKUP(E46,Temp3!$B$1:$K$362,10,0)</f>
        <v>#N/A</v>
      </c>
    </row>
    <row r="47" spans="1:6" ht="15.75" customHeight="1" x14ac:dyDescent="0.25">
      <c r="A47" s="1" t="s">
        <v>2717</v>
      </c>
      <c r="B47" s="1" t="s">
        <v>2718</v>
      </c>
      <c r="C47" s="1" t="s">
        <v>2759</v>
      </c>
      <c r="D47" t="str">
        <f t="shared" si="0"/>
        <v>adjust-the-margin-of-an-element-incomplete</v>
      </c>
      <c r="E47" t="s">
        <v>3241</v>
      </c>
      <c r="F47" t="e">
        <f>VLOOKUP(E47,Temp3!$B$1:$K$362,10,0)</f>
        <v>#N/A</v>
      </c>
    </row>
    <row r="48" spans="1:6" ht="15.75" customHeight="1" x14ac:dyDescent="0.25">
      <c r="A48" s="1" t="s">
        <v>2717</v>
      </c>
      <c r="B48" s="1" t="s">
        <v>2718</v>
      </c>
      <c r="C48" s="1" t="s">
        <v>2760</v>
      </c>
      <c r="D48" t="str">
        <f t="shared" si="0"/>
        <v>add-a-negative-margin-to-an-element-incomplete</v>
      </c>
      <c r="E48" t="s">
        <v>3242</v>
      </c>
      <c r="F48" t="e">
        <f>VLOOKUP(E48,Temp3!$B$1:$K$362,10,0)</f>
        <v>#N/A</v>
      </c>
    </row>
    <row r="49" spans="1:6" ht="15.75" customHeight="1" x14ac:dyDescent="0.25">
      <c r="A49" s="1" t="s">
        <v>2717</v>
      </c>
      <c r="B49" s="1" t="s">
        <v>2718</v>
      </c>
      <c r="C49" s="1" t="s">
        <v>2761</v>
      </c>
      <c r="D49" t="str">
        <f t="shared" si="0"/>
        <v>add-different-padding-to-each-side-of-an-element-incomplete</v>
      </c>
      <c r="E49" t="s">
        <v>3243</v>
      </c>
      <c r="F49" t="e">
        <f>VLOOKUP(E49,Temp3!$B$1:$K$362,10,0)</f>
        <v>#N/A</v>
      </c>
    </row>
    <row r="50" spans="1:6" ht="15.75" customHeight="1" x14ac:dyDescent="0.25">
      <c r="A50" s="1" t="s">
        <v>2717</v>
      </c>
      <c r="B50" s="1" t="s">
        <v>2718</v>
      </c>
      <c r="C50" s="1" t="s">
        <v>2762</v>
      </c>
      <c r="D50" t="str">
        <f t="shared" si="0"/>
        <v>add-different-margins-to-each-side-of-an-element-incomplete</v>
      </c>
      <c r="E50" t="s">
        <v>3244</v>
      </c>
      <c r="F50" t="e">
        <f>VLOOKUP(E50,Temp3!$B$1:$K$362,10,0)</f>
        <v>#N/A</v>
      </c>
    </row>
    <row r="51" spans="1:6" ht="15.75" customHeight="1" x14ac:dyDescent="0.25">
      <c r="A51" s="1" t="s">
        <v>2717</v>
      </c>
      <c r="B51" s="1" t="s">
        <v>2718</v>
      </c>
      <c r="C51" s="1" t="s">
        <v>2763</v>
      </c>
      <c r="D51" t="str">
        <f t="shared" si="0"/>
        <v>use-clockwise-notation-to-specify-the-padding-of-an-element-incomplete</v>
      </c>
      <c r="E51" t="s">
        <v>3245</v>
      </c>
      <c r="F51" t="e">
        <f>VLOOKUP(E51,Temp3!$B$1:$K$362,10,0)</f>
        <v>#N/A</v>
      </c>
    </row>
    <row r="52" spans="1:6" ht="15.75" customHeight="1" x14ac:dyDescent="0.25">
      <c r="A52" s="1" t="s">
        <v>2717</v>
      </c>
      <c r="B52" s="1" t="s">
        <v>2718</v>
      </c>
      <c r="C52" s="1" t="s">
        <v>2764</v>
      </c>
      <c r="D52" t="str">
        <f t="shared" si="0"/>
        <v>use-clockwise-notation-to-specify-the-margin-of-an-element-incomplete</v>
      </c>
      <c r="E52" t="s">
        <v>3246</v>
      </c>
      <c r="F52" t="e">
        <f>VLOOKUP(E52,Temp3!$B$1:$K$362,10,0)</f>
        <v>#N/A</v>
      </c>
    </row>
    <row r="53" spans="1:6" ht="15.75" customHeight="1" x14ac:dyDescent="0.25">
      <c r="A53" s="1" t="s">
        <v>2717</v>
      </c>
      <c r="B53" s="1" t="s">
        <v>2718</v>
      </c>
      <c r="C53" s="1" t="s">
        <v>2765</v>
      </c>
      <c r="D53" t="str">
        <f t="shared" si="0"/>
        <v>style-the-html-body-element-incomplete</v>
      </c>
      <c r="E53" t="s">
        <v>3247</v>
      </c>
      <c r="F53" t="e">
        <f>VLOOKUP(E53,Temp3!$B$1:$K$362,10,0)</f>
        <v>#N/A</v>
      </c>
    </row>
    <row r="54" spans="1:6" ht="15.75" customHeight="1" x14ac:dyDescent="0.25">
      <c r="A54" s="1" t="s">
        <v>2717</v>
      </c>
      <c r="B54" s="1" t="s">
        <v>2718</v>
      </c>
      <c r="C54" s="1" t="s">
        <v>2766</v>
      </c>
      <c r="D54" t="str">
        <f t="shared" si="0"/>
        <v>inherit-styles-from-the-body-element-incomplete</v>
      </c>
      <c r="E54" t="s">
        <v>3248</v>
      </c>
      <c r="F54" t="e">
        <f>VLOOKUP(E54,Temp3!$B$1:$K$362,10,0)</f>
        <v>#N/A</v>
      </c>
    </row>
    <row r="55" spans="1:6" ht="15.75" customHeight="1" x14ac:dyDescent="0.25">
      <c r="A55" s="1" t="s">
        <v>2717</v>
      </c>
      <c r="B55" s="1" t="s">
        <v>2718</v>
      </c>
      <c r="C55" s="1" t="s">
        <v>2767</v>
      </c>
      <c r="D55" t="str">
        <f t="shared" si="0"/>
        <v>prioritize-one-style-over-another-incomplete</v>
      </c>
      <c r="E55" t="s">
        <v>3249</v>
      </c>
      <c r="F55" t="e">
        <f>VLOOKUP(E55,Temp3!$B$1:$K$362,10,0)</f>
        <v>#N/A</v>
      </c>
    </row>
    <row r="56" spans="1:6" ht="15.75" customHeight="1" x14ac:dyDescent="0.25">
      <c r="A56" s="1" t="s">
        <v>2717</v>
      </c>
      <c r="B56" s="1" t="s">
        <v>2718</v>
      </c>
      <c r="C56" s="1" t="s">
        <v>2768</v>
      </c>
      <c r="D56" t="str">
        <f t="shared" si="0"/>
        <v>override-styles-in-subsequent-css-incomplete</v>
      </c>
      <c r="E56" t="s">
        <v>3250</v>
      </c>
      <c r="F56" t="e">
        <f>VLOOKUP(E56,Temp3!$B$1:$K$362,10,0)</f>
        <v>#N/A</v>
      </c>
    </row>
    <row r="57" spans="1:6" ht="15.75" customHeight="1" x14ac:dyDescent="0.25">
      <c r="A57" s="1" t="s">
        <v>2717</v>
      </c>
      <c r="B57" s="1" t="s">
        <v>2718</v>
      </c>
      <c r="C57" s="1" t="s">
        <v>2769</v>
      </c>
      <c r="D57" t="str">
        <f t="shared" si="0"/>
        <v>override-class-declarations-by-styling-id-attributes-incomplete</v>
      </c>
      <c r="E57" t="s">
        <v>3251</v>
      </c>
      <c r="F57" t="e">
        <f>VLOOKUP(E57,Temp3!$B$1:$K$362,10,0)</f>
        <v>#N/A</v>
      </c>
    </row>
    <row r="58" spans="1:6" ht="15.75" customHeight="1" x14ac:dyDescent="0.25">
      <c r="A58" s="1" t="s">
        <v>2717</v>
      </c>
      <c r="B58" s="1" t="s">
        <v>2718</v>
      </c>
      <c r="C58" s="1" t="s">
        <v>2770</v>
      </c>
      <c r="D58" t="str">
        <f t="shared" si="0"/>
        <v>override-class-declarations-with-inline-styles-incomplete</v>
      </c>
      <c r="E58" t="s">
        <v>3252</v>
      </c>
      <c r="F58" t="e">
        <f>VLOOKUP(E58,Temp3!$B$1:$K$362,10,0)</f>
        <v>#N/A</v>
      </c>
    </row>
    <row r="59" spans="1:6" ht="15.75" customHeight="1" x14ac:dyDescent="0.25">
      <c r="A59" s="1" t="s">
        <v>2717</v>
      </c>
      <c r="B59" s="1" t="s">
        <v>2718</v>
      </c>
      <c r="C59" s="1" t="s">
        <v>2771</v>
      </c>
      <c r="D59" t="str">
        <f t="shared" si="0"/>
        <v>override-all-other-styles-by-using-important-incomplete</v>
      </c>
      <c r="E59" t="s">
        <v>3253</v>
      </c>
      <c r="F59" t="e">
        <f>VLOOKUP(E59,Temp3!$B$1:$K$362,10,0)</f>
        <v>#N/A</v>
      </c>
    </row>
    <row r="60" spans="1:6" ht="15.75" customHeight="1" x14ac:dyDescent="0.25">
      <c r="A60" s="1" t="s">
        <v>2717</v>
      </c>
      <c r="B60" s="1" t="s">
        <v>2718</v>
      </c>
      <c r="C60" s="1" t="s">
        <v>2772</v>
      </c>
      <c r="D60" t="str">
        <f t="shared" si="0"/>
        <v>use-hex-code-for-specific-colors-incomplete</v>
      </c>
      <c r="E60" t="s">
        <v>3254</v>
      </c>
      <c r="F60" t="e">
        <f>VLOOKUP(E60,Temp3!$B$1:$K$362,10,0)</f>
        <v>#N/A</v>
      </c>
    </row>
    <row r="61" spans="1:6" ht="15.75" customHeight="1" x14ac:dyDescent="0.25">
      <c r="A61" s="1" t="s">
        <v>2717</v>
      </c>
      <c r="B61" s="1" t="s">
        <v>2718</v>
      </c>
      <c r="C61" s="1" t="s">
        <v>2773</v>
      </c>
      <c r="D61" t="str">
        <f t="shared" si="0"/>
        <v>use-hex-code-to-mix-colors-incomplete</v>
      </c>
      <c r="E61" t="s">
        <v>3255</v>
      </c>
      <c r="F61" t="e">
        <f>VLOOKUP(E61,Temp3!$B$1:$K$362,10,0)</f>
        <v>#N/A</v>
      </c>
    </row>
    <row r="62" spans="1:6" ht="15.75" customHeight="1" x14ac:dyDescent="0.25">
      <c r="A62" s="1" t="s">
        <v>2717</v>
      </c>
      <c r="B62" s="1" t="s">
        <v>2718</v>
      </c>
      <c r="C62" s="1" t="s">
        <v>2774</v>
      </c>
      <c r="D62" t="str">
        <f t="shared" si="0"/>
        <v>use-abbreviated-hex-code-incomplete</v>
      </c>
      <c r="E62" t="s">
        <v>3256</v>
      </c>
      <c r="F62" t="e">
        <f>VLOOKUP(E62,Temp3!$B$1:$K$362,10,0)</f>
        <v>#N/A</v>
      </c>
    </row>
    <row r="63" spans="1:6" ht="15.75" customHeight="1" x14ac:dyDescent="0.25">
      <c r="A63" s="1" t="s">
        <v>2717</v>
      </c>
      <c r="B63" s="1" t="s">
        <v>2718</v>
      </c>
      <c r="C63" s="1" t="s">
        <v>2775</v>
      </c>
      <c r="D63" t="str">
        <f t="shared" si="0"/>
        <v>use-rgb-values-to-color-elements-incomplete</v>
      </c>
      <c r="E63" t="s">
        <v>3257</v>
      </c>
      <c r="F63" t="e">
        <f>VLOOKUP(E63,Temp3!$B$1:$K$362,10,0)</f>
        <v>#N/A</v>
      </c>
    </row>
    <row r="64" spans="1:6" ht="15.75" customHeight="1" x14ac:dyDescent="0.25">
      <c r="A64" s="1" t="s">
        <v>2717</v>
      </c>
      <c r="B64" s="1" t="s">
        <v>2718</v>
      </c>
      <c r="C64" s="1" t="s">
        <v>2776</v>
      </c>
      <c r="D64" t="str">
        <f t="shared" si="0"/>
        <v>use-rgb-to-mix-colors-incomplete</v>
      </c>
      <c r="E64" t="s">
        <v>3258</v>
      </c>
      <c r="F64" t="e">
        <f>VLOOKUP(E64,Temp3!$B$1:$K$362,10,0)</f>
        <v>#N/A</v>
      </c>
    </row>
    <row r="65" spans="1:10" ht="15.75" customHeight="1" x14ac:dyDescent="0.25">
      <c r="A65" s="1" t="s">
        <v>2717</v>
      </c>
      <c r="B65" s="1" t="s">
        <v>2777</v>
      </c>
      <c r="C65" s="1" t="s">
        <v>2778</v>
      </c>
      <c r="D65" t="str">
        <f t="shared" si="0"/>
        <v>use-responsive-design-with-bootstrap-fluid-containers-incomplete</v>
      </c>
      <c r="E65" t="s">
        <v>3259</v>
      </c>
      <c r="F65" t="e">
        <f>VLOOKUP(E65,Temp3!$B$1:$K$362,10,0)</f>
        <v>#N/A</v>
      </c>
      <c r="H65" s="1" t="s">
        <v>2720</v>
      </c>
      <c r="I65">
        <f>5*60</f>
        <v>300</v>
      </c>
      <c r="J65" t="e">
        <f>SUM(F65:F95)</f>
        <v>#N/A</v>
      </c>
    </row>
    <row r="66" spans="1:10" ht="15.75" customHeight="1" x14ac:dyDescent="0.25">
      <c r="A66" s="1" t="s">
        <v>2717</v>
      </c>
      <c r="B66" s="1" t="s">
        <v>2777</v>
      </c>
      <c r="C66" s="1" t="s">
        <v>2779</v>
      </c>
      <c r="D66" t="str">
        <f t="shared" ref="D66:D129" si="1">LOWER(SUBSTITUTE(C66," ","-"))</f>
        <v>make-images-mobile-responsive-incomplete</v>
      </c>
      <c r="E66" t="s">
        <v>3260</v>
      </c>
      <c r="F66" t="e">
        <f>VLOOKUP(E66,Temp3!$B$1:$K$362,10,0)</f>
        <v>#N/A</v>
      </c>
    </row>
    <row r="67" spans="1:10" ht="15.75" customHeight="1" x14ac:dyDescent="0.25">
      <c r="A67" s="1" t="s">
        <v>2717</v>
      </c>
      <c r="B67" s="1" t="s">
        <v>2777</v>
      </c>
      <c r="C67" s="1" t="s">
        <v>2780</v>
      </c>
      <c r="D67" t="str">
        <f t="shared" si="1"/>
        <v>center-text-with-bootstrap-incomplete</v>
      </c>
      <c r="E67" t="s">
        <v>3261</v>
      </c>
      <c r="F67" t="e">
        <f>VLOOKUP(E67,Temp3!$B$1:$K$362,10,0)</f>
        <v>#N/A</v>
      </c>
    </row>
    <row r="68" spans="1:10" ht="15.75" customHeight="1" x14ac:dyDescent="0.25">
      <c r="A68" s="1" t="s">
        <v>2717</v>
      </c>
      <c r="B68" s="1" t="s">
        <v>2777</v>
      </c>
      <c r="C68" s="1" t="s">
        <v>2781</v>
      </c>
      <c r="D68" t="str">
        <f t="shared" si="1"/>
        <v>create-a-bootstrap-button-incomplete</v>
      </c>
      <c r="E68" t="s">
        <v>3262</v>
      </c>
      <c r="F68" t="e">
        <f>VLOOKUP(E68,Temp3!$B$1:$K$362,10,0)</f>
        <v>#N/A</v>
      </c>
    </row>
    <row r="69" spans="1:10" ht="15.75" customHeight="1" x14ac:dyDescent="0.25">
      <c r="A69" s="1" t="s">
        <v>2717</v>
      </c>
      <c r="B69" s="1" t="s">
        <v>2777</v>
      </c>
      <c r="C69" s="1" t="s">
        <v>2782</v>
      </c>
      <c r="D69" t="str">
        <f t="shared" si="1"/>
        <v>create-a-block-element-bootstrap-button-incomplete</v>
      </c>
      <c r="E69" t="s">
        <v>3263</v>
      </c>
      <c r="F69" t="e">
        <f>VLOOKUP(E69,Temp3!$B$1:$K$362,10,0)</f>
        <v>#N/A</v>
      </c>
    </row>
    <row r="70" spans="1:10" ht="15.75" customHeight="1" x14ac:dyDescent="0.25">
      <c r="A70" s="1" t="s">
        <v>2717</v>
      </c>
      <c r="B70" s="1" t="s">
        <v>2777</v>
      </c>
      <c r="C70" s="1" t="s">
        <v>2783</v>
      </c>
      <c r="D70" t="str">
        <f t="shared" si="1"/>
        <v>taste-the-bootstrap-button-color-rainbow-incomplete</v>
      </c>
      <c r="E70" t="s">
        <v>3264</v>
      </c>
      <c r="F70" t="e">
        <f>VLOOKUP(E70,Temp3!$B$1:$K$362,10,0)</f>
        <v>#N/A</v>
      </c>
    </row>
    <row r="71" spans="1:10" ht="15.75" customHeight="1" x14ac:dyDescent="0.25">
      <c r="A71" s="1" t="s">
        <v>2717</v>
      </c>
      <c r="B71" s="1" t="s">
        <v>2777</v>
      </c>
      <c r="C71" s="1" t="s">
        <v>2784</v>
      </c>
      <c r="D71" t="str">
        <f t="shared" si="1"/>
        <v>call-out-optional-actions-with-button-info-incomplete</v>
      </c>
      <c r="E71" t="s">
        <v>3265</v>
      </c>
      <c r="F71" t="e">
        <f>VLOOKUP(E71,Temp3!$B$1:$K$362,10,0)</f>
        <v>#N/A</v>
      </c>
    </row>
    <row r="72" spans="1:10" ht="15.75" customHeight="1" x14ac:dyDescent="0.25">
      <c r="A72" s="1" t="s">
        <v>2717</v>
      </c>
      <c r="B72" s="1" t="s">
        <v>2777</v>
      </c>
      <c r="C72" s="1" t="s">
        <v>2785</v>
      </c>
      <c r="D72" t="str">
        <f t="shared" si="1"/>
        <v>warn-your-users-of-a-dangerous-action-incomplete</v>
      </c>
      <c r="E72" t="s">
        <v>3266</v>
      </c>
      <c r="F72" t="e">
        <f>VLOOKUP(E72,Temp3!$B$1:$K$362,10,0)</f>
        <v>#N/A</v>
      </c>
    </row>
    <row r="73" spans="1:10" ht="15.75" customHeight="1" x14ac:dyDescent="0.25">
      <c r="A73" s="1" t="s">
        <v>2717</v>
      </c>
      <c r="B73" s="1" t="s">
        <v>2777</v>
      </c>
      <c r="C73" s="1" t="s">
        <v>2786</v>
      </c>
      <c r="D73" t="str">
        <f t="shared" si="1"/>
        <v>use-the-bootstrap-grid-to-put-elements-side-by-side-incomplete</v>
      </c>
      <c r="E73" t="s">
        <v>3267</v>
      </c>
      <c r="F73" t="e">
        <f>VLOOKUP(E73,Temp3!$B$1:$K$362,10,0)</f>
        <v>#N/A</v>
      </c>
    </row>
    <row r="74" spans="1:10" ht="15.75" customHeight="1" x14ac:dyDescent="0.25">
      <c r="A74" s="1" t="s">
        <v>2717</v>
      </c>
      <c r="B74" s="1" t="s">
        <v>2777</v>
      </c>
      <c r="C74" s="1" t="s">
        <v>2787</v>
      </c>
      <c r="D74" t="str">
        <f t="shared" si="1"/>
        <v>ditch-custom-css-for-bootstrap-incomplete</v>
      </c>
      <c r="E74" t="s">
        <v>3268</v>
      </c>
      <c r="F74" t="e">
        <f>VLOOKUP(E74,Temp3!$B$1:$K$362,10,0)</f>
        <v>#N/A</v>
      </c>
    </row>
    <row r="75" spans="1:10" ht="15.75" customHeight="1" x14ac:dyDescent="0.25">
      <c r="A75" s="1" t="s">
        <v>2717</v>
      </c>
      <c r="B75" s="1" t="s">
        <v>2777</v>
      </c>
      <c r="C75" s="1" t="s">
        <v>2788</v>
      </c>
      <c r="D75" t="str">
        <f t="shared" si="1"/>
        <v>use-spans-for-inline-elements-incomplete</v>
      </c>
      <c r="E75" t="s">
        <v>3269</v>
      </c>
      <c r="F75" t="e">
        <f>VLOOKUP(E75,Temp3!$B$1:$K$362,10,0)</f>
        <v>#N/A</v>
      </c>
    </row>
    <row r="76" spans="1:10" ht="15.75" customHeight="1" x14ac:dyDescent="0.25">
      <c r="A76" s="1" t="s">
        <v>2717</v>
      </c>
      <c r="B76" s="1" t="s">
        <v>2777</v>
      </c>
      <c r="C76" s="1" t="s">
        <v>2789</v>
      </c>
      <c r="D76" t="str">
        <f t="shared" si="1"/>
        <v>create-a-custom-heading-incomplete</v>
      </c>
      <c r="E76" t="s">
        <v>3270</v>
      </c>
      <c r="F76" t="e">
        <f>VLOOKUP(E76,Temp3!$B$1:$K$362,10,0)</f>
        <v>#N/A</v>
      </c>
    </row>
    <row r="77" spans="1:10" ht="15.75" customHeight="1" x14ac:dyDescent="0.25">
      <c r="A77" s="1" t="s">
        <v>2717</v>
      </c>
      <c r="B77" s="1" t="s">
        <v>2777</v>
      </c>
      <c r="C77" s="1" t="s">
        <v>2790</v>
      </c>
      <c r="D77" t="str">
        <f t="shared" si="1"/>
        <v>add-font-awesome-icons-to-our-buttons-incomplete</v>
      </c>
      <c r="E77" t="s">
        <v>3271</v>
      </c>
      <c r="F77" t="e">
        <f>VLOOKUP(E77,Temp3!$B$1:$K$362,10,0)</f>
        <v>#N/A</v>
      </c>
    </row>
    <row r="78" spans="1:10" ht="15.75" customHeight="1" x14ac:dyDescent="0.25">
      <c r="A78" s="1" t="s">
        <v>2717</v>
      </c>
      <c r="B78" s="1" t="s">
        <v>2777</v>
      </c>
      <c r="C78" s="1" t="s">
        <v>2791</v>
      </c>
      <c r="D78" t="str">
        <f t="shared" si="1"/>
        <v>add-font-awesome-icons-to-all-of-our-buttons-incomplete</v>
      </c>
      <c r="E78" t="s">
        <v>3272</v>
      </c>
      <c r="F78" t="e">
        <f>VLOOKUP(E78,Temp3!$B$1:$K$362,10,0)</f>
        <v>#N/A</v>
      </c>
    </row>
    <row r="79" spans="1:10" ht="15.75" customHeight="1" x14ac:dyDescent="0.25">
      <c r="A79" s="1" t="s">
        <v>2717</v>
      </c>
      <c r="B79" s="1" t="s">
        <v>2777</v>
      </c>
      <c r="C79" s="1" t="s">
        <v>2792</v>
      </c>
      <c r="D79" t="str">
        <f t="shared" si="1"/>
        <v>responsively-style-radio-buttons-incomplete</v>
      </c>
      <c r="E79" t="s">
        <v>3273</v>
      </c>
      <c r="F79" t="e">
        <f>VLOOKUP(E79,Temp3!$B$1:$K$362,10,0)</f>
        <v>#N/A</v>
      </c>
    </row>
    <row r="80" spans="1:10" ht="15.75" customHeight="1" x14ac:dyDescent="0.25">
      <c r="A80" s="1" t="s">
        <v>2717</v>
      </c>
      <c r="B80" s="1" t="s">
        <v>2777</v>
      </c>
      <c r="C80" s="1" t="s">
        <v>2793</v>
      </c>
      <c r="D80" t="str">
        <f t="shared" si="1"/>
        <v>responsively-style-checkboxes-incomplete</v>
      </c>
      <c r="E80" t="s">
        <v>3274</v>
      </c>
      <c r="F80" t="e">
        <f>VLOOKUP(E80,Temp3!$B$1:$K$362,10,0)</f>
        <v>#N/A</v>
      </c>
    </row>
    <row r="81" spans="1:10" ht="15.75" customHeight="1" x14ac:dyDescent="0.25">
      <c r="A81" s="1" t="s">
        <v>2717</v>
      </c>
      <c r="B81" s="1" t="s">
        <v>2777</v>
      </c>
      <c r="C81" s="1" t="s">
        <v>2794</v>
      </c>
      <c r="D81" t="str">
        <f t="shared" si="1"/>
        <v>style-text-inputs-as-form-controls-incomplete</v>
      </c>
      <c r="E81" t="s">
        <v>3275</v>
      </c>
      <c r="F81" t="e">
        <f>VLOOKUP(E81,Temp3!$B$1:$K$362,10,0)</f>
        <v>#N/A</v>
      </c>
    </row>
    <row r="82" spans="1:10" ht="15.75" customHeight="1" x14ac:dyDescent="0.25">
      <c r="A82" s="1" t="s">
        <v>2717</v>
      </c>
      <c r="B82" s="1" t="s">
        <v>2777</v>
      </c>
      <c r="C82" s="1" t="s">
        <v>2795</v>
      </c>
      <c r="D82" t="str">
        <f t="shared" si="1"/>
        <v>line-up-form-elements-responsively-with-bootstrap-incomplete</v>
      </c>
      <c r="E82" t="s">
        <v>3276</v>
      </c>
      <c r="F82" t="e">
        <f>VLOOKUP(E82,Temp3!$B$1:$K$362,10,0)</f>
        <v>#N/A</v>
      </c>
    </row>
    <row r="83" spans="1:10" ht="15.75" customHeight="1" x14ac:dyDescent="0.25">
      <c r="A83" s="1" t="s">
        <v>2717</v>
      </c>
      <c r="B83" s="1" t="s">
        <v>2777</v>
      </c>
      <c r="C83" s="1" t="s">
        <v>2796</v>
      </c>
      <c r="D83" t="str">
        <f t="shared" si="1"/>
        <v>create-a-bootstrap-headline-incomplete</v>
      </c>
      <c r="E83" t="s">
        <v>3277</v>
      </c>
      <c r="F83" t="e">
        <f>VLOOKUP(E83,Temp3!$B$1:$K$362,10,0)</f>
        <v>#N/A</v>
      </c>
    </row>
    <row r="84" spans="1:10" ht="15.75" customHeight="1" x14ac:dyDescent="0.25">
      <c r="A84" s="1" t="s">
        <v>2717</v>
      </c>
      <c r="B84" s="1" t="s">
        <v>2777</v>
      </c>
      <c r="C84" s="1" t="s">
        <v>2797</v>
      </c>
      <c r="D84" t="str">
        <f t="shared" si="1"/>
        <v>house-our-page-within-a-bootstrap-container-fluid-div-incomplete</v>
      </c>
      <c r="E84" t="s">
        <v>3278</v>
      </c>
      <c r="F84" t="e">
        <f>VLOOKUP(E84,Temp3!$B$1:$K$362,10,0)</f>
        <v>#N/A</v>
      </c>
    </row>
    <row r="85" spans="1:10" ht="15.75" customHeight="1" x14ac:dyDescent="0.25">
      <c r="A85" s="1" t="s">
        <v>2717</v>
      </c>
      <c r="B85" s="1" t="s">
        <v>2777</v>
      </c>
      <c r="C85" s="1" t="s">
        <v>2798</v>
      </c>
      <c r="D85" t="str">
        <f t="shared" si="1"/>
        <v>create-a-bootstrap-row-incomplete</v>
      </c>
      <c r="E85" t="s">
        <v>3279</v>
      </c>
      <c r="F85" t="e">
        <f>VLOOKUP(E85,Temp3!$B$1:$K$362,10,0)</f>
        <v>#N/A</v>
      </c>
    </row>
    <row r="86" spans="1:10" ht="15.75" customHeight="1" x14ac:dyDescent="0.25">
      <c r="A86" s="1" t="s">
        <v>2717</v>
      </c>
      <c r="B86" s="1" t="s">
        <v>2777</v>
      </c>
      <c r="C86" s="1" t="s">
        <v>2799</v>
      </c>
      <c r="D86" t="str">
        <f t="shared" si="1"/>
        <v>split-your-bootstrap-row-incomplete</v>
      </c>
      <c r="E86" t="s">
        <v>3280</v>
      </c>
      <c r="F86" t="e">
        <f>VLOOKUP(E86,Temp3!$B$1:$K$362,10,0)</f>
        <v>#N/A</v>
      </c>
    </row>
    <row r="87" spans="1:10" ht="15.75" customHeight="1" x14ac:dyDescent="0.25">
      <c r="A87" s="1" t="s">
        <v>2717</v>
      </c>
      <c r="B87" s="1" t="s">
        <v>2777</v>
      </c>
      <c r="C87" s="1" t="s">
        <v>2800</v>
      </c>
      <c r="D87" t="str">
        <f t="shared" si="1"/>
        <v>create-bootstrap-wells-incomplete</v>
      </c>
      <c r="E87" t="s">
        <v>3281</v>
      </c>
      <c r="F87" t="e">
        <f>VLOOKUP(E87,Temp3!$B$1:$K$362,10,0)</f>
        <v>#N/A</v>
      </c>
    </row>
    <row r="88" spans="1:10" ht="15.75" customHeight="1" x14ac:dyDescent="0.25">
      <c r="A88" s="1" t="s">
        <v>2717</v>
      </c>
      <c r="B88" s="1" t="s">
        <v>2777</v>
      </c>
      <c r="C88" s="1" t="s">
        <v>2801</v>
      </c>
      <c r="D88" t="str">
        <f t="shared" si="1"/>
        <v>add-elements-within-your-bootstrap-wells-incomplete</v>
      </c>
      <c r="E88" t="s">
        <v>3282</v>
      </c>
      <c r="F88" t="e">
        <f>VLOOKUP(E88,Temp3!$B$1:$K$362,10,0)</f>
        <v>#N/A</v>
      </c>
    </row>
    <row r="89" spans="1:10" ht="15.75" customHeight="1" x14ac:dyDescent="0.25">
      <c r="A89" s="1" t="s">
        <v>2717</v>
      </c>
      <c r="B89" s="1" t="s">
        <v>2777</v>
      </c>
      <c r="C89" s="1" t="s">
        <v>2802</v>
      </c>
      <c r="D89" t="str">
        <f t="shared" si="1"/>
        <v>apply-the-default-bootstrap-button-style-incomplete</v>
      </c>
      <c r="E89" t="s">
        <v>3283</v>
      </c>
      <c r="F89" t="e">
        <f>VLOOKUP(E89,Temp3!$B$1:$K$362,10,0)</f>
        <v>#N/A</v>
      </c>
    </row>
    <row r="90" spans="1:10" ht="15.75" customHeight="1" x14ac:dyDescent="0.25">
      <c r="A90" s="1" t="s">
        <v>2717</v>
      </c>
      <c r="B90" s="1" t="s">
        <v>2777</v>
      </c>
      <c r="C90" s="1" t="s">
        <v>2803</v>
      </c>
      <c r="D90" t="str">
        <f t="shared" si="1"/>
        <v>create-a-class-to-target-with-jquery-selectors-incomplete</v>
      </c>
      <c r="E90" t="s">
        <v>3284</v>
      </c>
      <c r="F90" t="e">
        <f>VLOOKUP(E90,Temp3!$B$1:$K$362,10,0)</f>
        <v>#N/A</v>
      </c>
    </row>
    <row r="91" spans="1:10" ht="15.75" customHeight="1" x14ac:dyDescent="0.25">
      <c r="A91" s="1" t="s">
        <v>2717</v>
      </c>
      <c r="B91" s="1" t="s">
        <v>2777</v>
      </c>
      <c r="C91" s="1" t="s">
        <v>2804</v>
      </c>
      <c r="D91" t="str">
        <f t="shared" si="1"/>
        <v>add-id-attributes-to-bootstrap-elements-incomplete</v>
      </c>
      <c r="E91" t="s">
        <v>3285</v>
      </c>
      <c r="F91" t="e">
        <f>VLOOKUP(E91,Temp3!$B$1:$K$362,10,0)</f>
        <v>#N/A</v>
      </c>
    </row>
    <row r="92" spans="1:10" ht="15.75" customHeight="1" x14ac:dyDescent="0.25">
      <c r="A92" s="1" t="s">
        <v>2717</v>
      </c>
      <c r="B92" s="1" t="s">
        <v>2777</v>
      </c>
      <c r="C92" s="1" t="s">
        <v>2805</v>
      </c>
      <c r="D92" t="str">
        <f t="shared" si="1"/>
        <v>label-bootstrap-wells-incomplete</v>
      </c>
      <c r="E92" t="s">
        <v>3286</v>
      </c>
      <c r="F92" t="e">
        <f>VLOOKUP(E92,Temp3!$B$1:$K$362,10,0)</f>
        <v>#N/A</v>
      </c>
    </row>
    <row r="93" spans="1:10" ht="15.75" customHeight="1" x14ac:dyDescent="0.25">
      <c r="A93" s="1" t="s">
        <v>2717</v>
      </c>
      <c r="B93" s="1" t="s">
        <v>2777</v>
      </c>
      <c r="C93" s="1" t="s">
        <v>2806</v>
      </c>
      <c r="D93" t="str">
        <f t="shared" si="1"/>
        <v>give-each-element-a-unique-id-incomplete</v>
      </c>
      <c r="E93" t="s">
        <v>3287</v>
      </c>
      <c r="F93" t="e">
        <f>VLOOKUP(E93,Temp3!$B$1:$K$362,10,0)</f>
        <v>#N/A</v>
      </c>
    </row>
    <row r="94" spans="1:10" ht="15.75" customHeight="1" x14ac:dyDescent="0.25">
      <c r="A94" s="1" t="s">
        <v>2717</v>
      </c>
      <c r="B94" s="1" t="s">
        <v>2777</v>
      </c>
      <c r="C94" s="1" t="s">
        <v>2807</v>
      </c>
      <c r="D94" t="str">
        <f t="shared" si="1"/>
        <v>label-bootstrap-buttons-incomplete</v>
      </c>
      <c r="E94" t="s">
        <v>3288</v>
      </c>
      <c r="F94" t="e">
        <f>VLOOKUP(E94,Temp3!$B$1:$K$362,10,0)</f>
        <v>#N/A</v>
      </c>
    </row>
    <row r="95" spans="1:10" ht="15.75" customHeight="1" x14ac:dyDescent="0.25">
      <c r="A95" s="1" t="s">
        <v>2717</v>
      </c>
      <c r="B95" s="1" t="s">
        <v>2777</v>
      </c>
      <c r="C95" s="1" t="s">
        <v>2808</v>
      </c>
      <c r="D95" t="str">
        <f t="shared" si="1"/>
        <v>use-comments-to-clarify-code-incomplete</v>
      </c>
      <c r="E95" t="s">
        <v>3289</v>
      </c>
      <c r="F95" t="e">
        <f>VLOOKUP(E95,Temp3!$B$1:$K$362,10,0)</f>
        <v>#N/A</v>
      </c>
    </row>
    <row r="96" spans="1:10" ht="15.75" customHeight="1" x14ac:dyDescent="0.25">
      <c r="A96" s="1" t="s">
        <v>2717</v>
      </c>
      <c r="B96" s="1" t="s">
        <v>2809</v>
      </c>
      <c r="C96" s="1" t="s">
        <v>2810</v>
      </c>
      <c r="D96" t="str">
        <f t="shared" si="1"/>
        <v>join-our-forum-incomplete</v>
      </c>
      <c r="E96" t="s">
        <v>3290</v>
      </c>
      <c r="F96" t="e">
        <f>VLOOKUP(E96,Temp3!$B$1:$K$362,10,0)</f>
        <v>#N/A</v>
      </c>
      <c r="H96" s="1" t="s">
        <v>2811</v>
      </c>
      <c r="I96" s="1">
        <f>20</f>
        <v>20</v>
      </c>
      <c r="J96" t="e">
        <f>SUM(F96:F99)</f>
        <v>#N/A</v>
      </c>
    </row>
    <row r="97" spans="1:10" ht="15.75" customHeight="1" x14ac:dyDescent="0.25">
      <c r="A97" s="1" t="s">
        <v>2717</v>
      </c>
      <c r="B97" s="1" t="s">
        <v>2809</v>
      </c>
      <c r="C97" s="1" t="s">
        <v>2812</v>
      </c>
      <c r="D97" t="str">
        <f t="shared" si="1"/>
        <v>watch-coding-videos-on-our-youtube-channel-incomplete</v>
      </c>
      <c r="E97" t="s">
        <v>3291</v>
      </c>
      <c r="F97" t="e">
        <f>VLOOKUP(E97,Temp3!$B$1:$K$362,10,0)</f>
        <v>#N/A</v>
      </c>
    </row>
    <row r="98" spans="1:10" ht="15.75" customHeight="1" x14ac:dyDescent="0.25">
      <c r="A98" s="1" t="s">
        <v>2717</v>
      </c>
      <c r="B98" s="1" t="s">
        <v>2809</v>
      </c>
      <c r="C98" s="1" t="s">
        <v>2813</v>
      </c>
      <c r="D98" t="str">
        <f t="shared" si="1"/>
        <v>join-our-linkedin-alumni-network-incomplete</v>
      </c>
      <c r="E98" t="s">
        <v>3292</v>
      </c>
      <c r="F98" t="e">
        <f>VLOOKUP(E98,Temp3!$B$1:$K$362,10,0)</f>
        <v>#N/A</v>
      </c>
    </row>
    <row r="99" spans="1:10" ht="15.75" customHeight="1" x14ac:dyDescent="0.25">
      <c r="A99" s="1" t="s">
        <v>2717</v>
      </c>
      <c r="B99" s="1" t="s">
        <v>2809</v>
      </c>
      <c r="C99" s="1" t="s">
        <v>2814</v>
      </c>
      <c r="D99" t="str">
        <f t="shared" si="1"/>
        <v>commit-to-a-goal-and-a-nonprofit-incomplete</v>
      </c>
      <c r="E99" t="s">
        <v>3293</v>
      </c>
      <c r="F99" t="e">
        <f>VLOOKUP(E99,Temp3!$B$1:$K$362,10,0)</f>
        <v>#N/A</v>
      </c>
    </row>
    <row r="100" spans="1:10" ht="15.75" customHeight="1" x14ac:dyDescent="0.25">
      <c r="A100" s="1" t="s">
        <v>2717</v>
      </c>
      <c r="B100" s="1" t="s">
        <v>2815</v>
      </c>
      <c r="C100" s="1" t="s">
        <v>2816</v>
      </c>
      <c r="D100" t="str">
        <f t="shared" si="1"/>
        <v>learn-how-script-tags-and-document-ready-work-incomplete</v>
      </c>
      <c r="E100" t="s">
        <v>3294</v>
      </c>
      <c r="F100" t="e">
        <f>VLOOKUP(E100,Temp3!$B$1:$K$362,10,0)</f>
        <v>#N/A</v>
      </c>
      <c r="H100" s="1" t="s">
        <v>2817</v>
      </c>
      <c r="I100">
        <f>3*60</f>
        <v>180</v>
      </c>
      <c r="J100" t="e">
        <f>SUM(F100:F117)</f>
        <v>#N/A</v>
      </c>
    </row>
    <row r="101" spans="1:10" ht="15.75" customHeight="1" x14ac:dyDescent="0.25">
      <c r="A101" s="1" t="s">
        <v>2717</v>
      </c>
      <c r="B101" s="1" t="s">
        <v>2815</v>
      </c>
      <c r="C101" s="1" t="s">
        <v>2818</v>
      </c>
      <c r="D101" t="str">
        <f t="shared" si="1"/>
        <v>target-html-elements-with-selectors-using-jquery-incomplete</v>
      </c>
      <c r="E101" t="s">
        <v>3295</v>
      </c>
      <c r="F101" t="e">
        <f>VLOOKUP(E101,Temp3!$B$1:$K$362,10,0)</f>
        <v>#N/A</v>
      </c>
    </row>
    <row r="102" spans="1:10" ht="15.75" customHeight="1" x14ac:dyDescent="0.25">
      <c r="A102" s="1" t="s">
        <v>2717</v>
      </c>
      <c r="B102" s="1" t="s">
        <v>2815</v>
      </c>
      <c r="C102" s="1" t="s">
        <v>2819</v>
      </c>
      <c r="D102" t="str">
        <f t="shared" si="1"/>
        <v>target-elements-by-class-using-jquery-incomplete</v>
      </c>
      <c r="E102" t="s">
        <v>3296</v>
      </c>
      <c r="F102" t="e">
        <f>VLOOKUP(E102,Temp3!$B$1:$K$362,10,0)</f>
        <v>#N/A</v>
      </c>
    </row>
    <row r="103" spans="1:10" ht="15.75" customHeight="1" x14ac:dyDescent="0.25">
      <c r="A103" s="1" t="s">
        <v>2717</v>
      </c>
      <c r="B103" s="1" t="s">
        <v>2815</v>
      </c>
      <c r="C103" s="1" t="s">
        <v>2820</v>
      </c>
      <c r="D103" t="str">
        <f t="shared" si="1"/>
        <v>target-elements-by-id-using-jquery-incomplete</v>
      </c>
      <c r="E103" t="s">
        <v>3297</v>
      </c>
      <c r="F103" t="e">
        <f>VLOOKUP(E103,Temp3!$B$1:$K$362,10,0)</f>
        <v>#N/A</v>
      </c>
    </row>
    <row r="104" spans="1:10" ht="15.75" customHeight="1" x14ac:dyDescent="0.25">
      <c r="A104" s="1" t="s">
        <v>2717</v>
      </c>
      <c r="B104" s="1" t="s">
        <v>2815</v>
      </c>
      <c r="C104" s="1" t="s">
        <v>2821</v>
      </c>
      <c r="D104" t="str">
        <f t="shared" si="1"/>
        <v>delete-your-jquery-functions-incomplete</v>
      </c>
      <c r="E104" t="s">
        <v>3298</v>
      </c>
      <c r="F104" t="e">
        <f>VLOOKUP(E104,Temp3!$B$1:$K$362,10,0)</f>
        <v>#N/A</v>
      </c>
    </row>
    <row r="105" spans="1:10" ht="15.75" customHeight="1" x14ac:dyDescent="0.25">
      <c r="A105" s="1" t="s">
        <v>2717</v>
      </c>
      <c r="B105" s="1" t="s">
        <v>2815</v>
      </c>
      <c r="C105" s="1" t="s">
        <v>2822</v>
      </c>
      <c r="D105" t="str">
        <f t="shared" si="1"/>
        <v>target-the-same-element-with-multiple-jquery-selectors-incomplete</v>
      </c>
      <c r="E105" t="s">
        <v>3299</v>
      </c>
      <c r="F105" t="e">
        <f>VLOOKUP(E105,Temp3!$B$1:$K$362,10,0)</f>
        <v>#N/A</v>
      </c>
    </row>
    <row r="106" spans="1:10" ht="15.75" customHeight="1" x14ac:dyDescent="0.25">
      <c r="A106" s="1" t="s">
        <v>2717</v>
      </c>
      <c r="B106" s="1" t="s">
        <v>2815</v>
      </c>
      <c r="C106" s="1" t="s">
        <v>2823</v>
      </c>
      <c r="D106" t="str">
        <f t="shared" si="1"/>
        <v>remove-classes-from-an-element-with-jquery-incomplete</v>
      </c>
      <c r="E106" t="s">
        <v>3300</v>
      </c>
      <c r="F106" t="e">
        <f>VLOOKUP(E106,Temp3!$B$1:$K$362,10,0)</f>
        <v>#N/A</v>
      </c>
    </row>
    <row r="107" spans="1:10" ht="15.75" customHeight="1" x14ac:dyDescent="0.25">
      <c r="A107" s="1" t="s">
        <v>2717</v>
      </c>
      <c r="B107" s="1" t="s">
        <v>2815</v>
      </c>
      <c r="C107" s="1" t="s">
        <v>2824</v>
      </c>
      <c r="D107" t="str">
        <f t="shared" si="1"/>
        <v>change-the-css-of-an-element-using-jquery-incomplete</v>
      </c>
      <c r="E107" t="s">
        <v>3301</v>
      </c>
      <c r="F107" t="e">
        <f>VLOOKUP(E107,Temp3!$B$1:$K$362,10,0)</f>
        <v>#N/A</v>
      </c>
    </row>
    <row r="108" spans="1:10" ht="15.75" customHeight="1" x14ac:dyDescent="0.25">
      <c r="A108" s="1" t="s">
        <v>2717</v>
      </c>
      <c r="B108" s="1" t="s">
        <v>2815</v>
      </c>
      <c r="C108" s="1" t="s">
        <v>2825</v>
      </c>
      <c r="D108" t="str">
        <f t="shared" si="1"/>
        <v>disable-an-element-using-jquery-incomplete</v>
      </c>
      <c r="E108" t="s">
        <v>3302</v>
      </c>
      <c r="F108" t="e">
        <f>VLOOKUP(E108,Temp3!$B$1:$K$362,10,0)</f>
        <v>#N/A</v>
      </c>
    </row>
    <row r="109" spans="1:10" ht="15.75" customHeight="1" x14ac:dyDescent="0.25">
      <c r="A109" s="1" t="s">
        <v>2717</v>
      </c>
      <c r="B109" s="1" t="s">
        <v>2815</v>
      </c>
      <c r="C109" s="1" t="s">
        <v>2826</v>
      </c>
      <c r="D109" t="str">
        <f t="shared" si="1"/>
        <v>change-text-inside-an-element-using-jquery-incomplete</v>
      </c>
      <c r="E109" t="s">
        <v>3303</v>
      </c>
      <c r="F109" t="e">
        <f>VLOOKUP(E109,Temp3!$B$1:$K$362,10,0)</f>
        <v>#N/A</v>
      </c>
    </row>
    <row r="110" spans="1:10" ht="15.75" customHeight="1" x14ac:dyDescent="0.25">
      <c r="A110" s="1" t="s">
        <v>2717</v>
      </c>
      <c r="B110" s="1" t="s">
        <v>2815</v>
      </c>
      <c r="C110" s="1" t="s">
        <v>2827</v>
      </c>
      <c r="D110" t="str">
        <f t="shared" si="1"/>
        <v>remove-an-element-using-jquery-incomplete</v>
      </c>
      <c r="E110" t="s">
        <v>3304</v>
      </c>
      <c r="F110" t="e">
        <f>VLOOKUP(E110,Temp3!$B$1:$K$362,10,0)</f>
        <v>#N/A</v>
      </c>
    </row>
    <row r="111" spans="1:10" ht="15.75" customHeight="1" x14ac:dyDescent="0.25">
      <c r="A111" s="1" t="s">
        <v>2717</v>
      </c>
      <c r="B111" s="1" t="s">
        <v>2815</v>
      </c>
      <c r="C111" s="1" t="s">
        <v>2828</v>
      </c>
      <c r="D111" t="str">
        <f t="shared" si="1"/>
        <v>use-appendto-to-move-elements-with-jquery-incomplete</v>
      </c>
      <c r="E111" t="s">
        <v>3305</v>
      </c>
      <c r="F111" t="e">
        <f>VLOOKUP(E111,Temp3!$B$1:$K$362,10,0)</f>
        <v>#N/A</v>
      </c>
    </row>
    <row r="112" spans="1:10" ht="15.75" customHeight="1" x14ac:dyDescent="0.25">
      <c r="A112" s="1" t="s">
        <v>2717</v>
      </c>
      <c r="B112" s="1" t="s">
        <v>2815</v>
      </c>
      <c r="C112" s="1" t="s">
        <v>2829</v>
      </c>
      <c r="D112" t="str">
        <f t="shared" si="1"/>
        <v>clone-an-element-using-jquery-incomplete</v>
      </c>
      <c r="E112" t="s">
        <v>3306</v>
      </c>
      <c r="F112" t="e">
        <f>VLOOKUP(E112,Temp3!$B$1:$K$362,10,0)</f>
        <v>#N/A</v>
      </c>
    </row>
    <row r="113" spans="1:10" ht="15.75" customHeight="1" x14ac:dyDescent="0.25">
      <c r="A113" s="1" t="s">
        <v>2717</v>
      </c>
      <c r="B113" s="1" t="s">
        <v>2815</v>
      </c>
      <c r="C113" s="1" t="s">
        <v>2830</v>
      </c>
      <c r="D113" t="str">
        <f t="shared" si="1"/>
        <v>target-the-parent-of-an-element-using-jquery-incomplete</v>
      </c>
      <c r="E113" t="s">
        <v>3307</v>
      </c>
      <c r="F113" t="e">
        <f>VLOOKUP(E113,Temp3!$B$1:$K$362,10,0)</f>
        <v>#N/A</v>
      </c>
    </row>
    <row r="114" spans="1:10" ht="15.75" customHeight="1" x14ac:dyDescent="0.25">
      <c r="A114" s="1" t="s">
        <v>2717</v>
      </c>
      <c r="B114" s="1" t="s">
        <v>2815</v>
      </c>
      <c r="C114" s="1" t="s">
        <v>2831</v>
      </c>
      <c r="D114" t="str">
        <f t="shared" si="1"/>
        <v>target-the-children-of-an-element-using-jquery-incomplete</v>
      </c>
      <c r="E114" t="s">
        <v>3308</v>
      </c>
      <c r="F114" t="e">
        <f>VLOOKUP(E114,Temp3!$B$1:$K$362,10,0)</f>
        <v>#N/A</v>
      </c>
    </row>
    <row r="115" spans="1:10" ht="15.75" customHeight="1" x14ac:dyDescent="0.25">
      <c r="A115" s="1" t="s">
        <v>2717</v>
      </c>
      <c r="B115" s="1" t="s">
        <v>2815</v>
      </c>
      <c r="C115" s="1" t="s">
        <v>2832</v>
      </c>
      <c r="D115" t="str">
        <f t="shared" si="1"/>
        <v>target-a-specific-child-of-an-element-using-jquery-incomplete</v>
      </c>
      <c r="E115" t="s">
        <v>3309</v>
      </c>
      <c r="F115" t="e">
        <f>VLOOKUP(E115,Temp3!$B$1:$K$362,10,0)</f>
        <v>#N/A</v>
      </c>
    </row>
    <row r="116" spans="1:10" ht="15.75" customHeight="1" x14ac:dyDescent="0.25">
      <c r="A116" s="1" t="s">
        <v>2717</v>
      </c>
      <c r="B116" s="1" t="s">
        <v>2815</v>
      </c>
      <c r="C116" s="1" t="s">
        <v>2833</v>
      </c>
      <c r="D116" t="str">
        <f t="shared" si="1"/>
        <v>target-even-numbered-elements-using-jquery-incomplete</v>
      </c>
      <c r="E116" t="s">
        <v>3310</v>
      </c>
      <c r="F116" t="e">
        <f>VLOOKUP(E116,Temp3!$B$1:$K$362,10,0)</f>
        <v>#N/A</v>
      </c>
    </row>
    <row r="117" spans="1:10" ht="15.75" customHeight="1" x14ac:dyDescent="0.25">
      <c r="A117" s="1" t="s">
        <v>2717</v>
      </c>
      <c r="B117" s="1" t="s">
        <v>2815</v>
      </c>
      <c r="C117" s="1" t="s">
        <v>2834</v>
      </c>
      <c r="D117" t="str">
        <f t="shared" si="1"/>
        <v>use-jquery-to-modify-the-entire-page-incomplete</v>
      </c>
      <c r="E117" t="s">
        <v>3311</v>
      </c>
      <c r="F117" t="e">
        <f>VLOOKUP(E117,Temp3!$B$1:$K$362,10,0)</f>
        <v>#N/A</v>
      </c>
    </row>
    <row r="118" spans="1:10" ht="15.75" customHeight="1" x14ac:dyDescent="0.25">
      <c r="A118" s="1" t="s">
        <v>2717</v>
      </c>
      <c r="B118" s="1" t="s">
        <v>2835</v>
      </c>
      <c r="C118" s="1" t="s">
        <v>2836</v>
      </c>
      <c r="D118" t="str">
        <f t="shared" si="1"/>
        <v>get-set-for-our-front-end-development-projects-incomplete</v>
      </c>
      <c r="E118" t="s">
        <v>3312</v>
      </c>
      <c r="F118" t="e">
        <f>VLOOKUP(E118,Temp3!$B$1:$K$362,10,0)</f>
        <v>#N/A</v>
      </c>
      <c r="H118" s="1" t="s">
        <v>2837</v>
      </c>
      <c r="I118">
        <f>50*60</f>
        <v>3000</v>
      </c>
      <c r="J118" s="1" t="s">
        <v>3313</v>
      </c>
    </row>
    <row r="119" spans="1:10" ht="15.75" customHeight="1" x14ac:dyDescent="0.25">
      <c r="A119" s="1" t="s">
        <v>2717</v>
      </c>
      <c r="B119" s="1" t="s">
        <v>2835</v>
      </c>
      <c r="C119" s="1" t="s">
        <v>2838</v>
      </c>
      <c r="D119" t="str">
        <f t="shared" si="1"/>
        <v>build-a-tribute-page-incomplete - *</v>
      </c>
      <c r="E119" t="s">
        <v>3314</v>
      </c>
      <c r="F119" t="e">
        <f>VLOOKUP(E119,Temp3!$B$1:$K$362,10,0)</f>
        <v>#N/A</v>
      </c>
    </row>
    <row r="120" spans="1:10" ht="15.75" customHeight="1" x14ac:dyDescent="0.25">
      <c r="A120" s="1" t="s">
        <v>2717</v>
      </c>
      <c r="B120" s="1" t="s">
        <v>2835</v>
      </c>
      <c r="C120" s="1" t="s">
        <v>2839</v>
      </c>
      <c r="D120" t="str">
        <f t="shared" si="1"/>
        <v>build-a-personal-portfolio-webpage-incomplete - *</v>
      </c>
      <c r="E120" t="s">
        <v>3315</v>
      </c>
      <c r="F120" t="e">
        <f>VLOOKUP(E120,Temp3!$B$1:$K$362,10,0)</f>
        <v>#N/A</v>
      </c>
    </row>
    <row r="121" spans="1:10" ht="15.75" customHeight="1" x14ac:dyDescent="0.25">
      <c r="A121" s="1" t="s">
        <v>2717</v>
      </c>
      <c r="B121" s="1" t="s">
        <v>2840</v>
      </c>
      <c r="C121" s="1" t="s">
        <v>2841</v>
      </c>
      <c r="D121" t="str">
        <f t="shared" si="1"/>
        <v>comment-your-javascript-code-incomplete</v>
      </c>
      <c r="E121" t="s">
        <v>3316</v>
      </c>
      <c r="F121" t="e">
        <f>VLOOKUP(E121,Temp3!$B$1:$K$362,10,0)</f>
        <v>#N/A</v>
      </c>
      <c r="H121" s="1" t="s">
        <v>2842</v>
      </c>
      <c r="I121">
        <f>10*60</f>
        <v>600</v>
      </c>
      <c r="J121" t="e">
        <f>SUM(F121:F225)</f>
        <v>#N/A</v>
      </c>
    </row>
    <row r="122" spans="1:10" ht="15.75" customHeight="1" x14ac:dyDescent="0.25">
      <c r="A122" s="1" t="s">
        <v>2717</v>
      </c>
      <c r="B122" s="1" t="s">
        <v>2840</v>
      </c>
      <c r="C122" s="1" t="s">
        <v>2843</v>
      </c>
      <c r="D122" t="str">
        <f t="shared" si="1"/>
        <v>declare-javascript-variables-incomplete</v>
      </c>
      <c r="E122" t="s">
        <v>3317</v>
      </c>
      <c r="F122" t="e">
        <f>VLOOKUP(E122,Temp3!$B$1:$K$362,10,0)</f>
        <v>#N/A</v>
      </c>
    </row>
    <row r="123" spans="1:10" ht="15.75" customHeight="1" x14ac:dyDescent="0.25">
      <c r="A123" s="1" t="s">
        <v>2717</v>
      </c>
      <c r="B123" s="1" t="s">
        <v>2840</v>
      </c>
      <c r="C123" s="1" t="s">
        <v>2844</v>
      </c>
      <c r="D123" t="str">
        <f t="shared" si="1"/>
        <v>storing-values-with-the-assignment-operator-incomplete</v>
      </c>
      <c r="E123" t="s">
        <v>3318</v>
      </c>
      <c r="F123" t="e">
        <f>VLOOKUP(E123,Temp3!$B$1:$K$362,10,0)</f>
        <v>#N/A</v>
      </c>
    </row>
    <row r="124" spans="1:10" ht="15.75" customHeight="1" x14ac:dyDescent="0.25">
      <c r="A124" s="1" t="s">
        <v>2717</v>
      </c>
      <c r="B124" s="1" t="s">
        <v>2840</v>
      </c>
      <c r="C124" s="1" t="s">
        <v>2845</v>
      </c>
      <c r="D124" t="str">
        <f t="shared" si="1"/>
        <v>initializing-variables-with-the-assignment-operator-incomplete</v>
      </c>
      <c r="E124" t="s">
        <v>3319</v>
      </c>
      <c r="F124" t="e">
        <f>VLOOKUP(E124,Temp3!$B$1:$K$362,10,0)</f>
        <v>#N/A</v>
      </c>
    </row>
    <row r="125" spans="1:10" ht="15.75" customHeight="1" x14ac:dyDescent="0.25">
      <c r="A125" s="1" t="s">
        <v>2717</v>
      </c>
      <c r="B125" s="1" t="s">
        <v>2840</v>
      </c>
      <c r="C125" s="1" t="s">
        <v>2846</v>
      </c>
      <c r="D125" t="str">
        <f t="shared" si="1"/>
        <v>understanding-uninitialized-variables-incomplete</v>
      </c>
      <c r="E125" t="s">
        <v>3320</v>
      </c>
      <c r="F125" t="e">
        <f>VLOOKUP(E125,Temp3!$B$1:$K$362,10,0)</f>
        <v>#N/A</v>
      </c>
    </row>
    <row r="126" spans="1:10" ht="15.75" customHeight="1" x14ac:dyDescent="0.25">
      <c r="A126" s="1" t="s">
        <v>2717</v>
      </c>
      <c r="B126" s="1" t="s">
        <v>2840</v>
      </c>
      <c r="C126" s="1" t="s">
        <v>2847</v>
      </c>
      <c r="D126" t="str">
        <f t="shared" si="1"/>
        <v>understanding-case-sensitivity-in-variables-incomplete</v>
      </c>
      <c r="E126" t="s">
        <v>3321</v>
      </c>
      <c r="F126" t="e">
        <f>VLOOKUP(E126,Temp3!$B$1:$K$362,10,0)</f>
        <v>#N/A</v>
      </c>
    </row>
    <row r="127" spans="1:10" ht="15.75" customHeight="1" x14ac:dyDescent="0.25">
      <c r="A127" s="1" t="s">
        <v>2717</v>
      </c>
      <c r="B127" s="1" t="s">
        <v>2840</v>
      </c>
      <c r="C127" s="1" t="s">
        <v>2848</v>
      </c>
      <c r="D127" t="str">
        <f t="shared" si="1"/>
        <v>add-two-numbers-with-javascript-incomplete</v>
      </c>
      <c r="E127" t="s">
        <v>3322</v>
      </c>
      <c r="F127" t="e">
        <f>VLOOKUP(E127,Temp3!$B$1:$K$362,10,0)</f>
        <v>#N/A</v>
      </c>
    </row>
    <row r="128" spans="1:10" ht="15.75" customHeight="1" x14ac:dyDescent="0.25">
      <c r="A128" s="1" t="s">
        <v>2717</v>
      </c>
      <c r="B128" s="1" t="s">
        <v>2840</v>
      </c>
      <c r="C128" s="1" t="s">
        <v>2849</v>
      </c>
      <c r="D128" t="str">
        <f t="shared" si="1"/>
        <v>subtract-one-number-from-another-with-javascript-incomplete</v>
      </c>
      <c r="E128" t="s">
        <v>3323</v>
      </c>
      <c r="F128" t="e">
        <f>VLOOKUP(E128,Temp3!$B$1:$K$362,10,0)</f>
        <v>#N/A</v>
      </c>
    </row>
    <row r="129" spans="1:6" ht="15.75" customHeight="1" x14ac:dyDescent="0.25">
      <c r="A129" s="1" t="s">
        <v>2717</v>
      </c>
      <c r="B129" s="1" t="s">
        <v>2840</v>
      </c>
      <c r="C129" s="1" t="s">
        <v>2850</v>
      </c>
      <c r="D129" t="str">
        <f t="shared" si="1"/>
        <v>multiply-two-numbers-with-javascript-incomplete</v>
      </c>
      <c r="E129" t="s">
        <v>3324</v>
      </c>
      <c r="F129" t="e">
        <f>VLOOKUP(E129,Temp3!$B$1:$K$362,10,0)</f>
        <v>#N/A</v>
      </c>
    </row>
    <row r="130" spans="1:6" ht="15.75" customHeight="1" x14ac:dyDescent="0.25">
      <c r="A130" s="1" t="s">
        <v>2717</v>
      </c>
      <c r="B130" s="1" t="s">
        <v>2840</v>
      </c>
      <c r="C130" s="1" t="s">
        <v>2851</v>
      </c>
      <c r="D130" t="str">
        <f t="shared" ref="D130:D193" si="2">LOWER(SUBSTITUTE(C130," ","-"))</f>
        <v>divide-one-number-by-another-with-javascript-incomplete</v>
      </c>
      <c r="E130" t="s">
        <v>3325</v>
      </c>
      <c r="F130" t="e">
        <f>VLOOKUP(E130,Temp3!$B$1:$K$362,10,0)</f>
        <v>#N/A</v>
      </c>
    </row>
    <row r="131" spans="1:6" ht="15.75" customHeight="1" x14ac:dyDescent="0.25">
      <c r="A131" s="1" t="s">
        <v>2717</v>
      </c>
      <c r="B131" s="1" t="s">
        <v>2840</v>
      </c>
      <c r="C131" s="1" t="s">
        <v>2852</v>
      </c>
      <c r="D131" t="str">
        <f t="shared" si="2"/>
        <v>increment-a-number-with-javascript-incomplete</v>
      </c>
      <c r="E131" t="s">
        <v>3326</v>
      </c>
      <c r="F131" t="e">
        <f>VLOOKUP(E131,Temp3!$B$1:$K$362,10,0)</f>
        <v>#N/A</v>
      </c>
    </row>
    <row r="132" spans="1:6" ht="15.75" customHeight="1" x14ac:dyDescent="0.25">
      <c r="A132" s="1" t="s">
        <v>2717</v>
      </c>
      <c r="B132" s="1" t="s">
        <v>2840</v>
      </c>
      <c r="C132" s="1" t="s">
        <v>2853</v>
      </c>
      <c r="D132" t="str">
        <f t="shared" si="2"/>
        <v>decrement-a-number-with-javascript-incomplete</v>
      </c>
      <c r="E132" t="s">
        <v>3327</v>
      </c>
      <c r="F132" t="e">
        <f>VLOOKUP(E132,Temp3!$B$1:$K$362,10,0)</f>
        <v>#N/A</v>
      </c>
    </row>
    <row r="133" spans="1:6" ht="15.75" customHeight="1" x14ac:dyDescent="0.25">
      <c r="A133" s="1" t="s">
        <v>2717</v>
      </c>
      <c r="B133" s="1" t="s">
        <v>2840</v>
      </c>
      <c r="C133" s="1" t="s">
        <v>2854</v>
      </c>
      <c r="D133" t="str">
        <f t="shared" si="2"/>
        <v>create-decimal-numbers-with-javascript-incomplete</v>
      </c>
      <c r="E133" t="s">
        <v>3328</v>
      </c>
      <c r="F133" t="e">
        <f>VLOOKUP(E133,Temp3!$B$1:$K$362,10,0)</f>
        <v>#N/A</v>
      </c>
    </row>
    <row r="134" spans="1:6" ht="15.75" customHeight="1" x14ac:dyDescent="0.25">
      <c r="A134" s="1" t="s">
        <v>2717</v>
      </c>
      <c r="B134" s="1" t="s">
        <v>2840</v>
      </c>
      <c r="C134" s="1" t="s">
        <v>2855</v>
      </c>
      <c r="D134" t="str">
        <f t="shared" si="2"/>
        <v>multiply-two-decimals-with-javascript-incomplete</v>
      </c>
      <c r="E134" t="s">
        <v>3329</v>
      </c>
      <c r="F134" t="e">
        <f>VLOOKUP(E134,Temp3!$B$1:$K$362,10,0)</f>
        <v>#N/A</v>
      </c>
    </row>
    <row r="135" spans="1:6" ht="15.75" customHeight="1" x14ac:dyDescent="0.25">
      <c r="A135" s="1" t="s">
        <v>2717</v>
      </c>
      <c r="B135" s="1" t="s">
        <v>2840</v>
      </c>
      <c r="C135" s="1" t="s">
        <v>2856</v>
      </c>
      <c r="D135" t="str">
        <f t="shared" si="2"/>
        <v>divide-one-decimal-by-another-with-javascript-incomplete</v>
      </c>
      <c r="E135" t="s">
        <v>3330</v>
      </c>
      <c r="F135" t="e">
        <f>VLOOKUP(E135,Temp3!$B$1:$K$362,10,0)</f>
        <v>#N/A</v>
      </c>
    </row>
    <row r="136" spans="1:6" ht="15.75" customHeight="1" x14ac:dyDescent="0.25">
      <c r="A136" s="1" t="s">
        <v>2717</v>
      </c>
      <c r="B136" s="1" t="s">
        <v>2840</v>
      </c>
      <c r="C136" s="1" t="s">
        <v>2857</v>
      </c>
      <c r="D136" t="str">
        <f t="shared" si="2"/>
        <v>finding-a-remainder-in-javascript-incomplete</v>
      </c>
      <c r="E136" t="s">
        <v>3331</v>
      </c>
      <c r="F136" t="e">
        <f>VLOOKUP(E136,Temp3!$B$1:$K$362,10,0)</f>
        <v>#N/A</v>
      </c>
    </row>
    <row r="137" spans="1:6" ht="15.75" customHeight="1" x14ac:dyDescent="0.25">
      <c r="A137" s="1" t="s">
        <v>2717</v>
      </c>
      <c r="B137" s="1" t="s">
        <v>2840</v>
      </c>
      <c r="C137" s="1" t="s">
        <v>2858</v>
      </c>
      <c r="D137" t="str">
        <f t="shared" si="2"/>
        <v>compound-assignment-with-augmented-addition-incomplete</v>
      </c>
      <c r="E137" t="s">
        <v>3332</v>
      </c>
      <c r="F137" t="e">
        <f>VLOOKUP(E137,Temp3!$B$1:$K$362,10,0)</f>
        <v>#N/A</v>
      </c>
    </row>
    <row r="138" spans="1:6" ht="15.75" customHeight="1" x14ac:dyDescent="0.25">
      <c r="A138" s="1" t="s">
        <v>2717</v>
      </c>
      <c r="B138" s="1" t="s">
        <v>2840</v>
      </c>
      <c r="C138" s="1" t="s">
        <v>2859</v>
      </c>
      <c r="D138" t="str">
        <f t="shared" si="2"/>
        <v>compound-assignment-with-augmented-subtraction-incomplete</v>
      </c>
      <c r="E138" t="s">
        <v>3333</v>
      </c>
      <c r="F138" t="e">
        <f>VLOOKUP(E138,Temp3!$B$1:$K$362,10,0)</f>
        <v>#N/A</v>
      </c>
    </row>
    <row r="139" spans="1:6" ht="15.75" customHeight="1" x14ac:dyDescent="0.25">
      <c r="A139" s="1" t="s">
        <v>2717</v>
      </c>
      <c r="B139" s="1" t="s">
        <v>2840</v>
      </c>
      <c r="C139" s="1" t="s">
        <v>2860</v>
      </c>
      <c r="D139" t="str">
        <f t="shared" si="2"/>
        <v>compound-assignment-with-augmented-multiplication-incomplete</v>
      </c>
      <c r="E139" t="s">
        <v>3334</v>
      </c>
      <c r="F139" t="e">
        <f>VLOOKUP(E139,Temp3!$B$1:$K$362,10,0)</f>
        <v>#N/A</v>
      </c>
    </row>
    <row r="140" spans="1:6" ht="15.75" customHeight="1" x14ac:dyDescent="0.25">
      <c r="A140" s="1" t="s">
        <v>2717</v>
      </c>
      <c r="B140" s="1" t="s">
        <v>2840</v>
      </c>
      <c r="C140" s="1" t="s">
        <v>2861</v>
      </c>
      <c r="D140" t="str">
        <f t="shared" si="2"/>
        <v>compound-assignment-with-augmented-division-incomplete</v>
      </c>
      <c r="E140" t="s">
        <v>3335</v>
      </c>
      <c r="F140" t="e">
        <f>VLOOKUP(E140,Temp3!$B$1:$K$362,10,0)</f>
        <v>#N/A</v>
      </c>
    </row>
    <row r="141" spans="1:6" ht="15.75" customHeight="1" x14ac:dyDescent="0.25">
      <c r="A141" s="1" t="s">
        <v>2717</v>
      </c>
      <c r="B141" s="1" t="s">
        <v>2840</v>
      </c>
      <c r="C141" s="1" t="s">
        <v>2862</v>
      </c>
      <c r="D141" t="str">
        <f t="shared" si="2"/>
        <v>convert-celsius-to-fahrenheit-incomplete</v>
      </c>
      <c r="E141" t="s">
        <v>3336</v>
      </c>
      <c r="F141" t="e">
        <f>VLOOKUP(E141,Temp3!$B$1:$K$362,10,0)</f>
        <v>#N/A</v>
      </c>
    </row>
    <row r="142" spans="1:6" ht="15.75" customHeight="1" x14ac:dyDescent="0.25">
      <c r="A142" s="1" t="s">
        <v>2717</v>
      </c>
      <c r="B142" s="1" t="s">
        <v>2840</v>
      </c>
      <c r="C142" s="1" t="s">
        <v>2863</v>
      </c>
      <c r="D142" t="str">
        <f t="shared" si="2"/>
        <v>declare-string-variables-incomplete</v>
      </c>
      <c r="E142" t="s">
        <v>3337</v>
      </c>
      <c r="F142" t="e">
        <f>VLOOKUP(E142,Temp3!$B$1:$K$362,10,0)</f>
        <v>#N/A</v>
      </c>
    </row>
    <row r="143" spans="1:6" ht="15.75" customHeight="1" x14ac:dyDescent="0.25">
      <c r="A143" s="1" t="s">
        <v>2717</v>
      </c>
      <c r="B143" s="1" t="s">
        <v>2840</v>
      </c>
      <c r="C143" s="1" t="s">
        <v>2864</v>
      </c>
      <c r="D143" t="str">
        <f t="shared" si="2"/>
        <v>escaping-literal-quotes-in-strings-incomplete</v>
      </c>
      <c r="E143" t="s">
        <v>3338</v>
      </c>
      <c r="F143" t="e">
        <f>VLOOKUP(E143,Temp3!$B$1:$K$362,10,0)</f>
        <v>#N/A</v>
      </c>
    </row>
    <row r="144" spans="1:6" ht="15.75" customHeight="1" x14ac:dyDescent="0.25">
      <c r="A144" s="1" t="s">
        <v>2717</v>
      </c>
      <c r="B144" s="1" t="s">
        <v>2840</v>
      </c>
      <c r="C144" s="1" t="s">
        <v>2865</v>
      </c>
      <c r="D144" t="str">
        <f t="shared" si="2"/>
        <v>quoting-strings-with-single-quotes-incomplete</v>
      </c>
      <c r="E144" t="s">
        <v>3339</v>
      </c>
      <c r="F144" t="e">
        <f>VLOOKUP(E144,Temp3!$B$1:$K$362,10,0)</f>
        <v>#N/A</v>
      </c>
    </row>
    <row r="145" spans="1:6" ht="15.75" customHeight="1" x14ac:dyDescent="0.25">
      <c r="A145" s="1" t="s">
        <v>2717</v>
      </c>
      <c r="B145" s="1" t="s">
        <v>2840</v>
      </c>
      <c r="C145" s="1" t="s">
        <v>2866</v>
      </c>
      <c r="D145" t="str">
        <f t="shared" si="2"/>
        <v>escape-sequences-in-strings-incomplete</v>
      </c>
      <c r="E145" t="s">
        <v>3340</v>
      </c>
      <c r="F145" t="e">
        <f>VLOOKUP(E145,Temp3!$B$1:$K$362,10,0)</f>
        <v>#N/A</v>
      </c>
    </row>
    <row r="146" spans="1:6" ht="15.75" customHeight="1" x14ac:dyDescent="0.25">
      <c r="A146" s="1" t="s">
        <v>2717</v>
      </c>
      <c r="B146" s="1" t="s">
        <v>2840</v>
      </c>
      <c r="C146" s="1" t="s">
        <v>2867</v>
      </c>
      <c r="D146" t="str">
        <f t="shared" si="2"/>
        <v>concatenating-strings-with-plus-operator-incomplete</v>
      </c>
      <c r="E146" t="s">
        <v>3341</v>
      </c>
      <c r="F146" t="e">
        <f>VLOOKUP(E146,Temp3!$B$1:$K$362,10,0)</f>
        <v>#N/A</v>
      </c>
    </row>
    <row r="147" spans="1:6" ht="15.75" customHeight="1" x14ac:dyDescent="0.25">
      <c r="A147" s="1" t="s">
        <v>2717</v>
      </c>
      <c r="B147" s="1" t="s">
        <v>2840</v>
      </c>
      <c r="C147" s="1" t="s">
        <v>2868</v>
      </c>
      <c r="D147" t="str">
        <f t="shared" si="2"/>
        <v>concatenating-strings-with-the-plus-equals-operator-incomplete</v>
      </c>
      <c r="E147" t="s">
        <v>3342</v>
      </c>
      <c r="F147" t="e">
        <f>VLOOKUP(E147,Temp3!$B$1:$K$362,10,0)</f>
        <v>#N/A</v>
      </c>
    </row>
    <row r="148" spans="1:6" ht="15.75" customHeight="1" x14ac:dyDescent="0.25">
      <c r="A148" s="1" t="s">
        <v>2717</v>
      </c>
      <c r="B148" s="1" t="s">
        <v>2840</v>
      </c>
      <c r="C148" s="1" t="s">
        <v>2869</v>
      </c>
      <c r="D148" t="str">
        <f t="shared" si="2"/>
        <v>constructing-strings-with-variables-incomplete</v>
      </c>
      <c r="E148" t="s">
        <v>3343</v>
      </c>
      <c r="F148" t="e">
        <f>VLOOKUP(E148,Temp3!$B$1:$K$362,10,0)</f>
        <v>#N/A</v>
      </c>
    </row>
    <row r="149" spans="1:6" ht="15.75" customHeight="1" x14ac:dyDescent="0.25">
      <c r="A149" s="1" t="s">
        <v>2717</v>
      </c>
      <c r="B149" s="1" t="s">
        <v>2840</v>
      </c>
      <c r="C149" s="1" t="s">
        <v>2870</v>
      </c>
      <c r="D149" t="str">
        <f t="shared" si="2"/>
        <v>appending-variables-to-strings-incomplete</v>
      </c>
      <c r="E149" t="s">
        <v>3344</v>
      </c>
      <c r="F149" t="e">
        <f>VLOOKUP(E149,Temp3!$B$1:$K$362,10,0)</f>
        <v>#N/A</v>
      </c>
    </row>
    <row r="150" spans="1:6" ht="15.75" customHeight="1" x14ac:dyDescent="0.25">
      <c r="A150" s="1" t="s">
        <v>2717</v>
      </c>
      <c r="B150" s="1" t="s">
        <v>2840</v>
      </c>
      <c r="C150" s="1" t="s">
        <v>2871</v>
      </c>
      <c r="D150" t="str">
        <f t="shared" si="2"/>
        <v>find-the-length-of-a-string-incomplete</v>
      </c>
      <c r="E150" t="s">
        <v>3345</v>
      </c>
      <c r="F150" t="e">
        <f>VLOOKUP(E150,Temp3!$B$1:$K$362,10,0)</f>
        <v>#N/A</v>
      </c>
    </row>
    <row r="151" spans="1:6" ht="15.75" customHeight="1" x14ac:dyDescent="0.25">
      <c r="A151" s="1" t="s">
        <v>2717</v>
      </c>
      <c r="B151" s="1" t="s">
        <v>2840</v>
      </c>
      <c r="C151" s="1" t="s">
        <v>2872</v>
      </c>
      <c r="D151" t="str">
        <f t="shared" si="2"/>
        <v>use-bracket-notation-to-find-the-first-character-in-a-string-incomplete</v>
      </c>
      <c r="E151" t="s">
        <v>3346</v>
      </c>
      <c r="F151" t="e">
        <f>VLOOKUP(E151,Temp3!$B$1:$K$362,10,0)</f>
        <v>#N/A</v>
      </c>
    </row>
    <row r="152" spans="1:6" ht="15.75" customHeight="1" x14ac:dyDescent="0.25">
      <c r="A152" s="1" t="s">
        <v>2717</v>
      </c>
      <c r="B152" s="1" t="s">
        <v>2840</v>
      </c>
      <c r="C152" s="1" t="s">
        <v>2873</v>
      </c>
      <c r="D152" t="str">
        <f t="shared" si="2"/>
        <v>understand-string-immutability-incomplete</v>
      </c>
      <c r="E152" t="s">
        <v>3347</v>
      </c>
      <c r="F152" t="e">
        <f>VLOOKUP(E152,Temp3!$B$1:$K$362,10,0)</f>
        <v>#N/A</v>
      </c>
    </row>
    <row r="153" spans="1:6" ht="15.75" customHeight="1" x14ac:dyDescent="0.25">
      <c r="A153" s="1" t="s">
        <v>2717</v>
      </c>
      <c r="B153" s="1" t="s">
        <v>2840</v>
      </c>
      <c r="C153" s="1" t="s">
        <v>2874</v>
      </c>
      <c r="D153" t="str">
        <f t="shared" si="2"/>
        <v>use-bracket-notation-to-find-the-nth-character-in-a-string-incomplete</v>
      </c>
      <c r="E153" t="s">
        <v>3348</v>
      </c>
      <c r="F153" t="e">
        <f>VLOOKUP(E153,Temp3!$B$1:$K$362,10,0)</f>
        <v>#N/A</v>
      </c>
    </row>
    <row r="154" spans="1:6" ht="15.75" customHeight="1" x14ac:dyDescent="0.25">
      <c r="A154" s="1" t="s">
        <v>2717</v>
      </c>
      <c r="B154" s="1" t="s">
        <v>2840</v>
      </c>
      <c r="C154" s="1" t="s">
        <v>2875</v>
      </c>
      <c r="D154" t="str">
        <f t="shared" si="2"/>
        <v>use-bracket-notation-to-find-the-last-character-in-a-string-incomplete</v>
      </c>
      <c r="E154" t="s">
        <v>3349</v>
      </c>
      <c r="F154" t="e">
        <f>VLOOKUP(E154,Temp3!$B$1:$K$362,10,0)</f>
        <v>#N/A</v>
      </c>
    </row>
    <row r="155" spans="1:6" ht="15.75" customHeight="1" x14ac:dyDescent="0.25">
      <c r="A155" s="1" t="s">
        <v>2717</v>
      </c>
      <c r="B155" s="1" t="s">
        <v>2840</v>
      </c>
      <c r="C155" s="1" t="s">
        <v>2876</v>
      </c>
      <c r="D155" t="str">
        <f t="shared" si="2"/>
        <v>use-bracket-notation-to-find-the-nth-to-last-character-in-a-string-incomplete</v>
      </c>
      <c r="E155" t="s">
        <v>3350</v>
      </c>
      <c r="F155" t="e">
        <f>VLOOKUP(E155,Temp3!$B$1:$K$362,10,0)</f>
        <v>#N/A</v>
      </c>
    </row>
    <row r="156" spans="1:6" ht="15.75" customHeight="1" x14ac:dyDescent="0.25">
      <c r="A156" s="1" t="s">
        <v>2717</v>
      </c>
      <c r="B156" s="1" t="s">
        <v>2840</v>
      </c>
      <c r="C156" s="1" t="s">
        <v>2877</v>
      </c>
      <c r="D156" t="str">
        <f t="shared" si="2"/>
        <v>word-blanks-incomplete</v>
      </c>
      <c r="E156" t="s">
        <v>3351</v>
      </c>
      <c r="F156" t="e">
        <f>VLOOKUP(E156,Temp3!$B$1:$K$362,10,0)</f>
        <v>#N/A</v>
      </c>
    </row>
    <row r="157" spans="1:6" ht="15.75" customHeight="1" x14ac:dyDescent="0.25">
      <c r="A157" s="1" t="s">
        <v>2717</v>
      </c>
      <c r="B157" s="1" t="s">
        <v>2840</v>
      </c>
      <c r="C157" s="1" t="s">
        <v>2878</v>
      </c>
      <c r="D157" t="str">
        <f t="shared" si="2"/>
        <v>store-multiple-values-in-one-variable-using-javascript-arrays-incomplete</v>
      </c>
      <c r="E157" t="s">
        <v>3352</v>
      </c>
      <c r="F157" t="e">
        <f>VLOOKUP(E157,Temp3!$B$1:$K$362,10,0)</f>
        <v>#N/A</v>
      </c>
    </row>
    <row r="158" spans="1:6" ht="15.75" customHeight="1" x14ac:dyDescent="0.25">
      <c r="A158" s="1" t="s">
        <v>2717</v>
      </c>
      <c r="B158" s="1" t="s">
        <v>2840</v>
      </c>
      <c r="C158" s="1" t="s">
        <v>2879</v>
      </c>
      <c r="D158" t="str">
        <f t="shared" si="2"/>
        <v>nest-one-array-within-another-array-incomplete</v>
      </c>
      <c r="E158" t="s">
        <v>3353</v>
      </c>
      <c r="F158" t="e">
        <f>VLOOKUP(E158,Temp3!$B$1:$K$362,10,0)</f>
        <v>#N/A</v>
      </c>
    </row>
    <row r="159" spans="1:6" ht="15.75" customHeight="1" x14ac:dyDescent="0.25">
      <c r="A159" s="1" t="s">
        <v>2717</v>
      </c>
      <c r="B159" s="1" t="s">
        <v>2840</v>
      </c>
      <c r="C159" s="1" t="s">
        <v>2880</v>
      </c>
      <c r="D159" t="str">
        <f t="shared" si="2"/>
        <v>access-array-data-with-indexes-incomplete</v>
      </c>
      <c r="E159" t="s">
        <v>3354</v>
      </c>
      <c r="F159" t="e">
        <f>VLOOKUP(E159,Temp3!$B$1:$K$362,10,0)</f>
        <v>#N/A</v>
      </c>
    </row>
    <row r="160" spans="1:6" ht="15.75" customHeight="1" x14ac:dyDescent="0.25">
      <c r="A160" s="1" t="s">
        <v>2717</v>
      </c>
      <c r="B160" s="1" t="s">
        <v>2840</v>
      </c>
      <c r="C160" s="1" t="s">
        <v>2881</v>
      </c>
      <c r="D160" t="str">
        <f t="shared" si="2"/>
        <v>modify-array-data-with-indexes-incomplete</v>
      </c>
      <c r="E160" t="s">
        <v>3355</v>
      </c>
      <c r="F160" t="e">
        <f>VLOOKUP(E160,Temp3!$B$1:$K$362,10,0)</f>
        <v>#N/A</v>
      </c>
    </row>
    <row r="161" spans="1:6" ht="15.75" customHeight="1" x14ac:dyDescent="0.25">
      <c r="A161" s="1" t="s">
        <v>2717</v>
      </c>
      <c r="B161" s="1" t="s">
        <v>2840</v>
      </c>
      <c r="C161" s="1" t="s">
        <v>2882</v>
      </c>
      <c r="D161" t="str">
        <f t="shared" si="2"/>
        <v>access-multi-dimensional-arrays-with-indexes-incomplete</v>
      </c>
      <c r="E161" t="s">
        <v>3356</v>
      </c>
      <c r="F161" t="e">
        <f>VLOOKUP(E161,Temp3!$B$1:$K$362,10,0)</f>
        <v>#N/A</v>
      </c>
    </row>
    <row r="162" spans="1:6" ht="15.75" customHeight="1" x14ac:dyDescent="0.25">
      <c r="A162" s="1" t="s">
        <v>2717</v>
      </c>
      <c r="B162" s="1" t="s">
        <v>2840</v>
      </c>
      <c r="C162" s="1" t="s">
        <v>2883</v>
      </c>
      <c r="D162" t="str">
        <f t="shared" si="2"/>
        <v>manipulate-arrays-with-push()-incomplete</v>
      </c>
      <c r="E162" t="s">
        <v>3357</v>
      </c>
      <c r="F162" t="e">
        <f>VLOOKUP(E162,Temp3!$B$1:$K$362,10,0)</f>
        <v>#N/A</v>
      </c>
    </row>
    <row r="163" spans="1:6" ht="15.75" customHeight="1" x14ac:dyDescent="0.25">
      <c r="A163" s="1" t="s">
        <v>2717</v>
      </c>
      <c r="B163" s="1" t="s">
        <v>2840</v>
      </c>
      <c r="C163" s="1" t="s">
        <v>2884</v>
      </c>
      <c r="D163" t="str">
        <f t="shared" si="2"/>
        <v>manipulate-arrays-with-pop()-incomplete</v>
      </c>
      <c r="E163" t="s">
        <v>3358</v>
      </c>
      <c r="F163" t="e">
        <f>VLOOKUP(E163,Temp3!$B$1:$K$362,10,0)</f>
        <v>#N/A</v>
      </c>
    </row>
    <row r="164" spans="1:6" ht="15.75" customHeight="1" x14ac:dyDescent="0.25">
      <c r="A164" s="1" t="s">
        <v>2717</v>
      </c>
      <c r="B164" s="1" t="s">
        <v>2840</v>
      </c>
      <c r="C164" s="1" t="s">
        <v>2885</v>
      </c>
      <c r="D164" t="str">
        <f t="shared" si="2"/>
        <v>manipulate-arrays-with-shift()-incomplete</v>
      </c>
      <c r="E164" t="s">
        <v>3359</v>
      </c>
      <c r="F164" t="e">
        <f>VLOOKUP(E164,Temp3!$B$1:$K$362,10,0)</f>
        <v>#N/A</v>
      </c>
    </row>
    <row r="165" spans="1:6" ht="15.75" customHeight="1" x14ac:dyDescent="0.25">
      <c r="A165" s="1" t="s">
        <v>2717</v>
      </c>
      <c r="B165" s="1" t="s">
        <v>2840</v>
      </c>
      <c r="C165" s="1" t="s">
        <v>2886</v>
      </c>
      <c r="D165" t="str">
        <f t="shared" si="2"/>
        <v>manipulate-arrays-with-unshift()-incomplete</v>
      </c>
      <c r="E165" t="s">
        <v>3360</v>
      </c>
      <c r="F165" t="e">
        <f>VLOOKUP(E165,Temp3!$B$1:$K$362,10,0)</f>
        <v>#N/A</v>
      </c>
    </row>
    <row r="166" spans="1:6" ht="15.75" customHeight="1" x14ac:dyDescent="0.25">
      <c r="A166" s="1" t="s">
        <v>2717</v>
      </c>
      <c r="B166" s="1" t="s">
        <v>2840</v>
      </c>
      <c r="C166" s="1" t="s">
        <v>2887</v>
      </c>
      <c r="D166" t="str">
        <f t="shared" si="2"/>
        <v>shopping-list-incomplete</v>
      </c>
      <c r="E166" t="s">
        <v>3361</v>
      </c>
      <c r="F166" t="e">
        <f>VLOOKUP(E166,Temp3!$B$1:$K$362,10,0)</f>
        <v>#N/A</v>
      </c>
    </row>
    <row r="167" spans="1:6" ht="15.75" customHeight="1" x14ac:dyDescent="0.25">
      <c r="A167" s="1" t="s">
        <v>2717</v>
      </c>
      <c r="B167" s="1" t="s">
        <v>2840</v>
      </c>
      <c r="C167" s="1" t="s">
        <v>2888</v>
      </c>
      <c r="D167" t="str">
        <f t="shared" si="2"/>
        <v>write-reusable-javascript-with-functions-incomplete</v>
      </c>
      <c r="E167" t="s">
        <v>3362</v>
      </c>
      <c r="F167" t="e">
        <f>VLOOKUP(E167,Temp3!$B$1:$K$362,10,0)</f>
        <v>#N/A</v>
      </c>
    </row>
    <row r="168" spans="1:6" ht="15.75" customHeight="1" x14ac:dyDescent="0.25">
      <c r="A168" s="1" t="s">
        <v>2717</v>
      </c>
      <c r="B168" s="1" t="s">
        <v>2840</v>
      </c>
      <c r="C168" s="1" t="s">
        <v>2889</v>
      </c>
      <c r="D168" t="str">
        <f t="shared" si="2"/>
        <v>passing-values-to-functions-with-arguments-incomplete</v>
      </c>
      <c r="E168" t="s">
        <v>3363</v>
      </c>
      <c r="F168" t="e">
        <f>VLOOKUP(E168,Temp3!$B$1:$K$362,10,0)</f>
        <v>#N/A</v>
      </c>
    </row>
    <row r="169" spans="1:6" ht="15.75" customHeight="1" x14ac:dyDescent="0.25">
      <c r="A169" s="1" t="s">
        <v>2717</v>
      </c>
      <c r="B169" s="1" t="s">
        <v>2840</v>
      </c>
      <c r="C169" s="1" t="s">
        <v>2890</v>
      </c>
      <c r="D169" t="str">
        <f t="shared" si="2"/>
        <v>global-scope-and-functions-incomplete</v>
      </c>
      <c r="E169" t="s">
        <v>3364</v>
      </c>
      <c r="F169" t="e">
        <f>VLOOKUP(E169,Temp3!$B$1:$K$362,10,0)</f>
        <v>#N/A</v>
      </c>
    </row>
    <row r="170" spans="1:6" ht="15.75" customHeight="1" x14ac:dyDescent="0.25">
      <c r="A170" s="1" t="s">
        <v>2717</v>
      </c>
      <c r="B170" s="1" t="s">
        <v>2840</v>
      </c>
      <c r="C170" s="1" t="s">
        <v>2891</v>
      </c>
      <c r="D170" t="str">
        <f t="shared" si="2"/>
        <v>local-scope-and-functions-incomplete</v>
      </c>
      <c r="E170" t="s">
        <v>3365</v>
      </c>
      <c r="F170" t="e">
        <f>VLOOKUP(E170,Temp3!$B$1:$K$362,10,0)</f>
        <v>#N/A</v>
      </c>
    </row>
    <row r="171" spans="1:6" ht="15.75" customHeight="1" x14ac:dyDescent="0.25">
      <c r="A171" s="1" t="s">
        <v>2717</v>
      </c>
      <c r="B171" s="1" t="s">
        <v>2840</v>
      </c>
      <c r="C171" s="1" t="s">
        <v>2892</v>
      </c>
      <c r="D171" t="str">
        <f t="shared" si="2"/>
        <v>global-vs.-local-scope-in-functions-incomplete</v>
      </c>
      <c r="E171" t="s">
        <v>3366</v>
      </c>
      <c r="F171" t="e">
        <f>VLOOKUP(E171,Temp3!$B$1:$K$362,10,0)</f>
        <v>#N/A</v>
      </c>
    </row>
    <row r="172" spans="1:6" ht="15.75" customHeight="1" x14ac:dyDescent="0.25">
      <c r="A172" s="1" t="s">
        <v>2717</v>
      </c>
      <c r="B172" s="1" t="s">
        <v>2840</v>
      </c>
      <c r="C172" s="1" t="s">
        <v>2893</v>
      </c>
      <c r="D172" t="str">
        <f t="shared" si="2"/>
        <v>return-a-value-from-a-function-with-return-incomplete</v>
      </c>
      <c r="E172" t="s">
        <v>3367</v>
      </c>
      <c r="F172" t="e">
        <f>VLOOKUP(E172,Temp3!$B$1:$K$362,10,0)</f>
        <v>#N/A</v>
      </c>
    </row>
    <row r="173" spans="1:6" ht="15.75" customHeight="1" x14ac:dyDescent="0.25">
      <c r="A173" s="1" t="s">
        <v>2717</v>
      </c>
      <c r="B173" s="1" t="s">
        <v>2840</v>
      </c>
      <c r="C173" s="1" t="s">
        <v>2894</v>
      </c>
      <c r="D173" t="str">
        <f t="shared" si="2"/>
        <v>assignment-with-a-returned-value-incomplete</v>
      </c>
      <c r="E173" t="s">
        <v>3368</v>
      </c>
      <c r="F173" t="e">
        <f>VLOOKUP(E173,Temp3!$B$1:$K$362,10,0)</f>
        <v>#N/A</v>
      </c>
    </row>
    <row r="174" spans="1:6" ht="15.75" customHeight="1" x14ac:dyDescent="0.25">
      <c r="A174" s="1" t="s">
        <v>2717</v>
      </c>
      <c r="B174" s="1" t="s">
        <v>2840</v>
      </c>
      <c r="C174" s="1" t="s">
        <v>2895</v>
      </c>
      <c r="D174" t="str">
        <f t="shared" si="2"/>
        <v>stand-in-line-incomplete</v>
      </c>
      <c r="E174" t="s">
        <v>3369</v>
      </c>
      <c r="F174" t="e">
        <f>VLOOKUP(E174,Temp3!$B$1:$K$362,10,0)</f>
        <v>#N/A</v>
      </c>
    </row>
    <row r="175" spans="1:6" ht="15.75" customHeight="1" x14ac:dyDescent="0.25">
      <c r="A175" s="1" t="s">
        <v>2717</v>
      </c>
      <c r="B175" s="1" t="s">
        <v>2840</v>
      </c>
      <c r="C175" s="1" t="s">
        <v>2896</v>
      </c>
      <c r="D175" t="str">
        <f t="shared" si="2"/>
        <v>understanding-boolean-values-incomplete</v>
      </c>
      <c r="E175" t="s">
        <v>3370</v>
      </c>
      <c r="F175" t="e">
        <f>VLOOKUP(E175,Temp3!$B$1:$K$362,10,0)</f>
        <v>#N/A</v>
      </c>
    </row>
    <row r="176" spans="1:6" ht="15.75" customHeight="1" x14ac:dyDescent="0.25">
      <c r="A176" s="1" t="s">
        <v>2717</v>
      </c>
      <c r="B176" s="1" t="s">
        <v>2840</v>
      </c>
      <c r="C176" s="1" t="s">
        <v>2897</v>
      </c>
      <c r="D176" t="str">
        <f t="shared" si="2"/>
        <v>use-conditional-logic-with-if-statements-incomplete</v>
      </c>
      <c r="E176" t="s">
        <v>3371</v>
      </c>
      <c r="F176" t="e">
        <f>VLOOKUP(E176,Temp3!$B$1:$K$362,10,0)</f>
        <v>#N/A</v>
      </c>
    </row>
    <row r="177" spans="1:6" ht="15.75" customHeight="1" x14ac:dyDescent="0.25">
      <c r="A177" s="1" t="s">
        <v>2717</v>
      </c>
      <c r="B177" s="1" t="s">
        <v>2840</v>
      </c>
      <c r="C177" s="1" t="s">
        <v>2898</v>
      </c>
      <c r="D177" t="str">
        <f t="shared" si="2"/>
        <v>comparison-with-the-equality-operator-incomplete</v>
      </c>
      <c r="E177" t="s">
        <v>3372</v>
      </c>
      <c r="F177" t="e">
        <f>VLOOKUP(E177,Temp3!$B$1:$K$362,10,0)</f>
        <v>#N/A</v>
      </c>
    </row>
    <row r="178" spans="1:6" ht="15.75" customHeight="1" x14ac:dyDescent="0.25">
      <c r="A178" s="1" t="s">
        <v>2717</v>
      </c>
      <c r="B178" s="1" t="s">
        <v>2840</v>
      </c>
      <c r="C178" s="1" t="s">
        <v>2899</v>
      </c>
      <c r="D178" t="str">
        <f t="shared" si="2"/>
        <v>comparison-with-the-strict-equality-operator-incomplete</v>
      </c>
      <c r="E178" t="s">
        <v>3373</v>
      </c>
      <c r="F178" t="e">
        <f>VLOOKUP(E178,Temp3!$B$1:$K$362,10,0)</f>
        <v>#N/A</v>
      </c>
    </row>
    <row r="179" spans="1:6" ht="15.75" customHeight="1" x14ac:dyDescent="0.25">
      <c r="A179" s="1" t="s">
        <v>2717</v>
      </c>
      <c r="B179" s="1" t="s">
        <v>2840</v>
      </c>
      <c r="C179" s="1" t="s">
        <v>2900</v>
      </c>
      <c r="D179" t="str">
        <f t="shared" si="2"/>
        <v>comparison-with-the-inequality-operator-incomplete</v>
      </c>
      <c r="E179" t="s">
        <v>3374</v>
      </c>
      <c r="F179" t="e">
        <f>VLOOKUP(E179,Temp3!$B$1:$K$362,10,0)</f>
        <v>#N/A</v>
      </c>
    </row>
    <row r="180" spans="1:6" ht="15.75" customHeight="1" x14ac:dyDescent="0.25">
      <c r="A180" s="1" t="s">
        <v>2717</v>
      </c>
      <c r="B180" s="1" t="s">
        <v>2840</v>
      </c>
      <c r="C180" s="1" t="s">
        <v>2901</v>
      </c>
      <c r="D180" t="str">
        <f t="shared" si="2"/>
        <v>comparison-with-the-strict-inequality-operator-incomplete</v>
      </c>
      <c r="E180" t="s">
        <v>3375</v>
      </c>
      <c r="F180" t="e">
        <f>VLOOKUP(E180,Temp3!$B$1:$K$362,10,0)</f>
        <v>#N/A</v>
      </c>
    </row>
    <row r="181" spans="1:6" ht="15.75" customHeight="1" x14ac:dyDescent="0.25">
      <c r="A181" s="1" t="s">
        <v>2717</v>
      </c>
      <c r="B181" s="1" t="s">
        <v>2840</v>
      </c>
      <c r="C181" s="1" t="s">
        <v>2902</v>
      </c>
      <c r="D181" t="str">
        <f t="shared" si="2"/>
        <v>comparison-with-the-greater-than-operator-incomplete</v>
      </c>
      <c r="E181" t="s">
        <v>3376</v>
      </c>
      <c r="F181" t="e">
        <f>VLOOKUP(E181,Temp3!$B$1:$K$362,10,0)</f>
        <v>#N/A</v>
      </c>
    </row>
    <row r="182" spans="1:6" ht="15.75" customHeight="1" x14ac:dyDescent="0.25">
      <c r="A182" s="1" t="s">
        <v>2717</v>
      </c>
      <c r="B182" s="1" t="s">
        <v>2840</v>
      </c>
      <c r="C182" s="1" t="s">
        <v>2903</v>
      </c>
      <c r="D182" t="str">
        <f t="shared" si="2"/>
        <v>comparison-with-the-greater-than-or-equal-to-operator-incomplete</v>
      </c>
      <c r="E182" t="s">
        <v>3377</v>
      </c>
      <c r="F182" t="e">
        <f>VLOOKUP(E182,Temp3!$B$1:$K$362,10,0)</f>
        <v>#N/A</v>
      </c>
    </row>
    <row r="183" spans="1:6" ht="15.75" customHeight="1" x14ac:dyDescent="0.25">
      <c r="A183" s="1" t="s">
        <v>2717</v>
      </c>
      <c r="B183" s="1" t="s">
        <v>2840</v>
      </c>
      <c r="C183" s="1" t="s">
        <v>2904</v>
      </c>
      <c r="D183" t="str">
        <f t="shared" si="2"/>
        <v>comparison-with-the-less-than-operator-incomplete</v>
      </c>
      <c r="E183" t="s">
        <v>3378</v>
      </c>
      <c r="F183" t="e">
        <f>VLOOKUP(E183,Temp3!$B$1:$K$362,10,0)</f>
        <v>#N/A</v>
      </c>
    </row>
    <row r="184" spans="1:6" ht="15.75" customHeight="1" x14ac:dyDescent="0.25">
      <c r="A184" s="1" t="s">
        <v>2717</v>
      </c>
      <c r="B184" s="1" t="s">
        <v>2840</v>
      </c>
      <c r="C184" s="1" t="s">
        <v>2905</v>
      </c>
      <c r="D184" t="str">
        <f t="shared" si="2"/>
        <v>comparison-with-the-less-than-or-equal-to-operator-incomplete</v>
      </c>
      <c r="E184" t="s">
        <v>3379</v>
      </c>
      <c r="F184" t="e">
        <f>VLOOKUP(E184,Temp3!$B$1:$K$362,10,0)</f>
        <v>#N/A</v>
      </c>
    </row>
    <row r="185" spans="1:6" ht="15.75" customHeight="1" x14ac:dyDescent="0.25">
      <c r="A185" s="1" t="s">
        <v>2717</v>
      </c>
      <c r="B185" s="1" t="s">
        <v>2840</v>
      </c>
      <c r="C185" s="1" t="s">
        <v>2906</v>
      </c>
      <c r="D185" t="str">
        <f t="shared" si="2"/>
        <v>comparisons-with-the-logical-and-operator-incomplete</v>
      </c>
      <c r="E185" t="s">
        <v>3380</v>
      </c>
      <c r="F185" t="e">
        <f>VLOOKUP(E185,Temp3!$B$1:$K$362,10,0)</f>
        <v>#N/A</v>
      </c>
    </row>
    <row r="186" spans="1:6" ht="15.75" customHeight="1" x14ac:dyDescent="0.25">
      <c r="A186" s="1" t="s">
        <v>2717</v>
      </c>
      <c r="B186" s="1" t="s">
        <v>2840</v>
      </c>
      <c r="C186" s="1" t="s">
        <v>2907</v>
      </c>
      <c r="D186" t="str">
        <f t="shared" si="2"/>
        <v>comparisons-with-the-logical-or-operator-incomplete</v>
      </c>
      <c r="E186" t="s">
        <v>3381</v>
      </c>
      <c r="F186" t="e">
        <f>VLOOKUP(E186,Temp3!$B$1:$K$362,10,0)</f>
        <v>#N/A</v>
      </c>
    </row>
    <row r="187" spans="1:6" ht="15.75" customHeight="1" x14ac:dyDescent="0.25">
      <c r="A187" s="1" t="s">
        <v>2717</v>
      </c>
      <c r="B187" s="1" t="s">
        <v>2840</v>
      </c>
      <c r="C187" s="1" t="s">
        <v>2908</v>
      </c>
      <c r="D187" t="str">
        <f t="shared" si="2"/>
        <v>introducing-else-statements-incomplete</v>
      </c>
      <c r="E187" t="s">
        <v>3382</v>
      </c>
      <c r="F187" t="e">
        <f>VLOOKUP(E187,Temp3!$B$1:$K$362,10,0)</f>
        <v>#N/A</v>
      </c>
    </row>
    <row r="188" spans="1:6" ht="15.75" customHeight="1" x14ac:dyDescent="0.25">
      <c r="A188" s="1" t="s">
        <v>2717</v>
      </c>
      <c r="B188" s="1" t="s">
        <v>2840</v>
      </c>
      <c r="C188" s="1" t="s">
        <v>2909</v>
      </c>
      <c r="D188" t="str">
        <f t="shared" si="2"/>
        <v>introducing-else-if-statements-incomplete</v>
      </c>
      <c r="E188" t="s">
        <v>3383</v>
      </c>
      <c r="F188" t="e">
        <f>VLOOKUP(E188,Temp3!$B$1:$K$362,10,0)</f>
        <v>#N/A</v>
      </c>
    </row>
    <row r="189" spans="1:6" ht="15.75" customHeight="1" x14ac:dyDescent="0.25">
      <c r="A189" s="1" t="s">
        <v>2717</v>
      </c>
      <c r="B189" s="1" t="s">
        <v>2840</v>
      </c>
      <c r="C189" s="1" t="s">
        <v>2910</v>
      </c>
      <c r="D189" t="str">
        <f t="shared" si="2"/>
        <v>logical-order-in-if-else-statements-incomplete</v>
      </c>
      <c r="E189" t="s">
        <v>3384</v>
      </c>
      <c r="F189" t="e">
        <f>VLOOKUP(E189,Temp3!$B$1:$K$362,10,0)</f>
        <v>#N/A</v>
      </c>
    </row>
    <row r="190" spans="1:6" ht="15.75" customHeight="1" x14ac:dyDescent="0.25">
      <c r="A190" s="1" t="s">
        <v>2717</v>
      </c>
      <c r="B190" s="1" t="s">
        <v>2840</v>
      </c>
      <c r="C190" s="1" t="s">
        <v>2911</v>
      </c>
      <c r="D190" t="str">
        <f t="shared" si="2"/>
        <v>chaining-if-else-statements-incomplete</v>
      </c>
      <c r="E190" t="s">
        <v>3385</v>
      </c>
      <c r="F190" t="e">
        <f>VLOOKUP(E190,Temp3!$B$1:$K$362,10,0)</f>
        <v>#N/A</v>
      </c>
    </row>
    <row r="191" spans="1:6" ht="15.75" customHeight="1" x14ac:dyDescent="0.25">
      <c r="A191" s="1" t="s">
        <v>2717</v>
      </c>
      <c r="B191" s="1" t="s">
        <v>2840</v>
      </c>
      <c r="C191" s="1" t="s">
        <v>2912</v>
      </c>
      <c r="D191" t="str">
        <f t="shared" si="2"/>
        <v>golf-code-incomplete</v>
      </c>
      <c r="E191" t="s">
        <v>3386</v>
      </c>
      <c r="F191" t="e">
        <f>VLOOKUP(E191,Temp3!$B$1:$K$362,10,0)</f>
        <v>#N/A</v>
      </c>
    </row>
    <row r="192" spans="1:6" ht="15.75" customHeight="1" x14ac:dyDescent="0.25">
      <c r="A192" s="1" t="s">
        <v>2717</v>
      </c>
      <c r="B192" s="1" t="s">
        <v>2840</v>
      </c>
      <c r="C192" s="1" t="s">
        <v>2913</v>
      </c>
      <c r="D192" t="str">
        <f t="shared" si="2"/>
        <v>selecting-from-many-options-with-switch-statements-incomplete</v>
      </c>
      <c r="E192" t="s">
        <v>3387</v>
      </c>
      <c r="F192" t="e">
        <f>VLOOKUP(E192,Temp3!$B$1:$K$362,10,0)</f>
        <v>#N/A</v>
      </c>
    </row>
    <row r="193" spans="1:6" ht="15.75" customHeight="1" x14ac:dyDescent="0.25">
      <c r="A193" s="1" t="s">
        <v>2717</v>
      </c>
      <c r="B193" s="1" t="s">
        <v>2840</v>
      </c>
      <c r="C193" s="1" t="s">
        <v>2914</v>
      </c>
      <c r="D193" t="str">
        <f t="shared" si="2"/>
        <v>adding-a-default-option-in-switch-statements-incomplete</v>
      </c>
      <c r="E193" t="s">
        <v>3388</v>
      </c>
      <c r="F193" t="e">
        <f>VLOOKUP(E193,Temp3!$B$1:$K$362,10,0)</f>
        <v>#N/A</v>
      </c>
    </row>
    <row r="194" spans="1:6" ht="15.75" customHeight="1" x14ac:dyDescent="0.25">
      <c r="A194" s="1" t="s">
        <v>2717</v>
      </c>
      <c r="B194" s="1" t="s">
        <v>2840</v>
      </c>
      <c r="C194" s="1" t="s">
        <v>2915</v>
      </c>
      <c r="D194" t="str">
        <f t="shared" ref="D194:D257" si="3">LOWER(SUBSTITUTE(C194," ","-"))</f>
        <v>multiple-identical-options-in-switch-statements-incomplete</v>
      </c>
      <c r="E194" t="s">
        <v>3389</v>
      </c>
      <c r="F194" t="e">
        <f>VLOOKUP(E194,Temp3!$B$1:$K$362,10,0)</f>
        <v>#N/A</v>
      </c>
    </row>
    <row r="195" spans="1:6" ht="15.75" customHeight="1" x14ac:dyDescent="0.25">
      <c r="A195" s="1" t="s">
        <v>2717</v>
      </c>
      <c r="B195" s="1" t="s">
        <v>2840</v>
      </c>
      <c r="C195" s="1" t="s">
        <v>2916</v>
      </c>
      <c r="D195" t="str">
        <f t="shared" si="3"/>
        <v>replacing-if-else-chains-with-switch-incomplete</v>
      </c>
      <c r="E195" t="s">
        <v>3390</v>
      </c>
      <c r="F195" t="e">
        <f>VLOOKUP(E195,Temp3!$B$1:$K$362,10,0)</f>
        <v>#N/A</v>
      </c>
    </row>
    <row r="196" spans="1:6" ht="15.75" customHeight="1" x14ac:dyDescent="0.25">
      <c r="A196" s="1" t="s">
        <v>2717</v>
      </c>
      <c r="B196" s="1" t="s">
        <v>2840</v>
      </c>
      <c r="C196" s="1" t="s">
        <v>2917</v>
      </c>
      <c r="D196" t="str">
        <f t="shared" si="3"/>
        <v>returning-boolean-values-from-functions-incomplete</v>
      </c>
      <c r="E196" t="s">
        <v>3391</v>
      </c>
      <c r="F196" t="e">
        <f>VLOOKUP(E196,Temp3!$B$1:$K$362,10,0)</f>
        <v>#N/A</v>
      </c>
    </row>
    <row r="197" spans="1:6" ht="15.75" customHeight="1" x14ac:dyDescent="0.25">
      <c r="A197" s="1" t="s">
        <v>2717</v>
      </c>
      <c r="B197" s="1" t="s">
        <v>2840</v>
      </c>
      <c r="C197" s="1" t="s">
        <v>2918</v>
      </c>
      <c r="D197" t="str">
        <f t="shared" si="3"/>
        <v>return-early-pattern-for-functions-incomplete</v>
      </c>
      <c r="E197" t="s">
        <v>3392</v>
      </c>
      <c r="F197" t="e">
        <f>VLOOKUP(E197,Temp3!$B$1:$K$362,10,0)</f>
        <v>#N/A</v>
      </c>
    </row>
    <row r="198" spans="1:6" ht="15.75" customHeight="1" x14ac:dyDescent="0.25">
      <c r="A198" s="1" t="s">
        <v>2717</v>
      </c>
      <c r="B198" s="1" t="s">
        <v>2840</v>
      </c>
      <c r="C198" s="1" t="s">
        <v>2919</v>
      </c>
      <c r="D198" t="str">
        <f t="shared" si="3"/>
        <v>counting-cards-incomplete</v>
      </c>
      <c r="E198" t="s">
        <v>3393</v>
      </c>
      <c r="F198" t="e">
        <f>VLOOKUP(E198,Temp3!$B$1:$K$362,10,0)</f>
        <v>#N/A</v>
      </c>
    </row>
    <row r="199" spans="1:6" ht="15.75" customHeight="1" x14ac:dyDescent="0.25">
      <c r="A199" s="1" t="s">
        <v>2717</v>
      </c>
      <c r="B199" s="1" t="s">
        <v>2840</v>
      </c>
      <c r="C199" s="1" t="s">
        <v>2920</v>
      </c>
      <c r="D199" t="str">
        <f t="shared" si="3"/>
        <v>build-javascript-objects-incomplete</v>
      </c>
      <c r="E199" t="s">
        <v>3394</v>
      </c>
      <c r="F199" t="e">
        <f>VLOOKUP(E199,Temp3!$B$1:$K$362,10,0)</f>
        <v>#N/A</v>
      </c>
    </row>
    <row r="200" spans="1:6" ht="15.75" customHeight="1" x14ac:dyDescent="0.25">
      <c r="A200" s="1" t="s">
        <v>2717</v>
      </c>
      <c r="B200" s="1" t="s">
        <v>2840</v>
      </c>
      <c r="C200" s="1" t="s">
        <v>2921</v>
      </c>
      <c r="D200" t="str">
        <f t="shared" si="3"/>
        <v>accessing-objects-properties-with-the-dot-operator-incomplete</v>
      </c>
      <c r="E200" t="s">
        <v>3395</v>
      </c>
      <c r="F200" t="e">
        <f>VLOOKUP(E200,Temp3!$B$1:$K$362,10,0)</f>
        <v>#N/A</v>
      </c>
    </row>
    <row r="201" spans="1:6" ht="15.75" customHeight="1" x14ac:dyDescent="0.25">
      <c r="A201" s="1" t="s">
        <v>2717</v>
      </c>
      <c r="B201" s="1" t="s">
        <v>2840</v>
      </c>
      <c r="C201" s="1" t="s">
        <v>2922</v>
      </c>
      <c r="D201" t="str">
        <f t="shared" si="3"/>
        <v>accessing-objects-properties-with-bracket-notation-incomplete</v>
      </c>
      <c r="E201" t="s">
        <v>3396</v>
      </c>
      <c r="F201" t="e">
        <f>VLOOKUP(E201,Temp3!$B$1:$K$362,10,0)</f>
        <v>#N/A</v>
      </c>
    </row>
    <row r="202" spans="1:6" ht="15.75" customHeight="1" x14ac:dyDescent="0.25">
      <c r="A202" s="1" t="s">
        <v>2717</v>
      </c>
      <c r="B202" s="1" t="s">
        <v>2840</v>
      </c>
      <c r="C202" s="1" t="s">
        <v>2923</v>
      </c>
      <c r="D202" t="str">
        <f t="shared" si="3"/>
        <v>accessing-objects-properties-with-variables-incomplete</v>
      </c>
      <c r="E202" t="s">
        <v>3397</v>
      </c>
      <c r="F202" t="e">
        <f>VLOOKUP(E202,Temp3!$B$1:$K$362,10,0)</f>
        <v>#N/A</v>
      </c>
    </row>
    <row r="203" spans="1:6" ht="15.75" customHeight="1" x14ac:dyDescent="0.25">
      <c r="A203" s="1" t="s">
        <v>2717</v>
      </c>
      <c r="B203" s="1" t="s">
        <v>2840</v>
      </c>
      <c r="C203" s="1" t="s">
        <v>2924</v>
      </c>
      <c r="D203" t="str">
        <f t="shared" si="3"/>
        <v>updating-object-properties-incomplete</v>
      </c>
      <c r="E203" t="s">
        <v>3398</v>
      </c>
      <c r="F203" t="e">
        <f>VLOOKUP(E203,Temp3!$B$1:$K$362,10,0)</f>
        <v>#N/A</v>
      </c>
    </row>
    <row r="204" spans="1:6" ht="15.75" customHeight="1" x14ac:dyDescent="0.25">
      <c r="A204" s="1" t="s">
        <v>2717</v>
      </c>
      <c r="B204" s="1" t="s">
        <v>2840</v>
      </c>
      <c r="C204" s="1" t="s">
        <v>2925</v>
      </c>
      <c r="D204" t="str">
        <f t="shared" si="3"/>
        <v>add-new-properties-to-a-javascript-object-incomplete</v>
      </c>
      <c r="E204" t="s">
        <v>3399</v>
      </c>
      <c r="F204" t="e">
        <f>VLOOKUP(E204,Temp3!$B$1:$K$362,10,0)</f>
        <v>#N/A</v>
      </c>
    </row>
    <row r="205" spans="1:6" ht="15.75" customHeight="1" x14ac:dyDescent="0.25">
      <c r="A205" s="1" t="s">
        <v>2717</v>
      </c>
      <c r="B205" s="1" t="s">
        <v>2840</v>
      </c>
      <c r="C205" s="1" t="s">
        <v>2926</v>
      </c>
      <c r="D205" t="str">
        <f t="shared" si="3"/>
        <v>delete-properties-from-a-javascript-object-incomplete</v>
      </c>
      <c r="E205" t="s">
        <v>3400</v>
      </c>
      <c r="F205" t="e">
        <f>VLOOKUP(E205,Temp3!$B$1:$K$362,10,0)</f>
        <v>#N/A</v>
      </c>
    </row>
    <row r="206" spans="1:6" ht="15.75" customHeight="1" x14ac:dyDescent="0.25">
      <c r="A206" s="1" t="s">
        <v>2717</v>
      </c>
      <c r="B206" s="1" t="s">
        <v>2840</v>
      </c>
      <c r="C206" s="1" t="s">
        <v>2927</v>
      </c>
      <c r="D206" t="str">
        <f t="shared" si="3"/>
        <v>using-objects-for-lookups-incomplete</v>
      </c>
      <c r="E206" t="s">
        <v>3401</v>
      </c>
      <c r="F206" t="e">
        <f>VLOOKUP(E206,Temp3!$B$1:$K$362,10,0)</f>
        <v>#N/A</v>
      </c>
    </row>
    <row r="207" spans="1:6" ht="15.75" customHeight="1" x14ac:dyDescent="0.25">
      <c r="A207" s="1" t="s">
        <v>2717</v>
      </c>
      <c r="B207" s="1" t="s">
        <v>2840</v>
      </c>
      <c r="C207" s="1" t="s">
        <v>2928</v>
      </c>
      <c r="D207" t="str">
        <f t="shared" si="3"/>
        <v>testing-objects-for-properties-incomplete</v>
      </c>
      <c r="E207" t="s">
        <v>3402</v>
      </c>
      <c r="F207" t="e">
        <f>VLOOKUP(E207,Temp3!$B$1:$K$362,10,0)</f>
        <v>#N/A</v>
      </c>
    </row>
    <row r="208" spans="1:6" ht="15.75" customHeight="1" x14ac:dyDescent="0.25">
      <c r="A208" s="1" t="s">
        <v>2717</v>
      </c>
      <c r="B208" s="1" t="s">
        <v>2840</v>
      </c>
      <c r="C208" s="1" t="s">
        <v>2929</v>
      </c>
      <c r="D208" t="str">
        <f t="shared" si="3"/>
        <v>manipulating-complex-objects-incomplete</v>
      </c>
      <c r="E208" t="s">
        <v>3403</v>
      </c>
      <c r="F208" t="e">
        <f>VLOOKUP(E208,Temp3!$B$1:$K$362,10,0)</f>
        <v>#N/A</v>
      </c>
    </row>
    <row r="209" spans="1:6" ht="15.75" customHeight="1" x14ac:dyDescent="0.25">
      <c r="A209" s="1" t="s">
        <v>2717</v>
      </c>
      <c r="B209" s="1" t="s">
        <v>2840</v>
      </c>
      <c r="C209" s="1" t="s">
        <v>2930</v>
      </c>
      <c r="D209" t="str">
        <f t="shared" si="3"/>
        <v>accessing-nested-objects-incomplete</v>
      </c>
      <c r="E209" t="s">
        <v>3404</v>
      </c>
      <c r="F209" t="e">
        <f>VLOOKUP(E209,Temp3!$B$1:$K$362,10,0)</f>
        <v>#N/A</v>
      </c>
    </row>
    <row r="210" spans="1:6" ht="15.75" customHeight="1" x14ac:dyDescent="0.25">
      <c r="A210" s="1" t="s">
        <v>2717</v>
      </c>
      <c r="B210" s="1" t="s">
        <v>2840</v>
      </c>
      <c r="C210" s="1" t="s">
        <v>2931</v>
      </c>
      <c r="D210" t="str">
        <f t="shared" si="3"/>
        <v>accessing-nested-arrays-incomplete</v>
      </c>
      <c r="E210" t="s">
        <v>3405</v>
      </c>
      <c r="F210" t="e">
        <f>VLOOKUP(E210,Temp3!$B$1:$K$362,10,0)</f>
        <v>#N/A</v>
      </c>
    </row>
    <row r="211" spans="1:6" ht="15.75" customHeight="1" x14ac:dyDescent="0.25">
      <c r="A211" s="1" t="s">
        <v>2717</v>
      </c>
      <c r="B211" s="1" t="s">
        <v>2840</v>
      </c>
      <c r="C211" s="1" t="s">
        <v>2932</v>
      </c>
      <c r="D211" t="str">
        <f t="shared" si="3"/>
        <v>record-collection-incomplete</v>
      </c>
      <c r="E211" t="s">
        <v>3406</v>
      </c>
      <c r="F211" t="e">
        <f>VLOOKUP(E211,Temp3!$B$1:$K$362,10,0)</f>
        <v>#N/A</v>
      </c>
    </row>
    <row r="212" spans="1:6" ht="15.75" customHeight="1" x14ac:dyDescent="0.25">
      <c r="A212" s="1" t="s">
        <v>2717</v>
      </c>
      <c r="B212" s="1" t="s">
        <v>2840</v>
      </c>
      <c r="C212" s="1" t="s">
        <v>2933</v>
      </c>
      <c r="D212" t="str">
        <f t="shared" si="3"/>
        <v>iterate-with-javascript-for-loops-incomplete</v>
      </c>
      <c r="E212" t="s">
        <v>3407</v>
      </c>
      <c r="F212" t="e">
        <f>VLOOKUP(E212,Temp3!$B$1:$K$362,10,0)</f>
        <v>#N/A</v>
      </c>
    </row>
    <row r="213" spans="1:6" ht="15.75" customHeight="1" x14ac:dyDescent="0.25">
      <c r="A213" s="1" t="s">
        <v>2717</v>
      </c>
      <c r="B213" s="1" t="s">
        <v>2840</v>
      </c>
      <c r="C213" s="1" t="s">
        <v>2934</v>
      </c>
      <c r="D213" t="str">
        <f t="shared" si="3"/>
        <v>iterate-odd-numbers-with-a-for-loop-incomplete</v>
      </c>
      <c r="E213" t="s">
        <v>3408</v>
      </c>
      <c r="F213" t="e">
        <f>VLOOKUP(E213,Temp3!$B$1:$K$362,10,0)</f>
        <v>#N/A</v>
      </c>
    </row>
    <row r="214" spans="1:6" ht="15.75" customHeight="1" x14ac:dyDescent="0.25">
      <c r="A214" s="1" t="s">
        <v>2717</v>
      </c>
      <c r="B214" s="1" t="s">
        <v>2840</v>
      </c>
      <c r="C214" s="1" t="s">
        <v>2935</v>
      </c>
      <c r="D214" t="str">
        <f t="shared" si="3"/>
        <v>count-backwards-with-a-for-loop-incomplete</v>
      </c>
      <c r="E214" t="s">
        <v>3409</v>
      </c>
      <c r="F214" t="e">
        <f>VLOOKUP(E214,Temp3!$B$1:$K$362,10,0)</f>
        <v>#N/A</v>
      </c>
    </row>
    <row r="215" spans="1:6" ht="15.75" customHeight="1" x14ac:dyDescent="0.25">
      <c r="A215" s="1" t="s">
        <v>2717</v>
      </c>
      <c r="B215" s="1" t="s">
        <v>2840</v>
      </c>
      <c r="C215" s="1" t="s">
        <v>2936</v>
      </c>
      <c r="D215" t="str">
        <f t="shared" si="3"/>
        <v>iterate-through-an-array-with-a-for-loop-incomplete</v>
      </c>
      <c r="E215" t="s">
        <v>3410</v>
      </c>
      <c r="F215" t="e">
        <f>VLOOKUP(E215,Temp3!$B$1:$K$362,10,0)</f>
        <v>#N/A</v>
      </c>
    </row>
    <row r="216" spans="1:6" ht="15.75" customHeight="1" x14ac:dyDescent="0.25">
      <c r="A216" s="1" t="s">
        <v>2717</v>
      </c>
      <c r="B216" s="1" t="s">
        <v>2840</v>
      </c>
      <c r="C216" s="1" t="s">
        <v>2937</v>
      </c>
      <c r="D216" t="str">
        <f t="shared" si="3"/>
        <v>nesting-for-loops-incomplete</v>
      </c>
      <c r="E216" t="s">
        <v>3411</v>
      </c>
      <c r="F216" t="e">
        <f>VLOOKUP(E216,Temp3!$B$1:$K$362,10,0)</f>
        <v>#N/A</v>
      </c>
    </row>
    <row r="217" spans="1:6" ht="15.75" customHeight="1" x14ac:dyDescent="0.25">
      <c r="A217" s="1" t="s">
        <v>2717</v>
      </c>
      <c r="B217" s="1" t="s">
        <v>2840</v>
      </c>
      <c r="C217" s="1" t="s">
        <v>2938</v>
      </c>
      <c r="D217" t="str">
        <f t="shared" si="3"/>
        <v>iterate-with-javascript-while-loops-incomplete</v>
      </c>
      <c r="E217" t="s">
        <v>3412</v>
      </c>
      <c r="F217" t="e">
        <f>VLOOKUP(E217,Temp3!$B$1:$K$362,10,0)</f>
        <v>#N/A</v>
      </c>
    </row>
    <row r="218" spans="1:6" ht="15.75" customHeight="1" x14ac:dyDescent="0.25">
      <c r="A218" s="1" t="s">
        <v>2717</v>
      </c>
      <c r="B218" s="1" t="s">
        <v>2840</v>
      </c>
      <c r="C218" s="1" t="s">
        <v>2939</v>
      </c>
      <c r="D218" t="str">
        <f t="shared" si="3"/>
        <v>profile-lookup-incomplete</v>
      </c>
      <c r="E218" t="s">
        <v>3413</v>
      </c>
      <c r="F218" t="e">
        <f>VLOOKUP(E218,Temp3!$B$1:$K$362,10,0)</f>
        <v>#N/A</v>
      </c>
    </row>
    <row r="219" spans="1:6" ht="15.75" customHeight="1" x14ac:dyDescent="0.25">
      <c r="A219" s="1" t="s">
        <v>2717</v>
      </c>
      <c r="B219" s="1" t="s">
        <v>2840</v>
      </c>
      <c r="C219" s="1" t="s">
        <v>2940</v>
      </c>
      <c r="D219" t="str">
        <f t="shared" si="3"/>
        <v>generate-random-fractions-with-javascript-incomplete</v>
      </c>
      <c r="E219" t="s">
        <v>3414</v>
      </c>
      <c r="F219" t="e">
        <f>VLOOKUP(E219,Temp3!$B$1:$K$362,10,0)</f>
        <v>#N/A</v>
      </c>
    </row>
    <row r="220" spans="1:6" ht="15.75" customHeight="1" x14ac:dyDescent="0.25">
      <c r="A220" s="1" t="s">
        <v>2717</v>
      </c>
      <c r="B220" s="1" t="s">
        <v>2840</v>
      </c>
      <c r="C220" s="1" t="s">
        <v>2941</v>
      </c>
      <c r="D220" t="str">
        <f t="shared" si="3"/>
        <v>generate-random-whole-numbers-with-javascript-incomplete</v>
      </c>
      <c r="E220" t="s">
        <v>3415</v>
      </c>
      <c r="F220" t="e">
        <f>VLOOKUP(E220,Temp3!$B$1:$K$362,10,0)</f>
        <v>#N/A</v>
      </c>
    </row>
    <row r="221" spans="1:6" ht="15.75" customHeight="1" x14ac:dyDescent="0.25">
      <c r="A221" s="1" t="s">
        <v>2717</v>
      </c>
      <c r="B221" s="1" t="s">
        <v>2840</v>
      </c>
      <c r="C221" s="1" t="s">
        <v>2942</v>
      </c>
      <c r="D221" t="str">
        <f t="shared" si="3"/>
        <v>generate-random-whole-numbers-within-a-range-incomplete</v>
      </c>
      <c r="E221" t="s">
        <v>3416</v>
      </c>
      <c r="F221" t="e">
        <f>VLOOKUP(E221,Temp3!$B$1:$K$362,10,0)</f>
        <v>#N/A</v>
      </c>
    </row>
    <row r="222" spans="1:6" ht="15.75" customHeight="1" x14ac:dyDescent="0.25">
      <c r="A222" s="1" t="s">
        <v>2717</v>
      </c>
      <c r="B222" s="1" t="s">
        <v>2840</v>
      </c>
      <c r="C222" s="1" t="s">
        <v>2943</v>
      </c>
      <c r="D222" t="str">
        <f t="shared" si="3"/>
        <v>sift-through-text-with-regular-expressions-incomplete</v>
      </c>
      <c r="E222" t="s">
        <v>3417</v>
      </c>
      <c r="F222" t="e">
        <f>VLOOKUP(E222,Temp3!$B$1:$K$362,10,0)</f>
        <v>#N/A</v>
      </c>
    </row>
    <row r="223" spans="1:6" ht="15.75" customHeight="1" x14ac:dyDescent="0.25">
      <c r="A223" s="1" t="s">
        <v>2717</v>
      </c>
      <c r="B223" s="1" t="s">
        <v>2840</v>
      </c>
      <c r="C223" s="1" t="s">
        <v>2944</v>
      </c>
      <c r="D223" t="str">
        <f t="shared" si="3"/>
        <v>find-numbers-with-regular-expressions-incomplete</v>
      </c>
      <c r="E223" t="s">
        <v>3418</v>
      </c>
      <c r="F223" t="e">
        <f>VLOOKUP(E223,Temp3!$B$1:$K$362,10,0)</f>
        <v>#N/A</v>
      </c>
    </row>
    <row r="224" spans="1:6" ht="15.75" customHeight="1" x14ac:dyDescent="0.25">
      <c r="A224" s="1" t="s">
        <v>2717</v>
      </c>
      <c r="B224" s="1" t="s">
        <v>2840</v>
      </c>
      <c r="C224" s="1" t="s">
        <v>2945</v>
      </c>
      <c r="D224" t="str">
        <f t="shared" si="3"/>
        <v>find-whitespace-with-regular-expressions-incomplete</v>
      </c>
      <c r="E224" t="s">
        <v>3419</v>
      </c>
      <c r="F224" t="e">
        <f>VLOOKUP(E224,Temp3!$B$1:$K$362,10,0)</f>
        <v>#N/A</v>
      </c>
    </row>
    <row r="225" spans="1:10" ht="15.75" customHeight="1" x14ac:dyDescent="0.25">
      <c r="A225" s="1" t="s">
        <v>2717</v>
      </c>
      <c r="B225" s="1" t="s">
        <v>2840</v>
      </c>
      <c r="C225" s="1" t="s">
        <v>2946</v>
      </c>
      <c r="D225" t="str">
        <f t="shared" si="3"/>
        <v>invert-regular-expression-matches-with-javascript-incomplete</v>
      </c>
      <c r="E225" t="s">
        <v>3420</v>
      </c>
      <c r="F225" t="e">
        <f>VLOOKUP(E225,Temp3!$B$1:$K$362,10,0)</f>
        <v>#N/A</v>
      </c>
    </row>
    <row r="226" spans="1:10" ht="15.75" customHeight="1" x14ac:dyDescent="0.25">
      <c r="A226" s="1" t="s">
        <v>2717</v>
      </c>
      <c r="B226" s="1" t="s">
        <v>2947</v>
      </c>
      <c r="C226" s="1" t="s">
        <v>2948</v>
      </c>
      <c r="D226" t="str">
        <f t="shared" si="3"/>
        <v>declare-javascript-objects-as-variables-incomplete</v>
      </c>
      <c r="E226" t="s">
        <v>3421</v>
      </c>
      <c r="F226" t="e">
        <f>VLOOKUP(E226,Temp3!$B$1:$K$362,10,0)</f>
        <v>#N/A</v>
      </c>
      <c r="H226" s="1" t="s">
        <v>2949</v>
      </c>
      <c r="I226">
        <f>2*60</f>
        <v>120</v>
      </c>
      <c r="J226" t="e">
        <f>SUM(F226:F238)</f>
        <v>#N/A</v>
      </c>
    </row>
    <row r="227" spans="1:10" ht="15.75" customHeight="1" x14ac:dyDescent="0.25">
      <c r="A227" s="1" t="s">
        <v>2717</v>
      </c>
      <c r="B227" s="1" t="s">
        <v>2947</v>
      </c>
      <c r="C227" s="1" t="s">
        <v>2950</v>
      </c>
      <c r="D227" t="str">
        <f t="shared" si="3"/>
        <v>construct-javascript-objects-with-functions-incomplete</v>
      </c>
      <c r="E227" t="s">
        <v>3422</v>
      </c>
      <c r="F227" t="e">
        <f>VLOOKUP(E227,Temp3!$B$1:$K$362,10,0)</f>
        <v>#N/A</v>
      </c>
    </row>
    <row r="228" spans="1:10" ht="15.75" customHeight="1" x14ac:dyDescent="0.25">
      <c r="A228" s="1" t="s">
        <v>2717</v>
      </c>
      <c r="B228" s="1" t="s">
        <v>2947</v>
      </c>
      <c r="C228" s="1" t="s">
        <v>2951</v>
      </c>
      <c r="D228" t="str">
        <f t="shared" si="3"/>
        <v>make-instances-of-objects-with-a-constructor-function-incomplete</v>
      </c>
      <c r="E228" t="s">
        <v>3423</v>
      </c>
      <c r="F228" t="e">
        <f>VLOOKUP(E228,Temp3!$B$1:$K$362,10,0)</f>
        <v>#N/A</v>
      </c>
    </row>
    <row r="229" spans="1:10" ht="15.75" customHeight="1" x14ac:dyDescent="0.25">
      <c r="A229" s="1" t="s">
        <v>2717</v>
      </c>
      <c r="B229" s="1" t="s">
        <v>2947</v>
      </c>
      <c r="C229" s="1" t="s">
        <v>2952</v>
      </c>
      <c r="D229" t="str">
        <f t="shared" si="3"/>
        <v>make-unique-objects-by-passing-parameters-to-our-constructor-incomplete</v>
      </c>
      <c r="E229" t="s">
        <v>3424</v>
      </c>
      <c r="F229" t="e">
        <f>VLOOKUP(E229,Temp3!$B$1:$K$362,10,0)</f>
        <v>#N/A</v>
      </c>
    </row>
    <row r="230" spans="1:10" ht="15.75" customHeight="1" x14ac:dyDescent="0.25">
      <c r="A230" s="1" t="s">
        <v>2717</v>
      </c>
      <c r="B230" s="1" t="s">
        <v>2947</v>
      </c>
      <c r="C230" s="1" t="s">
        <v>2953</v>
      </c>
      <c r="D230" t="str">
        <f t="shared" si="3"/>
        <v>make-object-properties-private-incomplete</v>
      </c>
      <c r="E230" t="s">
        <v>3425</v>
      </c>
      <c r="F230" t="e">
        <f>VLOOKUP(E230,Temp3!$B$1:$K$362,10,0)</f>
        <v>#N/A</v>
      </c>
    </row>
    <row r="231" spans="1:10" ht="15.75" customHeight="1" x14ac:dyDescent="0.25">
      <c r="A231" s="1" t="s">
        <v>2717</v>
      </c>
      <c r="B231" s="1" t="s">
        <v>2947</v>
      </c>
      <c r="C231" s="1" t="s">
        <v>2954</v>
      </c>
      <c r="D231" t="str">
        <f t="shared" si="3"/>
        <v>iterate-over-arrays-with-.map-incomplete</v>
      </c>
      <c r="E231" t="s">
        <v>3426</v>
      </c>
      <c r="F231" t="e">
        <f>VLOOKUP(E231,Temp3!$B$1:$K$362,10,0)</f>
        <v>#N/A</v>
      </c>
    </row>
    <row r="232" spans="1:10" ht="15.75" customHeight="1" x14ac:dyDescent="0.25">
      <c r="A232" s="1" t="s">
        <v>2717</v>
      </c>
      <c r="B232" s="1" t="s">
        <v>2947</v>
      </c>
      <c r="C232" s="1" t="s">
        <v>2955</v>
      </c>
      <c r="D232" t="str">
        <f t="shared" si="3"/>
        <v>condense-arrays-with-.reduce-incomplete</v>
      </c>
      <c r="E232" t="s">
        <v>3427</v>
      </c>
      <c r="F232" t="e">
        <f>VLOOKUP(E232,Temp3!$B$1:$K$362,10,0)</f>
        <v>#N/A</v>
      </c>
    </row>
    <row r="233" spans="1:10" ht="15.75" customHeight="1" x14ac:dyDescent="0.25">
      <c r="A233" s="1" t="s">
        <v>2717</v>
      </c>
      <c r="B233" s="1" t="s">
        <v>2947</v>
      </c>
      <c r="C233" s="1" t="s">
        <v>2956</v>
      </c>
      <c r="D233" t="str">
        <f t="shared" si="3"/>
        <v>filter-arrays-with-.filter-incomplete</v>
      </c>
      <c r="E233" t="s">
        <v>3428</v>
      </c>
      <c r="F233" t="e">
        <f>VLOOKUP(E233,Temp3!$B$1:$K$362,10,0)</f>
        <v>#N/A</v>
      </c>
    </row>
    <row r="234" spans="1:10" ht="15.75" customHeight="1" x14ac:dyDescent="0.25">
      <c r="A234" s="1" t="s">
        <v>2717</v>
      </c>
      <c r="B234" s="1" t="s">
        <v>2947</v>
      </c>
      <c r="C234" s="1" t="s">
        <v>2957</v>
      </c>
      <c r="D234" t="str">
        <f t="shared" si="3"/>
        <v>sort-arrays-with-.sort-incomplete</v>
      </c>
      <c r="E234" t="s">
        <v>3429</v>
      </c>
      <c r="F234" t="e">
        <f>VLOOKUP(E234,Temp3!$B$1:$K$362,10,0)</f>
        <v>#N/A</v>
      </c>
    </row>
    <row r="235" spans="1:10" ht="15.75" customHeight="1" x14ac:dyDescent="0.25">
      <c r="A235" s="1" t="s">
        <v>2717</v>
      </c>
      <c r="B235" s="1" t="s">
        <v>2947</v>
      </c>
      <c r="C235" s="1" t="s">
        <v>2958</v>
      </c>
      <c r="D235" t="str">
        <f t="shared" si="3"/>
        <v>reverse-arrays-with-.reverse-incomplete</v>
      </c>
      <c r="E235" t="s">
        <v>3430</v>
      </c>
      <c r="F235" t="e">
        <f>VLOOKUP(E235,Temp3!$B$1:$K$362,10,0)</f>
        <v>#N/A</v>
      </c>
    </row>
    <row r="236" spans="1:10" ht="15.75" customHeight="1" x14ac:dyDescent="0.25">
      <c r="A236" s="1" t="s">
        <v>2717</v>
      </c>
      <c r="B236" s="1" t="s">
        <v>2947</v>
      </c>
      <c r="C236" s="1" t="s">
        <v>2959</v>
      </c>
      <c r="D236" t="str">
        <f t="shared" si="3"/>
        <v>concatenate-arrays-with-.concat-incomplete</v>
      </c>
      <c r="E236" t="s">
        <v>3431</v>
      </c>
      <c r="F236" t="e">
        <f>VLOOKUP(E236,Temp3!$B$1:$K$362,10,0)</f>
        <v>#N/A</v>
      </c>
    </row>
    <row r="237" spans="1:10" ht="15.75" customHeight="1" x14ac:dyDescent="0.25">
      <c r="A237" s="1" t="s">
        <v>2717</v>
      </c>
      <c r="B237" s="1" t="s">
        <v>2947</v>
      </c>
      <c r="C237" s="1" t="s">
        <v>2960</v>
      </c>
      <c r="D237" t="str">
        <f t="shared" si="3"/>
        <v>split-strings-with-.split-incomplete</v>
      </c>
      <c r="E237" t="s">
        <v>3432</v>
      </c>
      <c r="F237" t="e">
        <f>VLOOKUP(E237,Temp3!$B$1:$K$362,10,0)</f>
        <v>#N/A</v>
      </c>
    </row>
    <row r="238" spans="1:10" ht="15.75" customHeight="1" x14ac:dyDescent="0.25">
      <c r="A238" s="1" t="s">
        <v>2717</v>
      </c>
      <c r="B238" s="1" t="s">
        <v>2947</v>
      </c>
      <c r="C238" s="1" t="s">
        <v>2961</v>
      </c>
      <c r="D238" t="str">
        <f t="shared" si="3"/>
        <v>join-strings-with-.join-incomplete</v>
      </c>
      <c r="E238" t="s">
        <v>3433</v>
      </c>
      <c r="F238" t="e">
        <f>VLOOKUP(E238,Temp3!$B$1:$K$362,10,0)</f>
        <v>#N/A</v>
      </c>
    </row>
    <row r="239" spans="1:10" ht="15.75" customHeight="1" x14ac:dyDescent="0.25">
      <c r="A239" s="1" t="s">
        <v>2717</v>
      </c>
      <c r="B239" s="1" t="s">
        <v>2962</v>
      </c>
      <c r="C239" s="1" t="s">
        <v>2963</v>
      </c>
      <c r="D239" t="str">
        <f t="shared" si="3"/>
        <v>get-set-for-our-algorithm-challenges-incomplete</v>
      </c>
      <c r="E239" t="s">
        <v>3434</v>
      </c>
      <c r="F239" t="e">
        <f>VLOOKUP(E239,Temp3!$B$1:$K$362,10,0)</f>
        <v>#N/A</v>
      </c>
      <c r="H239" s="1" t="s">
        <v>2837</v>
      </c>
      <c r="I239">
        <f>50*60</f>
        <v>3000</v>
      </c>
      <c r="J239" s="1" t="s">
        <v>3313</v>
      </c>
    </row>
    <row r="240" spans="1:10" ht="15.75" customHeight="1" x14ac:dyDescent="0.25">
      <c r="A240" s="1" t="s">
        <v>2717</v>
      </c>
      <c r="B240" s="1" t="s">
        <v>2962</v>
      </c>
      <c r="C240" s="1" t="s">
        <v>2964</v>
      </c>
      <c r="D240" t="str">
        <f t="shared" si="3"/>
        <v>reverse-a-string-incomplete - *</v>
      </c>
      <c r="E240" t="s">
        <v>3435</v>
      </c>
      <c r="F240" t="e">
        <f>VLOOKUP(E240,Temp3!$B$1:$K$362,10,0)</f>
        <v>#N/A</v>
      </c>
    </row>
    <row r="241" spans="1:10" ht="15.75" customHeight="1" x14ac:dyDescent="0.25">
      <c r="A241" s="1" t="s">
        <v>2717</v>
      </c>
      <c r="B241" s="1" t="s">
        <v>2962</v>
      </c>
      <c r="C241" s="1" t="s">
        <v>2965</v>
      </c>
      <c r="D241" t="str">
        <f t="shared" si="3"/>
        <v>factorialize-a-number-incomplete - *</v>
      </c>
      <c r="E241" t="s">
        <v>3436</v>
      </c>
      <c r="F241" t="e">
        <f>VLOOKUP(E241,Temp3!$B$1:$K$362,10,0)</f>
        <v>#N/A</v>
      </c>
    </row>
    <row r="242" spans="1:10" ht="15.75" customHeight="1" x14ac:dyDescent="0.25">
      <c r="A242" s="1" t="s">
        <v>2717</v>
      </c>
      <c r="B242" s="1" t="s">
        <v>2962</v>
      </c>
      <c r="C242" s="1" t="s">
        <v>2966</v>
      </c>
      <c r="D242" t="str">
        <f t="shared" si="3"/>
        <v>check-for-palindromes-incomplete - *</v>
      </c>
      <c r="E242" t="s">
        <v>3437</v>
      </c>
      <c r="F242" t="e">
        <f>VLOOKUP(E242,Temp3!$B$1:$K$362,10,0)</f>
        <v>#N/A</v>
      </c>
    </row>
    <row r="243" spans="1:10" ht="15.75" customHeight="1" x14ac:dyDescent="0.25">
      <c r="A243" s="1" t="s">
        <v>2717</v>
      </c>
      <c r="B243" s="1" t="s">
        <v>2962</v>
      </c>
      <c r="C243" s="1" t="s">
        <v>2967</v>
      </c>
      <c r="D243" t="str">
        <f t="shared" si="3"/>
        <v>find-the-longest-word-in-a-string-incomplete - *</v>
      </c>
      <c r="E243" t="s">
        <v>3438</v>
      </c>
      <c r="F243" t="e">
        <f>VLOOKUP(E243,Temp3!$B$1:$K$362,10,0)</f>
        <v>#N/A</v>
      </c>
    </row>
    <row r="244" spans="1:10" ht="15.75" customHeight="1" x14ac:dyDescent="0.25">
      <c r="A244" s="1" t="s">
        <v>2717</v>
      </c>
      <c r="B244" s="1" t="s">
        <v>2962</v>
      </c>
      <c r="C244" s="1" t="s">
        <v>2968</v>
      </c>
      <c r="D244" t="str">
        <f t="shared" si="3"/>
        <v>title-case-a-sentence-incomplete - *</v>
      </c>
      <c r="E244" t="s">
        <v>3439</v>
      </c>
      <c r="F244" t="e">
        <f>VLOOKUP(E244,Temp3!$B$1:$K$362,10,0)</f>
        <v>#N/A</v>
      </c>
    </row>
    <row r="245" spans="1:10" ht="15.75" customHeight="1" x14ac:dyDescent="0.25">
      <c r="A245" s="1" t="s">
        <v>2717</v>
      </c>
      <c r="B245" s="1" t="s">
        <v>2962</v>
      </c>
      <c r="C245" s="1" t="s">
        <v>2969</v>
      </c>
      <c r="D245" t="str">
        <f t="shared" si="3"/>
        <v>return-largest-numbers-in-arrays-incomplete - *</v>
      </c>
      <c r="E245" t="s">
        <v>3440</v>
      </c>
      <c r="F245" t="e">
        <f>VLOOKUP(E245,Temp3!$B$1:$K$362,10,0)</f>
        <v>#N/A</v>
      </c>
    </row>
    <row r="246" spans="1:10" ht="15.75" customHeight="1" x14ac:dyDescent="0.25">
      <c r="A246" s="1" t="s">
        <v>2717</v>
      </c>
      <c r="B246" s="1" t="s">
        <v>2962</v>
      </c>
      <c r="C246" s="1" t="s">
        <v>2970</v>
      </c>
      <c r="D246" t="str">
        <f t="shared" si="3"/>
        <v>confirm-the-ending-incomplete - *</v>
      </c>
      <c r="E246" t="s">
        <v>3441</v>
      </c>
      <c r="F246" t="e">
        <f>VLOOKUP(E246,Temp3!$B$1:$K$362,10,0)</f>
        <v>#N/A</v>
      </c>
    </row>
    <row r="247" spans="1:10" ht="15.75" customHeight="1" x14ac:dyDescent="0.25">
      <c r="A247" s="1" t="s">
        <v>2717</v>
      </c>
      <c r="B247" s="1" t="s">
        <v>2962</v>
      </c>
      <c r="C247" s="1" t="s">
        <v>2971</v>
      </c>
      <c r="D247" t="str">
        <f t="shared" si="3"/>
        <v>repeat-a-string-repeat-a-string-incomplete - *</v>
      </c>
      <c r="E247" t="s">
        <v>3442</v>
      </c>
      <c r="F247" t="e">
        <f>VLOOKUP(E247,Temp3!$B$1:$K$362,10,0)</f>
        <v>#N/A</v>
      </c>
    </row>
    <row r="248" spans="1:10" ht="15.75" customHeight="1" x14ac:dyDescent="0.25">
      <c r="A248" s="1" t="s">
        <v>2717</v>
      </c>
      <c r="B248" s="1" t="s">
        <v>2962</v>
      </c>
      <c r="C248" s="1" t="s">
        <v>2972</v>
      </c>
      <c r="D248" t="str">
        <f t="shared" si="3"/>
        <v>truncate-a-string-incomplete - *</v>
      </c>
      <c r="E248" t="s">
        <v>3443</v>
      </c>
      <c r="F248" t="e">
        <f>VLOOKUP(E248,Temp3!$B$1:$K$362,10,0)</f>
        <v>#N/A</v>
      </c>
    </row>
    <row r="249" spans="1:10" ht="15.75" customHeight="1" x14ac:dyDescent="0.25">
      <c r="A249" s="1" t="s">
        <v>2717</v>
      </c>
      <c r="B249" s="1" t="s">
        <v>2962</v>
      </c>
      <c r="C249" s="1" t="s">
        <v>2973</v>
      </c>
      <c r="D249" t="str">
        <f t="shared" si="3"/>
        <v>chunky-monkey-incomplete - *</v>
      </c>
      <c r="E249" t="s">
        <v>3444</v>
      </c>
      <c r="F249" t="e">
        <f>VLOOKUP(E249,Temp3!$B$1:$K$362,10,0)</f>
        <v>#N/A</v>
      </c>
    </row>
    <row r="250" spans="1:10" ht="15.75" customHeight="1" x14ac:dyDescent="0.25">
      <c r="A250" s="1" t="s">
        <v>2717</v>
      </c>
      <c r="B250" s="1" t="s">
        <v>2962</v>
      </c>
      <c r="C250" s="1" t="s">
        <v>2974</v>
      </c>
      <c r="D250" t="str">
        <f t="shared" si="3"/>
        <v>slasher-flick-incomplete - *</v>
      </c>
      <c r="E250" t="s">
        <v>3445</v>
      </c>
      <c r="F250" t="e">
        <f>VLOOKUP(E250,Temp3!$B$1:$K$362,10,0)</f>
        <v>#N/A</v>
      </c>
    </row>
    <row r="251" spans="1:10" ht="15.75" customHeight="1" x14ac:dyDescent="0.25">
      <c r="A251" s="1" t="s">
        <v>2717</v>
      </c>
      <c r="B251" s="1" t="s">
        <v>2962</v>
      </c>
      <c r="C251" s="1" t="s">
        <v>2975</v>
      </c>
      <c r="D251" t="str">
        <f t="shared" si="3"/>
        <v>mutations-incomplete - *</v>
      </c>
      <c r="E251" t="s">
        <v>3446</v>
      </c>
      <c r="F251" t="e">
        <f>VLOOKUP(E251,Temp3!$B$1:$K$362,10,0)</f>
        <v>#N/A</v>
      </c>
    </row>
    <row r="252" spans="1:10" ht="15.75" customHeight="1" x14ac:dyDescent="0.25">
      <c r="A252" s="1" t="s">
        <v>2717</v>
      </c>
      <c r="B252" s="1" t="s">
        <v>2962</v>
      </c>
      <c r="C252" s="1" t="s">
        <v>2976</v>
      </c>
      <c r="D252" t="str">
        <f t="shared" si="3"/>
        <v>falsy-bouncer-incomplete - *</v>
      </c>
      <c r="E252" t="s">
        <v>3447</v>
      </c>
      <c r="F252" t="e">
        <f>VLOOKUP(E252,Temp3!$B$1:$K$362,10,0)</f>
        <v>#N/A</v>
      </c>
    </row>
    <row r="253" spans="1:10" ht="15.75" customHeight="1" x14ac:dyDescent="0.25">
      <c r="A253" s="1" t="s">
        <v>2717</v>
      </c>
      <c r="B253" s="1" t="s">
        <v>2962</v>
      </c>
      <c r="C253" s="1" t="s">
        <v>2977</v>
      </c>
      <c r="D253" t="str">
        <f t="shared" si="3"/>
        <v>seek-and-destroy-incomplete - *</v>
      </c>
      <c r="E253" t="s">
        <v>3448</v>
      </c>
      <c r="F253" t="e">
        <f>VLOOKUP(E253,Temp3!$B$1:$K$362,10,0)</f>
        <v>#N/A</v>
      </c>
    </row>
    <row r="254" spans="1:10" ht="15.75" customHeight="1" x14ac:dyDescent="0.25">
      <c r="A254" s="1" t="s">
        <v>2717</v>
      </c>
      <c r="B254" s="1" t="s">
        <v>2962</v>
      </c>
      <c r="C254" s="1" t="s">
        <v>2978</v>
      </c>
      <c r="D254" t="str">
        <f t="shared" si="3"/>
        <v>where-do-i-belong-incomplete - *</v>
      </c>
      <c r="E254" t="s">
        <v>3449</v>
      </c>
      <c r="F254" t="e">
        <f>VLOOKUP(E254,Temp3!$B$1:$K$362,10,0)</f>
        <v>#N/A</v>
      </c>
    </row>
    <row r="255" spans="1:10" ht="15.75" customHeight="1" x14ac:dyDescent="0.25">
      <c r="A255" s="1" t="s">
        <v>2717</v>
      </c>
      <c r="B255" s="1" t="s">
        <v>2962</v>
      </c>
      <c r="C255" s="1" t="s">
        <v>2979</v>
      </c>
      <c r="D255" t="str">
        <f t="shared" si="3"/>
        <v>caesars-cipher-incomplete - *</v>
      </c>
      <c r="E255" t="s">
        <v>3450</v>
      </c>
      <c r="F255" t="e">
        <f>VLOOKUP(E255,Temp3!$B$1:$K$362,10,0)</f>
        <v>#N/A</v>
      </c>
    </row>
    <row r="256" spans="1:10" ht="15.75" customHeight="1" x14ac:dyDescent="0.25">
      <c r="A256" s="1" t="s">
        <v>2717</v>
      </c>
      <c r="B256" s="1" t="s">
        <v>2980</v>
      </c>
      <c r="C256" s="1" t="s">
        <v>2981</v>
      </c>
      <c r="D256" t="str">
        <f t="shared" si="3"/>
        <v>trigger-click-events-with-jquery-incomplete</v>
      </c>
      <c r="E256" t="s">
        <v>3451</v>
      </c>
      <c r="F256" t="e">
        <f>VLOOKUP(E256,Temp3!$B$1:$K$362,10,0)</f>
        <v>#N/A</v>
      </c>
      <c r="H256" s="1" t="s">
        <v>2949</v>
      </c>
      <c r="I256">
        <f>2*60</f>
        <v>120</v>
      </c>
      <c r="J256" s="1" t="s">
        <v>3313</v>
      </c>
    </row>
    <row r="257" spans="1:10" ht="15.75" customHeight="1" x14ac:dyDescent="0.25">
      <c r="A257" s="1" t="s">
        <v>2717</v>
      </c>
      <c r="B257" s="1" t="s">
        <v>2980</v>
      </c>
      <c r="C257" s="1" t="s">
        <v>2982</v>
      </c>
      <c r="D257" t="str">
        <f t="shared" si="3"/>
        <v>change-text-with-click-events-incomplete</v>
      </c>
      <c r="E257" t="s">
        <v>3452</v>
      </c>
      <c r="F257" t="e">
        <f>VLOOKUP(E257,Temp3!$B$1:$K$362,10,0)</f>
        <v>#N/A</v>
      </c>
    </row>
    <row r="258" spans="1:10" ht="15.75" customHeight="1" x14ac:dyDescent="0.25">
      <c r="A258" s="1" t="s">
        <v>2717</v>
      </c>
      <c r="B258" s="1" t="s">
        <v>2980</v>
      </c>
      <c r="C258" s="1" t="s">
        <v>2983</v>
      </c>
      <c r="D258" t="str">
        <f t="shared" ref="D258:D321" si="4">LOWER(SUBSTITUTE(C258," ","-"))</f>
        <v>get-json-with-the-jquery-getjson-method-incomplete</v>
      </c>
      <c r="E258" t="s">
        <v>3453</v>
      </c>
      <c r="F258" t="e">
        <f>VLOOKUP(E258,Temp3!$B$1:$K$362,10,0)</f>
        <v>#N/A</v>
      </c>
    </row>
    <row r="259" spans="1:10" ht="15.75" customHeight="1" x14ac:dyDescent="0.25">
      <c r="A259" s="1" t="s">
        <v>2717</v>
      </c>
      <c r="B259" s="1" t="s">
        <v>2980</v>
      </c>
      <c r="C259" s="1" t="s">
        <v>2984</v>
      </c>
      <c r="D259" t="str">
        <f t="shared" si="4"/>
        <v>convert-json-data-to-html-incomplete</v>
      </c>
      <c r="E259" t="s">
        <v>3454</v>
      </c>
      <c r="F259" t="e">
        <f>VLOOKUP(E259,Temp3!$B$1:$K$362,10,0)</f>
        <v>#N/A</v>
      </c>
    </row>
    <row r="260" spans="1:10" ht="15.75" customHeight="1" x14ac:dyDescent="0.25">
      <c r="A260" s="1" t="s">
        <v>2717</v>
      </c>
      <c r="B260" s="1" t="s">
        <v>2980</v>
      </c>
      <c r="C260" s="1" t="s">
        <v>2985</v>
      </c>
      <c r="D260" t="str">
        <f t="shared" si="4"/>
        <v>render-images-from-data-sources-incomplete</v>
      </c>
      <c r="E260" t="s">
        <v>3455</v>
      </c>
      <c r="F260" t="e">
        <f>VLOOKUP(E260,Temp3!$B$1:$K$362,10,0)</f>
        <v>#N/A</v>
      </c>
    </row>
    <row r="261" spans="1:10" ht="15.75" customHeight="1" x14ac:dyDescent="0.25">
      <c r="A261" s="1" t="s">
        <v>2717</v>
      </c>
      <c r="B261" s="1" t="s">
        <v>2980</v>
      </c>
      <c r="C261" s="1" t="s">
        <v>2986</v>
      </c>
      <c r="D261" t="str">
        <f t="shared" si="4"/>
        <v>prefilter-json-incomplete</v>
      </c>
      <c r="E261" t="s">
        <v>3456</v>
      </c>
      <c r="F261" t="e">
        <f>VLOOKUP(E261,Temp3!$B$1:$K$362,10,0)</f>
        <v>#N/A</v>
      </c>
    </row>
    <row r="262" spans="1:10" ht="15.75" customHeight="1" x14ac:dyDescent="0.25">
      <c r="A262" s="1" t="s">
        <v>2717</v>
      </c>
      <c r="B262" s="1" t="s">
        <v>2980</v>
      </c>
      <c r="C262" s="1" t="s">
        <v>2987</v>
      </c>
      <c r="D262" t="str">
        <f t="shared" si="4"/>
        <v>get-geo-location-data-incomplete</v>
      </c>
      <c r="E262" t="s">
        <v>3457</v>
      </c>
      <c r="F262" t="e">
        <f>VLOOKUP(E262,Temp3!$B$1:$K$362,10,0)</f>
        <v>#N/A</v>
      </c>
    </row>
    <row r="263" spans="1:10" ht="15.75" customHeight="1" x14ac:dyDescent="0.25">
      <c r="A263" s="1" t="s">
        <v>2717</v>
      </c>
      <c r="B263" s="1" t="s">
        <v>2988</v>
      </c>
      <c r="C263" s="1" t="s">
        <v>2989</v>
      </c>
      <c r="D263" t="str">
        <f t="shared" si="4"/>
        <v>build-a-random-quote-machine-incomplete - *</v>
      </c>
      <c r="E263" t="s">
        <v>3458</v>
      </c>
      <c r="F263" t="e">
        <f>VLOOKUP(E263,Temp3!$B$1:$K$362,10,0)</f>
        <v>#N/A</v>
      </c>
      <c r="H263" s="1" t="s">
        <v>2990</v>
      </c>
      <c r="I263">
        <f>100*60</f>
        <v>6000</v>
      </c>
      <c r="J263" s="1" t="s">
        <v>3313</v>
      </c>
    </row>
    <row r="264" spans="1:10" ht="15.75" customHeight="1" x14ac:dyDescent="0.25">
      <c r="A264" s="1" t="s">
        <v>2717</v>
      </c>
      <c r="B264" s="1" t="s">
        <v>2988</v>
      </c>
      <c r="C264" s="1" t="s">
        <v>2991</v>
      </c>
      <c r="D264" t="str">
        <f t="shared" si="4"/>
        <v>show-the-local-weather-incomplete - *</v>
      </c>
      <c r="E264" t="s">
        <v>3459</v>
      </c>
      <c r="F264" t="e">
        <f>VLOOKUP(E264,Temp3!$B$1:$K$362,10,0)</f>
        <v>#N/A</v>
      </c>
    </row>
    <row r="265" spans="1:10" ht="15.75" customHeight="1" x14ac:dyDescent="0.25">
      <c r="A265" s="1" t="s">
        <v>2717</v>
      </c>
      <c r="B265" s="1" t="s">
        <v>2988</v>
      </c>
      <c r="C265" s="1" t="s">
        <v>2992</v>
      </c>
      <c r="D265" t="str">
        <f t="shared" si="4"/>
        <v>build-a-wikipedia-viewer-incomplete - *</v>
      </c>
      <c r="E265" t="s">
        <v>3460</v>
      </c>
      <c r="F265" t="e">
        <f>VLOOKUP(E265,Temp3!$B$1:$K$362,10,0)</f>
        <v>#N/A</v>
      </c>
    </row>
    <row r="266" spans="1:10" ht="15.75" customHeight="1" x14ac:dyDescent="0.25">
      <c r="A266" s="1" t="s">
        <v>2717</v>
      </c>
      <c r="B266" s="1" t="s">
        <v>2988</v>
      </c>
      <c r="C266" s="1" t="s">
        <v>2993</v>
      </c>
      <c r="D266" t="str">
        <f t="shared" si="4"/>
        <v>use-the-twitch.tv-json-api-incomplete - *</v>
      </c>
      <c r="E266" t="s">
        <v>3461</v>
      </c>
      <c r="F266" t="e">
        <f>VLOOKUP(E266,Temp3!$B$1:$K$362,10,0)</f>
        <v>#N/A</v>
      </c>
    </row>
    <row r="267" spans="1:10" ht="15.75" customHeight="1" x14ac:dyDescent="0.25">
      <c r="A267" s="1" t="s">
        <v>2717</v>
      </c>
      <c r="B267" s="1" t="s">
        <v>2994</v>
      </c>
      <c r="C267" s="1" t="s">
        <v>2995</v>
      </c>
      <c r="D267" t="str">
        <f t="shared" si="4"/>
        <v>sum-all-numbers-in-a-range-incomplete - *</v>
      </c>
      <c r="E267" t="s">
        <v>3462</v>
      </c>
      <c r="F267" t="e">
        <f>VLOOKUP(E267,Temp3!$B$1:$K$362,10,0)</f>
        <v>#N/A</v>
      </c>
      <c r="H267" s="1" t="s">
        <v>2837</v>
      </c>
      <c r="I267">
        <f>50*60</f>
        <v>3000</v>
      </c>
      <c r="J267" t="e">
        <f>SUM(F267:F287)</f>
        <v>#N/A</v>
      </c>
    </row>
    <row r="268" spans="1:10" ht="15.75" customHeight="1" x14ac:dyDescent="0.25">
      <c r="A268" s="1" t="s">
        <v>2717</v>
      </c>
      <c r="B268" s="1" t="s">
        <v>2994</v>
      </c>
      <c r="C268" s="1" t="s">
        <v>2996</v>
      </c>
      <c r="D268" t="str">
        <f t="shared" si="4"/>
        <v>diff-two-arrays-incomplete - *</v>
      </c>
      <c r="E268" t="s">
        <v>3463</v>
      </c>
      <c r="F268" t="e">
        <f>VLOOKUP(E268,Temp3!$B$1:$K$362,10,0)</f>
        <v>#N/A</v>
      </c>
    </row>
    <row r="269" spans="1:10" ht="15.75" customHeight="1" x14ac:dyDescent="0.25">
      <c r="A269" s="1" t="s">
        <v>2717</v>
      </c>
      <c r="B269" s="1" t="s">
        <v>2994</v>
      </c>
      <c r="C269" s="1" t="s">
        <v>2997</v>
      </c>
      <c r="D269" t="str">
        <f t="shared" si="4"/>
        <v>roman-numeral-converter-incomplete - *</v>
      </c>
      <c r="E269" t="s">
        <v>3464</v>
      </c>
      <c r="F269" t="e">
        <f>VLOOKUP(E269,Temp3!$B$1:$K$362,10,0)</f>
        <v>#N/A</v>
      </c>
    </row>
    <row r="270" spans="1:10" ht="15.75" customHeight="1" x14ac:dyDescent="0.25">
      <c r="A270" s="1" t="s">
        <v>2717</v>
      </c>
      <c r="B270" s="1" t="s">
        <v>2994</v>
      </c>
      <c r="C270" s="1" t="s">
        <v>2998</v>
      </c>
      <c r="D270" t="str">
        <f t="shared" si="4"/>
        <v>wherefore-art-thou-incomplete - *</v>
      </c>
      <c r="E270" t="s">
        <v>3465</v>
      </c>
      <c r="F270" t="e">
        <f>VLOOKUP(E270,Temp3!$B$1:$K$362,10,0)</f>
        <v>#N/A</v>
      </c>
    </row>
    <row r="271" spans="1:10" ht="15.75" customHeight="1" x14ac:dyDescent="0.25">
      <c r="A271" s="1" t="s">
        <v>2717</v>
      </c>
      <c r="B271" s="1" t="s">
        <v>2994</v>
      </c>
      <c r="C271" s="1" t="s">
        <v>2999</v>
      </c>
      <c r="D271" t="str">
        <f t="shared" si="4"/>
        <v>search-and-replace-incomplete - *</v>
      </c>
      <c r="E271" t="s">
        <v>3466</v>
      </c>
      <c r="F271" t="e">
        <f>VLOOKUP(E271,Temp3!$B$1:$K$362,10,0)</f>
        <v>#N/A</v>
      </c>
    </row>
    <row r="272" spans="1:10" ht="15.75" customHeight="1" x14ac:dyDescent="0.25">
      <c r="A272" s="1" t="s">
        <v>2717</v>
      </c>
      <c r="B272" s="1" t="s">
        <v>2994</v>
      </c>
      <c r="C272" s="1" t="s">
        <v>3000</v>
      </c>
      <c r="D272" t="str">
        <f t="shared" si="4"/>
        <v>pig-latin-incomplete - *</v>
      </c>
      <c r="E272" t="s">
        <v>3467</v>
      </c>
      <c r="F272" t="e">
        <f>VLOOKUP(E272,Temp3!$B$1:$K$362,10,0)</f>
        <v>#N/A</v>
      </c>
    </row>
    <row r="273" spans="1:10" ht="15.75" customHeight="1" x14ac:dyDescent="0.25">
      <c r="A273" s="1" t="s">
        <v>2717</v>
      </c>
      <c r="B273" s="1" t="s">
        <v>2994</v>
      </c>
      <c r="C273" s="1" t="s">
        <v>3001</v>
      </c>
      <c r="D273" t="str">
        <f t="shared" si="4"/>
        <v>dna-pairing-incomplete - *</v>
      </c>
      <c r="E273" t="s">
        <v>3468</v>
      </c>
      <c r="F273" t="e">
        <f>VLOOKUP(E273,Temp3!$B$1:$K$362,10,0)</f>
        <v>#N/A</v>
      </c>
    </row>
    <row r="274" spans="1:10" ht="15.75" customHeight="1" x14ac:dyDescent="0.25">
      <c r="A274" s="1" t="s">
        <v>2717</v>
      </c>
      <c r="B274" s="1" t="s">
        <v>2994</v>
      </c>
      <c r="C274" s="1" t="s">
        <v>3002</v>
      </c>
      <c r="D274" t="str">
        <f t="shared" si="4"/>
        <v>missing-letters-incomplete - *</v>
      </c>
      <c r="E274" t="s">
        <v>3469</v>
      </c>
      <c r="F274" t="e">
        <f>VLOOKUP(E274,Temp3!$B$1:$K$362,10,0)</f>
        <v>#N/A</v>
      </c>
    </row>
    <row r="275" spans="1:10" ht="15.75" customHeight="1" x14ac:dyDescent="0.25">
      <c r="A275" s="1" t="s">
        <v>2717</v>
      </c>
      <c r="B275" s="1" t="s">
        <v>2994</v>
      </c>
      <c r="C275" s="1" t="s">
        <v>3003</v>
      </c>
      <c r="D275" t="str">
        <f t="shared" si="4"/>
        <v>boo-who-incomplete - *</v>
      </c>
      <c r="E275" t="s">
        <v>3470</v>
      </c>
      <c r="F275" t="e">
        <f>VLOOKUP(E275,Temp3!$B$1:$K$362,10,0)</f>
        <v>#N/A</v>
      </c>
    </row>
    <row r="276" spans="1:10" ht="15.75" customHeight="1" x14ac:dyDescent="0.25">
      <c r="A276" s="1" t="s">
        <v>2717</v>
      </c>
      <c r="B276" s="1" t="s">
        <v>2994</v>
      </c>
      <c r="C276" s="1" t="s">
        <v>3004</v>
      </c>
      <c r="D276" t="str">
        <f t="shared" si="4"/>
        <v>sorted-union-incomplete - *</v>
      </c>
      <c r="E276" t="s">
        <v>3471</v>
      </c>
      <c r="F276" t="e">
        <f>VLOOKUP(E276,Temp3!$B$1:$K$362,10,0)</f>
        <v>#N/A</v>
      </c>
    </row>
    <row r="277" spans="1:10" ht="15.75" customHeight="1" x14ac:dyDescent="0.25">
      <c r="A277" s="1" t="s">
        <v>2717</v>
      </c>
      <c r="B277" s="1" t="s">
        <v>2994</v>
      </c>
      <c r="C277" s="1" t="s">
        <v>3005</v>
      </c>
      <c r="D277" t="str">
        <f t="shared" si="4"/>
        <v>convert-html-entities-incomplete - *</v>
      </c>
      <c r="E277" t="s">
        <v>3472</v>
      </c>
      <c r="F277" t="e">
        <f>VLOOKUP(E277,Temp3!$B$1:$K$362,10,0)</f>
        <v>#N/A</v>
      </c>
    </row>
    <row r="278" spans="1:10" ht="15.75" customHeight="1" x14ac:dyDescent="0.25">
      <c r="A278" s="1" t="s">
        <v>2717</v>
      </c>
      <c r="B278" s="1" t="s">
        <v>2994</v>
      </c>
      <c r="C278" s="1" t="s">
        <v>3006</v>
      </c>
      <c r="D278" t="str">
        <f t="shared" si="4"/>
        <v>spinal-tap-case-incomplete - *</v>
      </c>
      <c r="E278" t="s">
        <v>3473</v>
      </c>
      <c r="F278" t="e">
        <f>VLOOKUP(E278,Temp3!$B$1:$K$362,10,0)</f>
        <v>#N/A</v>
      </c>
    </row>
    <row r="279" spans="1:10" ht="15.75" customHeight="1" x14ac:dyDescent="0.25">
      <c r="A279" s="1" t="s">
        <v>2717</v>
      </c>
      <c r="B279" s="1" t="s">
        <v>2994</v>
      </c>
      <c r="C279" s="1" t="s">
        <v>3007</v>
      </c>
      <c r="D279" t="str">
        <f t="shared" si="4"/>
        <v>sum-all-odd-fibonacci-numbers-incomplete - *</v>
      </c>
      <c r="E279" t="s">
        <v>3474</v>
      </c>
      <c r="F279" t="e">
        <f>VLOOKUP(E279,Temp3!$B$1:$K$362,10,0)</f>
        <v>#N/A</v>
      </c>
    </row>
    <row r="280" spans="1:10" ht="15.75" customHeight="1" x14ac:dyDescent="0.25">
      <c r="A280" s="1" t="s">
        <v>2717</v>
      </c>
      <c r="B280" s="1" t="s">
        <v>2994</v>
      </c>
      <c r="C280" s="1" t="s">
        <v>3008</v>
      </c>
      <c r="D280" t="str">
        <f t="shared" si="4"/>
        <v>sum-all-primes-incomplete - *</v>
      </c>
      <c r="E280" t="s">
        <v>3475</v>
      </c>
      <c r="F280" t="e">
        <f>VLOOKUP(E280,Temp3!$B$1:$K$362,10,0)</f>
        <v>#N/A</v>
      </c>
    </row>
    <row r="281" spans="1:10" ht="15.75" customHeight="1" x14ac:dyDescent="0.25">
      <c r="A281" s="1" t="s">
        <v>2717</v>
      </c>
      <c r="B281" s="1" t="s">
        <v>2994</v>
      </c>
      <c r="C281" s="1" t="s">
        <v>3009</v>
      </c>
      <c r="D281" t="str">
        <f t="shared" si="4"/>
        <v>smallest-common-multiple-incomplete - *</v>
      </c>
      <c r="E281" t="s">
        <v>3476</v>
      </c>
      <c r="F281" t="e">
        <f>VLOOKUP(E281,Temp3!$B$1:$K$362,10,0)</f>
        <v>#N/A</v>
      </c>
    </row>
    <row r="282" spans="1:10" ht="15.75" customHeight="1" x14ac:dyDescent="0.25">
      <c r="A282" s="1" t="s">
        <v>2717</v>
      </c>
      <c r="B282" s="1" t="s">
        <v>2994</v>
      </c>
      <c r="C282" s="1" t="s">
        <v>3010</v>
      </c>
      <c r="D282" t="str">
        <f t="shared" si="4"/>
        <v>finders-keepers-incomplete - *</v>
      </c>
      <c r="E282" t="s">
        <v>3477</v>
      </c>
      <c r="F282" t="e">
        <f>VLOOKUP(E282,Temp3!$B$1:$K$362,10,0)</f>
        <v>#N/A</v>
      </c>
    </row>
    <row r="283" spans="1:10" ht="15.75" customHeight="1" x14ac:dyDescent="0.25">
      <c r="A283" s="1" t="s">
        <v>2717</v>
      </c>
      <c r="B283" s="1" t="s">
        <v>2994</v>
      </c>
      <c r="C283" s="1" t="s">
        <v>3011</v>
      </c>
      <c r="D283" t="str">
        <f t="shared" si="4"/>
        <v>drop-it-incomplete - *</v>
      </c>
      <c r="E283" t="s">
        <v>3478</v>
      </c>
      <c r="F283" t="e">
        <f>VLOOKUP(E283,Temp3!$B$1:$K$362,10,0)</f>
        <v>#N/A</v>
      </c>
    </row>
    <row r="284" spans="1:10" ht="15.75" customHeight="1" x14ac:dyDescent="0.25">
      <c r="A284" s="1" t="s">
        <v>2717</v>
      </c>
      <c r="B284" s="1" t="s">
        <v>2994</v>
      </c>
      <c r="C284" s="1" t="s">
        <v>3012</v>
      </c>
      <c r="D284" t="str">
        <f t="shared" si="4"/>
        <v>steamroller-incomplete - *</v>
      </c>
      <c r="E284" t="s">
        <v>3479</v>
      </c>
      <c r="F284" t="e">
        <f>VLOOKUP(E284,Temp3!$B$1:$K$362,10,0)</f>
        <v>#N/A</v>
      </c>
    </row>
    <row r="285" spans="1:10" ht="15.75" customHeight="1" x14ac:dyDescent="0.25">
      <c r="A285" s="1" t="s">
        <v>2717</v>
      </c>
      <c r="B285" s="1" t="s">
        <v>2994</v>
      </c>
      <c r="C285" s="1" t="s">
        <v>3013</v>
      </c>
      <c r="D285" t="str">
        <f t="shared" si="4"/>
        <v>binary-agents-incomplete - *</v>
      </c>
      <c r="E285" t="s">
        <v>3480</v>
      </c>
      <c r="F285" t="e">
        <f>VLOOKUP(E285,Temp3!$B$1:$K$362,10,0)</f>
        <v>#N/A</v>
      </c>
    </row>
    <row r="286" spans="1:10" ht="15.75" customHeight="1" x14ac:dyDescent="0.25">
      <c r="A286" s="1" t="s">
        <v>2717</v>
      </c>
      <c r="B286" s="1" t="s">
        <v>2994</v>
      </c>
      <c r="C286" s="1" t="s">
        <v>3014</v>
      </c>
      <c r="D286" t="str">
        <f t="shared" si="4"/>
        <v>everything-be-true-incomplete - *</v>
      </c>
      <c r="E286" t="s">
        <v>3481</v>
      </c>
      <c r="F286" t="e">
        <f>VLOOKUP(E286,Temp3!$B$1:$K$362,10,0)</f>
        <v>#N/A</v>
      </c>
    </row>
    <row r="287" spans="1:10" ht="15.75" customHeight="1" x14ac:dyDescent="0.25">
      <c r="A287" s="1" t="s">
        <v>2717</v>
      </c>
      <c r="B287" s="1" t="s">
        <v>2994</v>
      </c>
      <c r="C287" s="1" t="s">
        <v>3015</v>
      </c>
      <c r="D287" t="str">
        <f t="shared" si="4"/>
        <v>arguments-optional-incomplete - *</v>
      </c>
      <c r="E287" t="s">
        <v>3482</v>
      </c>
      <c r="F287" t="e">
        <f>VLOOKUP(E287,Temp3!$B$1:$K$362,10,0)</f>
        <v>#N/A</v>
      </c>
    </row>
    <row r="288" spans="1:10" ht="15.75" customHeight="1" x14ac:dyDescent="0.25">
      <c r="A288" s="1" t="s">
        <v>2717</v>
      </c>
      <c r="B288" s="1" t="s">
        <v>3016</v>
      </c>
      <c r="C288" s="1" t="s">
        <v>3017</v>
      </c>
      <c r="D288" t="str">
        <f t="shared" si="4"/>
        <v>validate-us-telephone-numbers-incomplete</v>
      </c>
      <c r="E288" t="s">
        <v>3483</v>
      </c>
      <c r="F288" t="e">
        <f>VLOOKUP(E288,Temp3!$B$1:$K$362,10,0)</f>
        <v>#N/A</v>
      </c>
      <c r="H288" s="1" t="s">
        <v>2837</v>
      </c>
      <c r="I288">
        <f>50*60</f>
        <v>3000</v>
      </c>
      <c r="J288" t="e">
        <f>SUM(F288:F296)</f>
        <v>#N/A</v>
      </c>
    </row>
    <row r="289" spans="1:10" ht="15.75" customHeight="1" x14ac:dyDescent="0.25">
      <c r="A289" s="1" t="s">
        <v>2717</v>
      </c>
      <c r="B289" s="1" t="s">
        <v>3016</v>
      </c>
      <c r="C289" s="1" t="s">
        <v>3018</v>
      </c>
      <c r="D289" t="str">
        <f t="shared" si="4"/>
        <v>symmetric-difference-incomplete</v>
      </c>
      <c r="E289" t="s">
        <v>3484</v>
      </c>
      <c r="F289" t="e">
        <f>VLOOKUP(E289,Temp3!$B$1:$K$362,10,0)</f>
        <v>#N/A</v>
      </c>
    </row>
    <row r="290" spans="1:10" ht="15.75" customHeight="1" x14ac:dyDescent="0.25">
      <c r="A290" s="1" t="s">
        <v>2717</v>
      </c>
      <c r="B290" s="1" t="s">
        <v>3016</v>
      </c>
      <c r="C290" s="1" t="s">
        <v>3019</v>
      </c>
      <c r="D290" t="str">
        <f t="shared" si="4"/>
        <v>exact-change-incomplete</v>
      </c>
      <c r="E290" t="s">
        <v>3485</v>
      </c>
      <c r="F290" t="e">
        <f>VLOOKUP(E290,Temp3!$B$1:$K$362,10,0)</f>
        <v>#N/A</v>
      </c>
    </row>
    <row r="291" spans="1:10" ht="15.75" customHeight="1" x14ac:dyDescent="0.25">
      <c r="A291" s="1" t="s">
        <v>2717</v>
      </c>
      <c r="B291" s="1" t="s">
        <v>3016</v>
      </c>
      <c r="C291" s="1" t="s">
        <v>3020</v>
      </c>
      <c r="D291" t="str">
        <f t="shared" si="4"/>
        <v>inventory-update-incomplete</v>
      </c>
      <c r="E291" t="s">
        <v>3486</v>
      </c>
      <c r="F291" t="e">
        <f>VLOOKUP(E291,Temp3!$B$1:$K$362,10,0)</f>
        <v>#N/A</v>
      </c>
    </row>
    <row r="292" spans="1:10" ht="15.75" customHeight="1" x14ac:dyDescent="0.25">
      <c r="A292" s="1" t="s">
        <v>2717</v>
      </c>
      <c r="B292" s="1" t="s">
        <v>3016</v>
      </c>
      <c r="C292" s="1" t="s">
        <v>3021</v>
      </c>
      <c r="D292" t="str">
        <f t="shared" si="4"/>
        <v>no-repeats-please-incomplete</v>
      </c>
      <c r="E292" t="s">
        <v>3487</v>
      </c>
      <c r="F292" t="e">
        <f>VLOOKUP(E292,Temp3!$B$1:$K$362,10,0)</f>
        <v>#N/A</v>
      </c>
    </row>
    <row r="293" spans="1:10" ht="15.75" customHeight="1" x14ac:dyDescent="0.25">
      <c r="A293" s="1" t="s">
        <v>2717</v>
      </c>
      <c r="B293" s="1" t="s">
        <v>3016</v>
      </c>
      <c r="C293" s="1" t="s">
        <v>3022</v>
      </c>
      <c r="D293" t="str">
        <f t="shared" si="4"/>
        <v>friendly-date-ranges-incomplete</v>
      </c>
      <c r="E293" t="s">
        <v>3488</v>
      </c>
      <c r="F293" t="e">
        <f>VLOOKUP(E293,Temp3!$B$1:$K$362,10,0)</f>
        <v>#N/A</v>
      </c>
    </row>
    <row r="294" spans="1:10" ht="15.75" customHeight="1" x14ac:dyDescent="0.25">
      <c r="A294" s="1" t="s">
        <v>2717</v>
      </c>
      <c r="B294" s="1" t="s">
        <v>3016</v>
      </c>
      <c r="C294" s="1" t="s">
        <v>3023</v>
      </c>
      <c r="D294" t="str">
        <f t="shared" si="4"/>
        <v>make-a-person-incomplete</v>
      </c>
      <c r="E294" t="s">
        <v>3489</v>
      </c>
      <c r="F294" t="e">
        <f>VLOOKUP(E294,Temp3!$B$1:$K$362,10,0)</f>
        <v>#N/A</v>
      </c>
    </row>
    <row r="295" spans="1:10" ht="15.75" customHeight="1" x14ac:dyDescent="0.25">
      <c r="A295" s="1" t="s">
        <v>2717</v>
      </c>
      <c r="B295" s="1" t="s">
        <v>3016</v>
      </c>
      <c r="C295" s="1" t="s">
        <v>3024</v>
      </c>
      <c r="D295" t="str">
        <f t="shared" si="4"/>
        <v>map-the-debris-incomplete</v>
      </c>
      <c r="E295" t="s">
        <v>3490</v>
      </c>
      <c r="F295" t="e">
        <f>VLOOKUP(E295,Temp3!$B$1:$K$362,10,0)</f>
        <v>#N/A</v>
      </c>
    </row>
    <row r="296" spans="1:10" ht="15.75" customHeight="1" x14ac:dyDescent="0.25">
      <c r="A296" s="1" t="s">
        <v>2717</v>
      </c>
      <c r="B296" s="1" t="s">
        <v>3016</v>
      </c>
      <c r="C296" s="1" t="s">
        <v>3025</v>
      </c>
      <c r="D296" t="str">
        <f t="shared" si="4"/>
        <v>pairwise-incomplete</v>
      </c>
      <c r="E296" t="s">
        <v>3491</v>
      </c>
      <c r="F296" t="e">
        <f>VLOOKUP(E296,Temp3!$B$1:$K$362,10,0)</f>
        <v>#N/A</v>
      </c>
    </row>
    <row r="297" spans="1:10" ht="15.75" customHeight="1" x14ac:dyDescent="0.25">
      <c r="A297" s="1" t="s">
        <v>2717</v>
      </c>
      <c r="B297" s="1" t="s">
        <v>3026</v>
      </c>
      <c r="C297" s="1" t="s">
        <v>3027</v>
      </c>
      <c r="D297" t="str">
        <f t="shared" si="4"/>
        <v>build-a-javascript-calculator-incomplete - *</v>
      </c>
      <c r="E297" t="s">
        <v>3492</v>
      </c>
      <c r="F297" t="e">
        <f>VLOOKUP(E297,Temp3!$B$1:$K$362,10,0)</f>
        <v>#N/A</v>
      </c>
      <c r="H297" s="1" t="s">
        <v>3028</v>
      </c>
      <c r="I297">
        <f>150*60</f>
        <v>9000</v>
      </c>
      <c r="J297" s="1" t="s">
        <v>3313</v>
      </c>
    </row>
    <row r="298" spans="1:10" ht="15.75" customHeight="1" x14ac:dyDescent="0.25">
      <c r="A298" s="1" t="s">
        <v>2717</v>
      </c>
      <c r="B298" s="1" t="s">
        <v>3026</v>
      </c>
      <c r="C298" s="1" t="s">
        <v>3029</v>
      </c>
      <c r="D298" t="str">
        <f t="shared" si="4"/>
        <v>build-a-pomodoro-clock-incomplete - *</v>
      </c>
      <c r="E298" t="s">
        <v>3493</v>
      </c>
      <c r="F298" t="e">
        <f>VLOOKUP(E298,Temp3!$B$1:$K$362,10,0)</f>
        <v>#N/A</v>
      </c>
    </row>
    <row r="299" spans="1:10" ht="15.75" customHeight="1" x14ac:dyDescent="0.25">
      <c r="A299" s="1" t="s">
        <v>2717</v>
      </c>
      <c r="B299" s="1" t="s">
        <v>3026</v>
      </c>
      <c r="C299" s="1" t="s">
        <v>3030</v>
      </c>
      <c r="D299" t="str">
        <f t="shared" si="4"/>
        <v>build-a-tic-tac-toe-game-incomplete - *</v>
      </c>
      <c r="E299" t="s">
        <v>3494</v>
      </c>
      <c r="F299" t="e">
        <f>VLOOKUP(E299,Temp3!$B$1:$K$362,10,0)</f>
        <v>#N/A</v>
      </c>
    </row>
    <row r="300" spans="1:10" ht="15.75" customHeight="1" x14ac:dyDescent="0.25">
      <c r="A300" s="1" t="s">
        <v>2717</v>
      </c>
      <c r="B300" s="1" t="s">
        <v>3026</v>
      </c>
      <c r="C300" s="1" t="s">
        <v>3031</v>
      </c>
      <c r="D300" t="str">
        <f t="shared" si="4"/>
        <v>build-a-simon-game-incomplete - *</v>
      </c>
      <c r="E300" t="s">
        <v>3495</v>
      </c>
      <c r="F300" t="e">
        <f>VLOOKUP(E300,Temp3!$B$1:$K$362,10,0)</f>
        <v>#N/A</v>
      </c>
    </row>
    <row r="301" spans="1:10" ht="15.75" customHeight="1" x14ac:dyDescent="0.25">
      <c r="A301" s="1" t="s">
        <v>2717</v>
      </c>
      <c r="B301" s="1" t="s">
        <v>3032</v>
      </c>
      <c r="C301" s="1" t="s">
        <v>3033</v>
      </c>
      <c r="D301" t="str">
        <f t="shared" si="4"/>
        <v>claim-your-front-end-development-certificate-incomplete</v>
      </c>
      <c r="E301" t="s">
        <v>3496</v>
      </c>
      <c r="F301" t="e">
        <f>VLOOKUP(E301,Temp3!$B$1:$K$362,10,0)</f>
        <v>#N/A</v>
      </c>
      <c r="H301" s="1" t="s">
        <v>3034</v>
      </c>
      <c r="I301">
        <f>5</f>
        <v>5</v>
      </c>
      <c r="J301" t="e">
        <f>F301</f>
        <v>#N/A</v>
      </c>
    </row>
    <row r="302" spans="1:10" ht="15.75" customHeight="1" x14ac:dyDescent="0.25">
      <c r="A302" s="1" t="s">
        <v>3035</v>
      </c>
      <c r="B302" s="1" t="s">
        <v>3036</v>
      </c>
      <c r="C302" s="1" t="s">
        <v>3037</v>
      </c>
      <c r="D302" t="str">
        <f t="shared" si="4"/>
        <v>learn-sass-challenges-incomplete - coming-soon</v>
      </c>
      <c r="E302" t="s">
        <v>3497</v>
      </c>
      <c r="F302" t="e">
        <f>VLOOKUP(E302,Temp3!$B$1:$K$362,10,0)</f>
        <v>#N/A</v>
      </c>
      <c r="H302" s="1" t="s">
        <v>2720</v>
      </c>
      <c r="I302">
        <f>5*60</f>
        <v>300</v>
      </c>
    </row>
    <row r="303" spans="1:10" ht="15.75" customHeight="1" x14ac:dyDescent="0.25">
      <c r="A303" s="1" t="s">
        <v>3035</v>
      </c>
      <c r="B303" s="1" t="s">
        <v>3038</v>
      </c>
      <c r="C303" s="1" t="s">
        <v>3039</v>
      </c>
      <c r="D303" t="str">
        <f t="shared" si="4"/>
        <v>learn-react-challenges-incomplete - coming-soon</v>
      </c>
      <c r="E303" t="s">
        <v>3498</v>
      </c>
      <c r="F303" t="e">
        <f>VLOOKUP(E303,Temp3!$B$1:$K$362,10,0)</f>
        <v>#N/A</v>
      </c>
      <c r="H303" s="1" t="s">
        <v>2720</v>
      </c>
      <c r="I303" s="1">
        <f>5*60</f>
        <v>300</v>
      </c>
    </row>
    <row r="304" spans="1:10" ht="15.75" customHeight="1" x14ac:dyDescent="0.25">
      <c r="A304" s="1" t="s">
        <v>3035</v>
      </c>
      <c r="B304" s="1" t="s">
        <v>3040</v>
      </c>
      <c r="C304" s="1" t="s">
        <v>3041</v>
      </c>
      <c r="D304" t="str">
        <f t="shared" si="4"/>
        <v>build-a-markdown-previewer-incomplete - *</v>
      </c>
      <c r="E304" t="s">
        <v>3499</v>
      </c>
      <c r="F304" t="e">
        <f>VLOOKUP(E304,Temp3!$B$1:$K$362,10,0)</f>
        <v>#N/A</v>
      </c>
      <c r="H304" s="1" t="s">
        <v>3042</v>
      </c>
      <c r="I304">
        <f>200*60</f>
        <v>12000</v>
      </c>
      <c r="J304" s="1" t="s">
        <v>3313</v>
      </c>
    </row>
    <row r="305" spans="1:10" ht="15.75" customHeight="1" x14ac:dyDescent="0.25">
      <c r="A305" s="1" t="s">
        <v>3035</v>
      </c>
      <c r="B305" s="1" t="s">
        <v>3040</v>
      </c>
      <c r="C305" s="1" t="s">
        <v>3043</v>
      </c>
      <c r="D305" t="str">
        <f t="shared" si="4"/>
        <v>build-a-camper-leaderboard-incomplete - *</v>
      </c>
      <c r="E305" t="s">
        <v>3500</v>
      </c>
      <c r="F305" t="e">
        <f>VLOOKUP(E305,Temp3!$B$1:$K$362,10,0)</f>
        <v>#N/A</v>
      </c>
    </row>
    <row r="306" spans="1:10" ht="15.75" customHeight="1" x14ac:dyDescent="0.25">
      <c r="A306" s="1" t="s">
        <v>3035</v>
      </c>
      <c r="B306" s="1" t="s">
        <v>3040</v>
      </c>
      <c r="C306" s="1" t="s">
        <v>3044</v>
      </c>
      <c r="D306" t="str">
        <f t="shared" si="4"/>
        <v>build-a-recipe-box-incomplete - *</v>
      </c>
      <c r="E306" t="s">
        <v>3501</v>
      </c>
      <c r="F306" t="e">
        <f>VLOOKUP(E306,Temp3!$B$1:$K$362,10,0)</f>
        <v>#N/A</v>
      </c>
    </row>
    <row r="307" spans="1:10" ht="15.75" customHeight="1" x14ac:dyDescent="0.25">
      <c r="A307" s="1" t="s">
        <v>3035</v>
      </c>
      <c r="B307" s="1" t="s">
        <v>3040</v>
      </c>
      <c r="C307" s="1" t="s">
        <v>3045</v>
      </c>
      <c r="D307" t="str">
        <f t="shared" si="4"/>
        <v>build-the-game-of-life-incomplete - *</v>
      </c>
      <c r="E307" t="s">
        <v>3502</v>
      </c>
      <c r="F307" t="e">
        <f>VLOOKUP(E307,Temp3!$B$1:$K$362,10,0)</f>
        <v>#N/A</v>
      </c>
    </row>
    <row r="308" spans="1:10" ht="15.75" customHeight="1" x14ac:dyDescent="0.25">
      <c r="A308" s="1" t="s">
        <v>3035</v>
      </c>
      <c r="B308" s="1" t="s">
        <v>3040</v>
      </c>
      <c r="C308" s="1" t="s">
        <v>3046</v>
      </c>
      <c r="D308" t="str">
        <f t="shared" si="4"/>
        <v>build-a-roguelike-dungeon-crawler-game-incomplete - *</v>
      </c>
      <c r="E308" t="s">
        <v>3503</v>
      </c>
      <c r="F308" t="e">
        <f>VLOOKUP(E308,Temp3!$B$1:$K$362,10,0)</f>
        <v>#N/A</v>
      </c>
    </row>
    <row r="309" spans="1:10" ht="15.75" customHeight="1" x14ac:dyDescent="0.25">
      <c r="A309" s="1" t="s">
        <v>3035</v>
      </c>
      <c r="B309" s="1" t="s">
        <v>3047</v>
      </c>
      <c r="C309" s="1" t="s">
        <v>3048</v>
      </c>
      <c r="D309" t="str">
        <f t="shared" si="4"/>
        <v>learn-d3-challenges-incomplete - coming-soon</v>
      </c>
      <c r="E309" t="s">
        <v>3504</v>
      </c>
      <c r="F309" t="e">
        <f>VLOOKUP(E309,Temp3!$B$1:$K$362,10,0)</f>
        <v>#N/A</v>
      </c>
      <c r="H309" s="1" t="s">
        <v>2720</v>
      </c>
      <c r="I309" s="1">
        <f>5*60</f>
        <v>300</v>
      </c>
      <c r="J309" s="1" t="s">
        <v>3313</v>
      </c>
    </row>
    <row r="310" spans="1:10" ht="15.75" customHeight="1" x14ac:dyDescent="0.25">
      <c r="A310" s="1" t="s">
        <v>3035</v>
      </c>
      <c r="B310" s="1" t="s">
        <v>3049</v>
      </c>
      <c r="C310" s="1" t="s">
        <v>3050</v>
      </c>
      <c r="D310" t="str">
        <f t="shared" si="4"/>
        <v>visualize-data-with-a-bar-chart-incomplete - *</v>
      </c>
      <c r="E310" t="s">
        <v>3505</v>
      </c>
      <c r="F310" t="e">
        <f>VLOOKUP(E310,Temp3!$B$1:$K$362,10,0)</f>
        <v>#N/A</v>
      </c>
      <c r="H310" s="1" t="s">
        <v>3042</v>
      </c>
      <c r="I310">
        <f>200*60</f>
        <v>12000</v>
      </c>
      <c r="J310" s="1" t="s">
        <v>3313</v>
      </c>
    </row>
    <row r="311" spans="1:10" ht="15.75" customHeight="1" x14ac:dyDescent="0.25">
      <c r="A311" s="1" t="s">
        <v>3035</v>
      </c>
      <c r="B311" s="1" t="s">
        <v>3049</v>
      </c>
      <c r="C311" s="1" t="s">
        <v>3051</v>
      </c>
      <c r="D311" t="str">
        <f t="shared" si="4"/>
        <v>visualize-data-with-a-scatterplot-graph-incomplete - *</v>
      </c>
      <c r="E311" t="s">
        <v>3506</v>
      </c>
      <c r="F311" t="e">
        <f>VLOOKUP(E311,Temp3!$B$1:$K$362,10,0)</f>
        <v>#N/A</v>
      </c>
    </row>
    <row r="312" spans="1:10" ht="15.75" customHeight="1" x14ac:dyDescent="0.25">
      <c r="A312" s="1" t="s">
        <v>3035</v>
      </c>
      <c r="B312" s="1" t="s">
        <v>3049</v>
      </c>
      <c r="C312" s="1" t="s">
        <v>3052</v>
      </c>
      <c r="D312" t="str">
        <f t="shared" si="4"/>
        <v>visualize-data-with-a-heat-map-incomplete - *</v>
      </c>
      <c r="E312" t="s">
        <v>3507</v>
      </c>
      <c r="F312" t="e">
        <f>VLOOKUP(E312,Temp3!$B$1:$K$362,10,0)</f>
        <v>#N/A</v>
      </c>
    </row>
    <row r="313" spans="1:10" ht="15.75" customHeight="1" x14ac:dyDescent="0.25">
      <c r="A313" s="1" t="s">
        <v>3035</v>
      </c>
      <c r="B313" s="1" t="s">
        <v>3049</v>
      </c>
      <c r="C313" s="1" t="s">
        <v>3053</v>
      </c>
      <c r="D313" t="str">
        <f t="shared" si="4"/>
        <v>show-national-contiguity-with-a-force-directed-graph-incomplete - *</v>
      </c>
      <c r="E313" t="s">
        <v>3508</v>
      </c>
      <c r="F313" t="e">
        <f>VLOOKUP(E313,Temp3!$B$1:$K$362,10,0)</f>
        <v>#N/A</v>
      </c>
    </row>
    <row r="314" spans="1:10" ht="15.75" customHeight="1" x14ac:dyDescent="0.25">
      <c r="A314" s="1" t="s">
        <v>3035</v>
      </c>
      <c r="B314" s="1" t="s">
        <v>3049</v>
      </c>
      <c r="C314" s="1" t="s">
        <v>3054</v>
      </c>
      <c r="D314" t="str">
        <f t="shared" si="4"/>
        <v>map-data-across-the-globe-incomplete - *</v>
      </c>
      <c r="E314" t="s">
        <v>3509</v>
      </c>
      <c r="F314" t="e">
        <f>VLOOKUP(E314,Temp3!$B$1:$K$362,10,0)</f>
        <v>#N/A</v>
      </c>
    </row>
    <row r="315" spans="1:10" ht="15.75" customHeight="1" x14ac:dyDescent="0.25">
      <c r="A315" s="1" t="s">
        <v>3035</v>
      </c>
      <c r="B315" s="1" t="s">
        <v>3055</v>
      </c>
      <c r="C315" s="1" t="s">
        <v>3056</v>
      </c>
      <c r="D315" t="str">
        <f t="shared" si="4"/>
        <v>claim-your-data-visualization-certificate-incomplete</v>
      </c>
      <c r="E315" t="s">
        <v>3510</v>
      </c>
      <c r="F315" t="e">
        <f>VLOOKUP(E315,Temp3!$B$1:$K$362,10,0)</f>
        <v>#N/A</v>
      </c>
      <c r="H315" s="1" t="s">
        <v>3034</v>
      </c>
      <c r="I315" s="1">
        <v>5</v>
      </c>
      <c r="J315" t="e">
        <f>F315</f>
        <v>#N/A</v>
      </c>
    </row>
    <row r="316" spans="1:10" ht="15.75" customHeight="1" x14ac:dyDescent="0.25">
      <c r="A316" s="1" t="s">
        <v>3057</v>
      </c>
      <c r="B316" s="1" t="s">
        <v>3058</v>
      </c>
      <c r="C316" s="1" t="s">
        <v>3059</v>
      </c>
      <c r="D316" t="str">
        <f t="shared" si="4"/>
        <v>use-the-javascript-console-incomplete</v>
      </c>
      <c r="E316" t="s">
        <v>3511</v>
      </c>
      <c r="F316" t="e">
        <f>VLOOKUP(E316,Temp3!$B$1:$K$362,10,0)</f>
        <v>#N/A</v>
      </c>
      <c r="H316" s="1" t="s">
        <v>2711</v>
      </c>
      <c r="I316">
        <f>15</f>
        <v>15</v>
      </c>
      <c r="J316" s="1" t="s">
        <v>3313</v>
      </c>
    </row>
    <row r="317" spans="1:10" ht="15.75" customHeight="1" x14ac:dyDescent="0.25">
      <c r="A317" s="1" t="s">
        <v>3057</v>
      </c>
      <c r="B317" s="1" t="s">
        <v>3058</v>
      </c>
      <c r="C317" s="1" t="s">
        <v>3060</v>
      </c>
      <c r="D317" t="str">
        <f t="shared" si="4"/>
        <v>using-typeof-incomplete</v>
      </c>
      <c r="E317" t="s">
        <v>3512</v>
      </c>
      <c r="F317" t="e">
        <f>VLOOKUP(E317,Temp3!$B$1:$K$362,10,0)</f>
        <v>#N/A</v>
      </c>
    </row>
    <row r="318" spans="1:10" ht="15.75" customHeight="1" x14ac:dyDescent="0.25">
      <c r="A318" s="1" t="s">
        <v>3057</v>
      </c>
      <c r="B318" s="1" t="s">
        <v>3061</v>
      </c>
      <c r="C318" s="1" t="s">
        <v>3062</v>
      </c>
      <c r="D318" t="str">
        <f t="shared" si="4"/>
        <v>save-your-code-revisions-forever-with-git-incomplete</v>
      </c>
      <c r="E318" t="s">
        <v>3513</v>
      </c>
      <c r="F318" t="e">
        <f>VLOOKUP(E318,Temp3!$B$1:$K$362,10,0)</f>
        <v>#N/A</v>
      </c>
      <c r="H318" s="1" t="s">
        <v>2817</v>
      </c>
      <c r="I318">
        <f>3*60</f>
        <v>180</v>
      </c>
      <c r="J318" s="1" t="s">
        <v>3313</v>
      </c>
    </row>
    <row r="319" spans="1:10" ht="15.75" customHeight="1" x14ac:dyDescent="0.25">
      <c r="A319" s="1" t="s">
        <v>3057</v>
      </c>
      <c r="B319" s="1" t="s">
        <v>3063</v>
      </c>
      <c r="C319" s="1" t="s">
        <v>3064</v>
      </c>
      <c r="D319" t="str">
        <f t="shared" si="4"/>
        <v>manage-packages-with-npm-incomplete</v>
      </c>
      <c r="E319" t="s">
        <v>3514</v>
      </c>
      <c r="F319" t="e">
        <f>VLOOKUP(E319,Temp3!$B$1:$K$362,10,0)</f>
        <v>#N/A</v>
      </c>
      <c r="H319" s="1" t="s">
        <v>3065</v>
      </c>
      <c r="I319">
        <f>20*60</f>
        <v>1200</v>
      </c>
      <c r="J319" s="1" t="s">
        <v>3313</v>
      </c>
    </row>
    <row r="320" spans="1:10" ht="15.75" customHeight="1" x14ac:dyDescent="0.25">
      <c r="A320" s="1" t="s">
        <v>3057</v>
      </c>
      <c r="B320" s="1" t="s">
        <v>3063</v>
      </c>
      <c r="C320" s="1" t="s">
        <v>3066</v>
      </c>
      <c r="D320" t="str">
        <f t="shared" si="4"/>
        <v>start-a-node.js-server-incomplete</v>
      </c>
      <c r="E320" t="s">
        <v>3515</v>
      </c>
      <c r="F320" t="e">
        <f>VLOOKUP(E320,Temp3!$B$1:$K$362,10,0)</f>
        <v>#N/A</v>
      </c>
    </row>
    <row r="321" spans="1:10" ht="15.75" customHeight="1" x14ac:dyDescent="0.25">
      <c r="A321" s="1" t="s">
        <v>3057</v>
      </c>
      <c r="B321" s="1" t="s">
        <v>3063</v>
      </c>
      <c r="C321" s="1" t="s">
        <v>3067</v>
      </c>
      <c r="D321" t="str">
        <f t="shared" si="4"/>
        <v>continue-working-with-node.js-servers-incomplete</v>
      </c>
      <c r="E321" t="s">
        <v>3516</v>
      </c>
      <c r="F321" t="e">
        <f>VLOOKUP(E321,Temp3!$B$1:$K$362,10,0)</f>
        <v>#N/A</v>
      </c>
    </row>
    <row r="322" spans="1:10" ht="15.75" customHeight="1" x14ac:dyDescent="0.25">
      <c r="A322" s="1" t="s">
        <v>3057</v>
      </c>
      <c r="B322" s="1" t="s">
        <v>3063</v>
      </c>
      <c r="C322" s="1" t="s">
        <v>3068</v>
      </c>
      <c r="D322" t="str">
        <f t="shared" ref="D322:D385" si="5">LOWER(SUBSTITUTE(C322," ","-"))</f>
        <v>finish-working-with-node.js-servers-incomplete</v>
      </c>
      <c r="E322" t="s">
        <v>3517</v>
      </c>
      <c r="F322" t="e">
        <f>VLOOKUP(E322,Temp3!$B$1:$K$362,10,0)</f>
        <v>#N/A</v>
      </c>
    </row>
    <row r="323" spans="1:10" ht="15.75" customHeight="1" x14ac:dyDescent="0.25">
      <c r="A323" s="1" t="s">
        <v>3057</v>
      </c>
      <c r="B323" s="1" t="s">
        <v>3063</v>
      </c>
      <c r="C323" s="1" t="s">
        <v>3069</v>
      </c>
      <c r="D323" t="str">
        <f t="shared" si="5"/>
        <v>build-web-apps-with-express.js-incomplete</v>
      </c>
      <c r="E323" t="s">
        <v>3518</v>
      </c>
      <c r="F323" t="e">
        <f>VLOOKUP(E323,Temp3!$B$1:$K$362,10,0)</f>
        <v>#N/A</v>
      </c>
    </row>
    <row r="324" spans="1:10" ht="15.75" customHeight="1" x14ac:dyDescent="0.25">
      <c r="A324" s="1" t="s">
        <v>3057</v>
      </c>
      <c r="B324" s="1" t="s">
        <v>3070</v>
      </c>
      <c r="C324" s="1" t="s">
        <v>3071</v>
      </c>
      <c r="D324" t="str">
        <f t="shared" si="5"/>
        <v>store-data-in-mongodb-incomplete</v>
      </c>
      <c r="E324" t="s">
        <v>3519</v>
      </c>
      <c r="F324" t="e">
        <f>VLOOKUP(E324,Temp3!$B$1:$K$362,10,0)</f>
        <v>#N/A</v>
      </c>
      <c r="H324" s="1" t="s">
        <v>2817</v>
      </c>
      <c r="I324">
        <f>3*60</f>
        <v>180</v>
      </c>
      <c r="J324" s="1" t="s">
        <v>3313</v>
      </c>
    </row>
    <row r="325" spans="1:10" ht="15.75" customHeight="1" x14ac:dyDescent="0.25">
      <c r="A325" s="1" t="s">
        <v>3057</v>
      </c>
      <c r="B325" s="1" t="s">
        <v>3072</v>
      </c>
      <c r="C325" s="1" t="s">
        <v>3073</v>
      </c>
      <c r="D325" t="str">
        <f t="shared" si="5"/>
        <v>get-set-for-our-api-development-projects-incomplete</v>
      </c>
      <c r="E325" t="s">
        <v>3520</v>
      </c>
      <c r="F325" t="e">
        <f>VLOOKUP(E325,Temp3!$B$1:$K$362,10,0)</f>
        <v>#N/A</v>
      </c>
      <c r="H325" s="1" t="s">
        <v>3028</v>
      </c>
      <c r="I325">
        <f>150*60</f>
        <v>9000</v>
      </c>
      <c r="J325" s="1" t="s">
        <v>3313</v>
      </c>
    </row>
    <row r="326" spans="1:10" ht="15.75" customHeight="1" x14ac:dyDescent="0.25">
      <c r="A326" s="1" t="s">
        <v>3057</v>
      </c>
      <c r="B326" s="1" t="s">
        <v>3072</v>
      </c>
      <c r="C326" s="1" t="s">
        <v>3074</v>
      </c>
      <c r="D326" t="str">
        <f t="shared" si="5"/>
        <v>timestamp-microservice-incomplete - *</v>
      </c>
      <c r="E326" t="s">
        <v>3521</v>
      </c>
      <c r="F326" t="e">
        <f>VLOOKUP(E326,Temp3!$B$1:$K$362,10,0)</f>
        <v>#N/A</v>
      </c>
    </row>
    <row r="327" spans="1:10" ht="15.75" customHeight="1" x14ac:dyDescent="0.25">
      <c r="A327" s="1" t="s">
        <v>3057</v>
      </c>
      <c r="B327" s="1" t="s">
        <v>3072</v>
      </c>
      <c r="C327" s="1" t="s">
        <v>3075</v>
      </c>
      <c r="D327" t="str">
        <f t="shared" si="5"/>
        <v>request-header-parser-microservice-incomplete - *</v>
      </c>
      <c r="E327" t="s">
        <v>3522</v>
      </c>
      <c r="F327" t="e">
        <f>VLOOKUP(E327,Temp3!$B$1:$K$362,10,0)</f>
        <v>#N/A</v>
      </c>
    </row>
    <row r="328" spans="1:10" ht="15.75" customHeight="1" x14ac:dyDescent="0.25">
      <c r="A328" s="1" t="s">
        <v>3057</v>
      </c>
      <c r="B328" s="1" t="s">
        <v>3072</v>
      </c>
      <c r="C328" s="1" t="s">
        <v>3076</v>
      </c>
      <c r="D328" t="str">
        <f t="shared" si="5"/>
        <v>url-shortener-microservice-incomplete - *</v>
      </c>
      <c r="E328" t="s">
        <v>3523</v>
      </c>
      <c r="F328" t="e">
        <f>VLOOKUP(E328,Temp3!$B$1:$K$362,10,0)</f>
        <v>#N/A</v>
      </c>
    </row>
    <row r="329" spans="1:10" ht="15.75" customHeight="1" x14ac:dyDescent="0.25">
      <c r="A329" s="1" t="s">
        <v>3057</v>
      </c>
      <c r="B329" s="1" t="s">
        <v>3072</v>
      </c>
      <c r="C329" s="1" t="s">
        <v>3077</v>
      </c>
      <c r="D329" t="str">
        <f t="shared" si="5"/>
        <v>image-search-abstraction-layer-incomplete - *</v>
      </c>
      <c r="E329" t="s">
        <v>3524</v>
      </c>
      <c r="F329" t="e">
        <f>VLOOKUP(E329,Temp3!$B$1:$K$362,10,0)</f>
        <v>#N/A</v>
      </c>
    </row>
    <row r="330" spans="1:10" ht="15.75" customHeight="1" x14ac:dyDescent="0.25">
      <c r="A330" s="1" t="s">
        <v>3057</v>
      </c>
      <c r="B330" s="1" t="s">
        <v>3072</v>
      </c>
      <c r="C330" s="1" t="s">
        <v>3078</v>
      </c>
      <c r="D330" t="str">
        <f t="shared" si="5"/>
        <v>file-metadata-microservice-incomplete - *</v>
      </c>
      <c r="E330" t="s">
        <v>3525</v>
      </c>
      <c r="F330" t="e">
        <f>VLOOKUP(E330,Temp3!$B$1:$K$362,10,0)</f>
        <v>#N/A</v>
      </c>
    </row>
    <row r="331" spans="1:10" ht="15.75" customHeight="1" x14ac:dyDescent="0.25">
      <c r="A331" s="1" t="s">
        <v>3057</v>
      </c>
      <c r="B331" s="1" t="s">
        <v>3079</v>
      </c>
      <c r="C331" s="1" t="s">
        <v>3080</v>
      </c>
      <c r="D331" t="str">
        <f t="shared" si="5"/>
        <v>get-set-for-our-dynamic-web-application-projects-incomplete</v>
      </c>
      <c r="E331" t="s">
        <v>3526</v>
      </c>
      <c r="F331" t="e">
        <f>VLOOKUP(E331,Temp3!$B$1:$K$362,10,0)</f>
        <v>#N/A</v>
      </c>
      <c r="H331" s="1" t="s">
        <v>3081</v>
      </c>
      <c r="I331">
        <f>250*60</f>
        <v>15000</v>
      </c>
      <c r="J331" s="1" t="s">
        <v>3313</v>
      </c>
    </row>
    <row r="332" spans="1:10" ht="15.75" customHeight="1" x14ac:dyDescent="0.25">
      <c r="A332" s="1" t="s">
        <v>3057</v>
      </c>
      <c r="B332" s="1" t="s">
        <v>3079</v>
      </c>
      <c r="C332" s="1" t="s">
        <v>3082</v>
      </c>
      <c r="D332" t="str">
        <f t="shared" si="5"/>
        <v>build-a-voting-app-incomplete - *</v>
      </c>
      <c r="E332" t="s">
        <v>3527</v>
      </c>
      <c r="F332" t="e">
        <f>VLOOKUP(E332,Temp3!$B$1:$K$362,10,0)</f>
        <v>#N/A</v>
      </c>
    </row>
    <row r="333" spans="1:10" ht="15.75" customHeight="1" x14ac:dyDescent="0.25">
      <c r="A333" s="1" t="s">
        <v>3057</v>
      </c>
      <c r="B333" s="1" t="s">
        <v>3079</v>
      </c>
      <c r="C333" s="1" t="s">
        <v>3083</v>
      </c>
      <c r="D333" t="str">
        <f t="shared" si="5"/>
        <v>build-a-nightlife-coordination-app-incomplete - *</v>
      </c>
      <c r="E333" t="s">
        <v>3528</v>
      </c>
      <c r="F333" t="e">
        <f>VLOOKUP(E333,Temp3!$B$1:$K$362,10,0)</f>
        <v>#N/A</v>
      </c>
    </row>
    <row r="334" spans="1:10" ht="15.75" customHeight="1" x14ac:dyDescent="0.25">
      <c r="A334" s="1" t="s">
        <v>3057</v>
      </c>
      <c r="B334" s="1" t="s">
        <v>3079</v>
      </c>
      <c r="C334" s="1" t="s">
        <v>3084</v>
      </c>
      <c r="D334" t="str">
        <f t="shared" si="5"/>
        <v>chart-the-stock-market-incomplete - *</v>
      </c>
      <c r="E334" t="s">
        <v>3529</v>
      </c>
      <c r="F334" t="e">
        <f>VLOOKUP(E334,Temp3!$B$1:$K$362,10,0)</f>
        <v>#N/A</v>
      </c>
    </row>
    <row r="335" spans="1:10" ht="15.75" customHeight="1" x14ac:dyDescent="0.25">
      <c r="A335" s="1" t="s">
        <v>3057</v>
      </c>
      <c r="B335" s="1" t="s">
        <v>3079</v>
      </c>
      <c r="C335" s="1" t="s">
        <v>3085</v>
      </c>
      <c r="D335" t="str">
        <f t="shared" si="5"/>
        <v>manage-a-book-trading-club-incomplete - *</v>
      </c>
      <c r="E335" t="s">
        <v>3530</v>
      </c>
      <c r="F335" t="e">
        <f>VLOOKUP(E335,Temp3!$B$1:$K$362,10,0)</f>
        <v>#N/A</v>
      </c>
    </row>
    <row r="336" spans="1:10" ht="15.75" customHeight="1" x14ac:dyDescent="0.25">
      <c r="A336" s="1" t="s">
        <v>3057</v>
      </c>
      <c r="B336" s="1" t="s">
        <v>3079</v>
      </c>
      <c r="C336" s="1" t="s">
        <v>3086</v>
      </c>
      <c r="D336" t="str">
        <f t="shared" si="5"/>
        <v>build-a-pinterest-clone-incomplete - *</v>
      </c>
      <c r="E336" t="s">
        <v>3531</v>
      </c>
      <c r="F336" t="e">
        <f>VLOOKUP(E336,Temp3!$B$1:$K$362,10,0)</f>
        <v>#N/A</v>
      </c>
    </row>
    <row r="337" spans="1:10" ht="15.75" customHeight="1" x14ac:dyDescent="0.25">
      <c r="A337" s="1" t="s">
        <v>3057</v>
      </c>
      <c r="B337" s="1" t="s">
        <v>3087</v>
      </c>
      <c r="C337" s="1" t="s">
        <v>3088</v>
      </c>
      <c r="D337" t="str">
        <f t="shared" si="5"/>
        <v>claim-your-back-end-development-certificate-incomplete</v>
      </c>
      <c r="E337" t="s">
        <v>3532</v>
      </c>
      <c r="F337" t="e">
        <f>VLOOKUP(E337,Temp3!$B$1:$K$362,10,0)</f>
        <v>#N/A</v>
      </c>
      <c r="H337" s="1" t="s">
        <v>3034</v>
      </c>
      <c r="I337" s="1">
        <v>5</v>
      </c>
    </row>
    <row r="338" spans="1:10" ht="15.75" customHeight="1" x14ac:dyDescent="0.25">
      <c r="A338" s="1" t="s">
        <v>3089</v>
      </c>
      <c r="B338" s="1" t="s">
        <v>3090</v>
      </c>
      <c r="C338" s="1" t="s">
        <v>3091</v>
      </c>
      <c r="D338" t="str">
        <f t="shared" si="5"/>
        <v>computer-basics:-the-4-basic-parts-of-a-computer-incomplete</v>
      </c>
      <c r="E338" t="s">
        <v>3533</v>
      </c>
      <c r="F338" t="e">
        <f>VLOOKUP(E338,Temp3!$B$1:$K$362,10,0)</f>
        <v>#N/A</v>
      </c>
      <c r="H338" s="1" t="s">
        <v>2949</v>
      </c>
      <c r="I338">
        <f>2*60</f>
        <v>120</v>
      </c>
      <c r="J338" t="e">
        <f>SUM(F338:F352)</f>
        <v>#N/A</v>
      </c>
    </row>
    <row r="339" spans="1:10" ht="15.75" customHeight="1" x14ac:dyDescent="0.25">
      <c r="A339" s="1" t="s">
        <v>3089</v>
      </c>
      <c r="B339" s="1" t="s">
        <v>3090</v>
      </c>
      <c r="C339" s="1" t="s">
        <v>3092</v>
      </c>
      <c r="D339" t="str">
        <f t="shared" si="5"/>
        <v>computer-basics:-more-computer-hardware-incomplete</v>
      </c>
      <c r="E339" t="s">
        <v>3534</v>
      </c>
      <c r="F339" t="e">
        <f>VLOOKUP(E339,Temp3!$B$1:$K$362,10,0)</f>
        <v>#N/A</v>
      </c>
    </row>
    <row r="340" spans="1:10" ht="15.75" customHeight="1" x14ac:dyDescent="0.25">
      <c r="A340" s="1" t="s">
        <v>3089</v>
      </c>
      <c r="B340" s="1" t="s">
        <v>3090</v>
      </c>
      <c r="C340" s="1" t="s">
        <v>3093</v>
      </c>
      <c r="D340" t="str">
        <f t="shared" si="5"/>
        <v>computer-basics:-chips-and-moore's-law-incomplete</v>
      </c>
      <c r="E340" t="s">
        <v>3535</v>
      </c>
      <c r="F340" t="e">
        <f>VLOOKUP(E340,Temp3!$B$1:$K$362,10,0)</f>
        <v>#N/A</v>
      </c>
    </row>
    <row r="341" spans="1:10" ht="15.75" customHeight="1" x14ac:dyDescent="0.25">
      <c r="A341" s="1" t="s">
        <v>3089</v>
      </c>
      <c r="B341" s="1" t="s">
        <v>3090</v>
      </c>
      <c r="C341" s="1" t="s">
        <v>3094</v>
      </c>
      <c r="D341" t="str">
        <f t="shared" si="5"/>
        <v>computer-basics:-intro-to-binary-code-incomplete</v>
      </c>
      <c r="E341" t="s">
        <v>3536</v>
      </c>
      <c r="F341" t="e">
        <f>VLOOKUP(E341,Temp3!$B$1:$K$362,10,0)</f>
        <v>#N/A</v>
      </c>
    </row>
    <row r="342" spans="1:10" ht="15.75" customHeight="1" x14ac:dyDescent="0.25">
      <c r="A342" s="1" t="s">
        <v>3089</v>
      </c>
      <c r="B342" s="1" t="s">
        <v>3090</v>
      </c>
      <c r="C342" s="1" t="s">
        <v>3095</v>
      </c>
      <c r="D342" t="str">
        <f t="shared" si="5"/>
        <v>computer-basics:-decoding-a-binary-number-incomplete</v>
      </c>
      <c r="E342" t="s">
        <v>3537</v>
      </c>
      <c r="F342" t="e">
        <f>VLOOKUP(E342,Temp3!$B$1:$K$362,10,0)</f>
        <v>#N/A</v>
      </c>
    </row>
    <row r="343" spans="1:10" ht="15.75" customHeight="1" x14ac:dyDescent="0.25">
      <c r="A343" s="1" t="s">
        <v>3089</v>
      </c>
      <c r="B343" s="1" t="s">
        <v>3090</v>
      </c>
      <c r="C343" s="1" t="s">
        <v>3096</v>
      </c>
      <c r="D343" t="str">
        <f t="shared" si="5"/>
        <v>computer-basics:-binary-bytes-incomplete</v>
      </c>
      <c r="E343" t="s">
        <v>3538</v>
      </c>
      <c r="F343" t="e">
        <f>VLOOKUP(E343,Temp3!$B$1:$K$362,10,0)</f>
        <v>#N/A</v>
      </c>
    </row>
    <row r="344" spans="1:10" ht="15.75" customHeight="1" x14ac:dyDescent="0.25">
      <c r="A344" s="1" t="s">
        <v>3089</v>
      </c>
      <c r="B344" s="1" t="s">
        <v>3090</v>
      </c>
      <c r="C344" s="1" t="s">
        <v>3097</v>
      </c>
      <c r="D344" t="str">
        <f t="shared" si="5"/>
        <v>computer-basics:-how-to-measure-data-size-incomplete</v>
      </c>
      <c r="E344" t="s">
        <v>3539</v>
      </c>
      <c r="F344" t="e">
        <f>VLOOKUP(E344,Temp3!$B$1:$K$362,10,0)</f>
        <v>#N/A</v>
      </c>
    </row>
    <row r="345" spans="1:10" ht="15.75" customHeight="1" x14ac:dyDescent="0.25">
      <c r="A345" s="1" t="s">
        <v>3089</v>
      </c>
      <c r="B345" s="1" t="s">
        <v>3090</v>
      </c>
      <c r="C345" s="1" t="s">
        <v>3098</v>
      </c>
      <c r="D345" t="str">
        <f t="shared" si="5"/>
        <v>computer-basics:-measuring-data-speed-incomplete</v>
      </c>
      <c r="E345" t="s">
        <v>3540</v>
      </c>
      <c r="F345" t="e">
        <f>VLOOKUP(E345,Temp3!$B$1:$K$362,10,0)</f>
        <v>#N/A</v>
      </c>
    </row>
    <row r="346" spans="1:10" ht="15.75" customHeight="1" x14ac:dyDescent="0.25">
      <c r="A346" s="1" t="s">
        <v>3089</v>
      </c>
      <c r="B346" s="1" t="s">
        <v>3090</v>
      </c>
      <c r="C346" s="1" t="s">
        <v>3099</v>
      </c>
      <c r="D346" t="str">
        <f t="shared" si="5"/>
        <v>computer-basics:-types-of-computers-incomplete</v>
      </c>
      <c r="E346" t="s">
        <v>3541</v>
      </c>
      <c r="F346" t="e">
        <f>VLOOKUP(E346,Temp3!$B$1:$K$362,10,0)</f>
        <v>#N/A</v>
      </c>
    </row>
    <row r="347" spans="1:10" ht="15.75" customHeight="1" x14ac:dyDescent="0.25">
      <c r="A347" s="1" t="s">
        <v>3089</v>
      </c>
      <c r="B347" s="1" t="s">
        <v>3090</v>
      </c>
      <c r="C347" s="1" t="s">
        <v>3100</v>
      </c>
      <c r="D347" t="str">
        <f t="shared" si="5"/>
        <v>computer-basics:-more-on-the-motherboard-incomplete</v>
      </c>
      <c r="E347" t="s">
        <v>3542</v>
      </c>
      <c r="F347" t="e">
        <f>VLOOKUP(E347,Temp3!$B$1:$K$362,10,0)</f>
        <v>#N/A</v>
      </c>
    </row>
    <row r="348" spans="1:10" ht="15.75" customHeight="1" x14ac:dyDescent="0.25">
      <c r="A348" s="1" t="s">
        <v>3089</v>
      </c>
      <c r="B348" s="1" t="s">
        <v>3090</v>
      </c>
      <c r="C348" s="1" t="s">
        <v>3101</v>
      </c>
      <c r="D348" t="str">
        <f t="shared" si="5"/>
        <v>computer-basics:-data-networks-incomplete</v>
      </c>
      <c r="E348" t="s">
        <v>3543</v>
      </c>
      <c r="F348" t="e">
        <f>VLOOKUP(E348,Temp3!$B$1:$K$362,10,0)</f>
        <v>#N/A</v>
      </c>
    </row>
    <row r="349" spans="1:10" ht="15.75" customHeight="1" x14ac:dyDescent="0.25">
      <c r="A349" s="1" t="s">
        <v>3089</v>
      </c>
      <c r="B349" s="1" t="s">
        <v>3090</v>
      </c>
      <c r="C349" s="1" t="s">
        <v>3102</v>
      </c>
      <c r="D349" t="str">
        <f t="shared" si="5"/>
        <v>computer-basics:-ip-addresses-incomplete</v>
      </c>
      <c r="E349" t="s">
        <v>3544</v>
      </c>
      <c r="F349" t="e">
        <f>VLOOKUP(E349,Temp3!$B$1:$K$362,10,0)</f>
        <v>#N/A</v>
      </c>
    </row>
    <row r="350" spans="1:10" ht="15.75" customHeight="1" x14ac:dyDescent="0.25">
      <c r="A350" s="1" t="s">
        <v>3089</v>
      </c>
      <c r="B350" s="1" t="s">
        <v>3090</v>
      </c>
      <c r="C350" s="1" t="s">
        <v>3103</v>
      </c>
      <c r="D350" t="str">
        <f t="shared" si="5"/>
        <v>computer-basics:-how-the-internet-works-incomplete</v>
      </c>
      <c r="E350" t="s">
        <v>3545</v>
      </c>
      <c r="F350" t="e">
        <f>VLOOKUP(E350,Temp3!$B$1:$K$362,10,0)</f>
        <v>#N/A</v>
      </c>
    </row>
    <row r="351" spans="1:10" ht="15.75" customHeight="1" x14ac:dyDescent="0.25">
      <c r="A351" s="1" t="s">
        <v>3089</v>
      </c>
      <c r="B351" s="1" t="s">
        <v>3090</v>
      </c>
      <c r="C351" s="1" t="s">
        <v>3104</v>
      </c>
      <c r="D351" t="str">
        <f t="shared" si="5"/>
        <v>computer-basics:-software-incomplete</v>
      </c>
      <c r="E351" t="s">
        <v>3546</v>
      </c>
      <c r="F351" t="e">
        <f>VLOOKUP(E351,Temp3!$B$1:$K$362,10,0)</f>
        <v>#N/A</v>
      </c>
    </row>
    <row r="352" spans="1:10" ht="15.75" customHeight="1" x14ac:dyDescent="0.25">
      <c r="A352" s="1" t="s">
        <v>3089</v>
      </c>
      <c r="B352" s="1" t="s">
        <v>3090</v>
      </c>
      <c r="C352" s="1" t="s">
        <v>3105</v>
      </c>
      <c r="D352" t="str">
        <f t="shared" si="5"/>
        <v>computer-basics:-content-delivery-networks-incomplete</v>
      </c>
      <c r="E352" t="s">
        <v>3547</v>
      </c>
      <c r="F352" t="e">
        <f>VLOOKUP(E352,Temp3!$B$1:$K$362,10,0)</f>
        <v>#N/A</v>
      </c>
    </row>
    <row r="353" spans="1:10" ht="15.75" customHeight="1" x14ac:dyDescent="0.25">
      <c r="A353" s="1" t="s">
        <v>3089</v>
      </c>
      <c r="B353" s="1" t="s">
        <v>3106</v>
      </c>
      <c r="C353" s="1" t="s">
        <v>3107</v>
      </c>
      <c r="D353" t="str">
        <f t="shared" si="5"/>
        <v>the-dom:-what's-the-document-object-model?-incomplete</v>
      </c>
      <c r="E353" t="s">
        <v>3548</v>
      </c>
      <c r="F353" t="e">
        <f>VLOOKUP(E353,Temp3!$B$1:$K$362,10,0)</f>
        <v>#N/A</v>
      </c>
      <c r="H353" s="1" t="s">
        <v>3108</v>
      </c>
      <c r="I353">
        <f>30</f>
        <v>30</v>
      </c>
      <c r="J353" s="1" t="s">
        <v>3313</v>
      </c>
    </row>
    <row r="354" spans="1:10" ht="15.75" customHeight="1" x14ac:dyDescent="0.25">
      <c r="A354" s="1" t="s">
        <v>3089</v>
      </c>
      <c r="B354" s="1" t="s">
        <v>3106</v>
      </c>
      <c r="C354" s="1" t="s">
        <v>3109</v>
      </c>
      <c r="D354" t="str">
        <f t="shared" si="5"/>
        <v>the-dom:-style-in-the-header,-script-in-the-footer-incomplete</v>
      </c>
      <c r="E354" t="s">
        <v>3549</v>
      </c>
      <c r="F354" t="e">
        <f>VLOOKUP(E354,Temp3!$B$1:$K$362,10,0)</f>
        <v>#N/A</v>
      </c>
    </row>
    <row r="355" spans="1:10" ht="15.75" customHeight="1" x14ac:dyDescent="0.25">
      <c r="A355" s="1" t="s">
        <v>3089</v>
      </c>
      <c r="B355" s="1" t="s">
        <v>3110</v>
      </c>
      <c r="C355" s="1" t="s">
        <v>3111</v>
      </c>
      <c r="D355" t="str">
        <f t="shared" si="5"/>
        <v>javascript-lingo:-mdn-and-documentation-incomplete</v>
      </c>
      <c r="E355" t="s">
        <v>3550</v>
      </c>
      <c r="F355" t="e">
        <f>VLOOKUP(E355,Temp3!$B$1:$K$362,10,0)</f>
        <v>#N/A</v>
      </c>
    </row>
    <row r="356" spans="1:10" ht="15.75" customHeight="1" x14ac:dyDescent="0.25">
      <c r="A356" s="1" t="s">
        <v>3089</v>
      </c>
      <c r="B356" s="1" t="s">
        <v>3110</v>
      </c>
      <c r="C356" s="1" t="s">
        <v>3112</v>
      </c>
      <c r="D356" t="str">
        <f t="shared" si="5"/>
        <v>javascript-lingo:-value-types-incomplete</v>
      </c>
      <c r="E356" t="s">
        <v>3551</v>
      </c>
      <c r="F356" t="e">
        <f>VLOOKUP(E356,Temp3!$B$1:$K$362,10,0)</f>
        <v>#N/A</v>
      </c>
    </row>
    <row r="357" spans="1:10" ht="15.75" customHeight="1" x14ac:dyDescent="0.25">
      <c r="A357" s="1" t="s">
        <v>3089</v>
      </c>
      <c r="B357" s="1" t="s">
        <v>3110</v>
      </c>
      <c r="C357" s="1" t="s">
        <v>3113</v>
      </c>
      <c r="D357" t="str">
        <f t="shared" si="5"/>
        <v>javascript-lingo:-variables-&amp;-camelcase-incomplete</v>
      </c>
      <c r="E357" t="s">
        <v>3552</v>
      </c>
      <c r="F357" t="e">
        <f>VLOOKUP(E357,Temp3!$B$1:$K$362,10,0)</f>
        <v>#N/A</v>
      </c>
    </row>
    <row r="358" spans="1:10" ht="15.75" customHeight="1" x14ac:dyDescent="0.25">
      <c r="A358" s="1" t="s">
        <v>3089</v>
      </c>
      <c r="B358" s="1" t="s">
        <v>3110</v>
      </c>
      <c r="C358" s="1" t="s">
        <v>3114</v>
      </c>
      <c r="D358" t="str">
        <f t="shared" si="5"/>
        <v>javascript-lingo:-arrays-&amp;-objects-incomplete</v>
      </c>
      <c r="E358" t="s">
        <v>3553</v>
      </c>
      <c r="F358" t="e">
        <f>VLOOKUP(E358,Temp3!$B$1:$K$362,10,0)</f>
        <v>#N/A</v>
      </c>
    </row>
    <row r="359" spans="1:10" ht="15.75" customHeight="1" x14ac:dyDescent="0.25">
      <c r="A359" s="1" t="s">
        <v>3089</v>
      </c>
      <c r="B359" s="1" t="s">
        <v>3110</v>
      </c>
      <c r="C359" s="1" t="s">
        <v>3115</v>
      </c>
      <c r="D359" t="str">
        <f t="shared" si="5"/>
        <v>javascript-lingo:-finding-and-indexing-data-in-arrays-incomplete</v>
      </c>
      <c r="E359" t="s">
        <v>3554</v>
      </c>
      <c r="F359" t="e">
        <f>VLOOKUP(E359,Temp3!$B$1:$K$362,10,0)</f>
        <v>#N/A</v>
      </c>
    </row>
    <row r="360" spans="1:10" ht="15.75" customHeight="1" x14ac:dyDescent="0.25">
      <c r="A360" s="1" t="s">
        <v>3089</v>
      </c>
      <c r="B360" s="1" t="s">
        <v>3110</v>
      </c>
      <c r="C360" s="1" t="s">
        <v>3116</v>
      </c>
      <c r="D360" t="str">
        <f t="shared" si="5"/>
        <v>javascript-lingo:-manipulating-data-incomplete</v>
      </c>
      <c r="E360" t="s">
        <v>3555</v>
      </c>
      <c r="F360" t="e">
        <f>VLOOKUP(E360,Temp3!$B$1:$K$362,10,0)</f>
        <v>#N/A</v>
      </c>
    </row>
    <row r="361" spans="1:10" ht="15.75" customHeight="1" x14ac:dyDescent="0.25">
      <c r="A361" s="1" t="s">
        <v>3089</v>
      </c>
      <c r="B361" s="1" t="s">
        <v>3110</v>
      </c>
      <c r="C361" s="1" t="s">
        <v>3117</v>
      </c>
      <c r="D361" t="str">
        <f t="shared" si="5"/>
        <v>javascript-lingo:-math-incomplete</v>
      </c>
      <c r="E361" t="s">
        <v>3556</v>
      </c>
      <c r="F361" t="e">
        <f>VLOOKUP(E361,Temp3!$B$1:$K$362,10,0)</f>
        <v>#N/A</v>
      </c>
    </row>
    <row r="362" spans="1:10" ht="15.75" customHeight="1" x14ac:dyDescent="0.25">
      <c r="A362" s="1" t="s">
        <v>3089</v>
      </c>
      <c r="B362" s="1" t="s">
        <v>3110</v>
      </c>
      <c r="C362" s="1" t="s">
        <v>3118</v>
      </c>
      <c r="D362" t="str">
        <f t="shared" si="5"/>
        <v>javascript-lingo:-loops-incomplete</v>
      </c>
      <c r="E362" t="s">
        <v>3557</v>
      </c>
      <c r="F362" t="e">
        <f>VLOOKUP(E362,Temp3!$B$1:$K$362,10,0)</f>
        <v>#N/A</v>
      </c>
    </row>
    <row r="363" spans="1:10" ht="15.75" customHeight="1" x14ac:dyDescent="0.25">
      <c r="A363" s="1" t="s">
        <v>3089</v>
      </c>
      <c r="B363" s="1" t="s">
        <v>3110</v>
      </c>
      <c r="C363" s="1" t="s">
        <v>3119</v>
      </c>
      <c r="D363" t="str">
        <f t="shared" si="5"/>
        <v>javascript-lingo:-regular-expressions-incomplete</v>
      </c>
      <c r="E363" t="s">
        <v>3558</v>
      </c>
      <c r="F363" t="e">
        <f>VLOOKUP(E363,Temp3!$B$1:$K$362,10,0)</f>
        <v>#N/A</v>
      </c>
    </row>
    <row r="364" spans="1:10" ht="15.75" customHeight="1" x14ac:dyDescent="0.25">
      <c r="A364" s="1" t="s">
        <v>3089</v>
      </c>
      <c r="B364" s="1" t="s">
        <v>3120</v>
      </c>
      <c r="C364" s="1" t="s">
        <v>3121</v>
      </c>
      <c r="D364" t="str">
        <f t="shared" si="5"/>
        <v>chrome-dev-tools:-elements-incomplete</v>
      </c>
      <c r="E364" t="s">
        <v>3559</v>
      </c>
      <c r="F364" t="e">
        <f>VLOOKUP(E364,Temp3!$B$1:$K$362,10,0)</f>
        <v>#N/A</v>
      </c>
      <c r="H364" s="1" t="s">
        <v>3122</v>
      </c>
      <c r="I364">
        <f>60</f>
        <v>60</v>
      </c>
      <c r="J364" t="e">
        <f>SUM(F364:F372)</f>
        <v>#N/A</v>
      </c>
    </row>
    <row r="365" spans="1:10" ht="15.75" customHeight="1" x14ac:dyDescent="0.25">
      <c r="A365" s="1" t="s">
        <v>3089</v>
      </c>
      <c r="B365" s="1" t="s">
        <v>3120</v>
      </c>
      <c r="C365" s="1" t="s">
        <v>3123</v>
      </c>
      <c r="D365" t="str">
        <f t="shared" si="5"/>
        <v>chrome-dev-tools:-network-incomplete</v>
      </c>
      <c r="E365" t="s">
        <v>3560</v>
      </c>
      <c r="F365" t="e">
        <f>VLOOKUP(E365,Temp3!$B$1:$K$362,10,0)</f>
        <v>#N/A</v>
      </c>
    </row>
    <row r="366" spans="1:10" ht="15.75" customHeight="1" x14ac:dyDescent="0.25">
      <c r="A366" s="1" t="s">
        <v>3089</v>
      </c>
      <c r="B366" s="1" t="s">
        <v>3120</v>
      </c>
      <c r="C366" s="1" t="s">
        <v>3124</v>
      </c>
      <c r="D366" t="str">
        <f t="shared" si="5"/>
        <v>chrome-dev-tools:-sources-incomplete</v>
      </c>
      <c r="E366" t="s">
        <v>3561</v>
      </c>
      <c r="F366" t="e">
        <f>VLOOKUP(E366,Temp3!$B$1:$K$362,10,0)</f>
        <v>#N/A</v>
      </c>
    </row>
    <row r="367" spans="1:10" ht="15.75" customHeight="1" x14ac:dyDescent="0.25">
      <c r="A367" s="1" t="s">
        <v>3089</v>
      </c>
      <c r="B367" s="1" t="s">
        <v>3120</v>
      </c>
      <c r="C367" s="1" t="s">
        <v>3125</v>
      </c>
      <c r="D367" t="str">
        <f t="shared" si="5"/>
        <v>chrome-dev-tools:-timeline-incomplete</v>
      </c>
      <c r="E367" t="s">
        <v>3562</v>
      </c>
      <c r="F367" t="e">
        <f>VLOOKUP(E367,Temp3!$B$1:$K$362,10,0)</f>
        <v>#N/A</v>
      </c>
    </row>
    <row r="368" spans="1:10" ht="15.75" customHeight="1" x14ac:dyDescent="0.25">
      <c r="A368" s="1" t="s">
        <v>3089</v>
      </c>
      <c r="B368" s="1" t="s">
        <v>3120</v>
      </c>
      <c r="C368" s="1" t="s">
        <v>3126</v>
      </c>
      <c r="D368" t="str">
        <f t="shared" si="5"/>
        <v>chrome-dev-tools:-profiles-incomplete</v>
      </c>
      <c r="E368" t="s">
        <v>3563</v>
      </c>
      <c r="F368" t="e">
        <f>VLOOKUP(E368,Temp3!$B$1:$K$362,10,0)</f>
        <v>#N/A</v>
      </c>
    </row>
    <row r="369" spans="1:8" ht="15.75" customHeight="1" x14ac:dyDescent="0.25">
      <c r="A369" s="1" t="s">
        <v>3089</v>
      </c>
      <c r="B369" s="1" t="s">
        <v>3120</v>
      </c>
      <c r="C369" s="1" t="s">
        <v>3127</v>
      </c>
      <c r="D369" t="str">
        <f t="shared" si="5"/>
        <v>chrome-dev-tools:-resources-incomplete</v>
      </c>
      <c r="E369" t="s">
        <v>3564</v>
      </c>
      <c r="F369" t="e">
        <f>VLOOKUP(E369,Temp3!$B$1:$K$362,10,0)</f>
        <v>#N/A</v>
      </c>
    </row>
    <row r="370" spans="1:8" ht="15.75" customHeight="1" x14ac:dyDescent="0.25">
      <c r="A370" s="1" t="s">
        <v>3089</v>
      </c>
      <c r="B370" s="1" t="s">
        <v>3120</v>
      </c>
      <c r="C370" s="1" t="s">
        <v>3128</v>
      </c>
      <c r="D370" t="str">
        <f t="shared" si="5"/>
        <v>chrome-dev-tools:-audits-incomplete</v>
      </c>
      <c r="E370" t="s">
        <v>3565</v>
      </c>
      <c r="F370" t="e">
        <f>VLOOKUP(E370,Temp3!$B$1:$K$362,10,0)</f>
        <v>#N/A</v>
      </c>
    </row>
    <row r="371" spans="1:8" ht="15.75" customHeight="1" x14ac:dyDescent="0.25">
      <c r="A371" s="1" t="s">
        <v>3089</v>
      </c>
      <c r="B371" s="1" t="s">
        <v>3120</v>
      </c>
      <c r="C371" s="1" t="s">
        <v>3129</v>
      </c>
      <c r="D371" t="str">
        <f t="shared" si="5"/>
        <v>chrome-dev-tools:-console-incomplete</v>
      </c>
      <c r="E371" t="s">
        <v>3566</v>
      </c>
      <c r="F371" t="e">
        <f>VLOOKUP(E371,Temp3!$B$1:$K$362,10,0)</f>
        <v>#N/A</v>
      </c>
    </row>
    <row r="372" spans="1:8" ht="15.75" customHeight="1" x14ac:dyDescent="0.25">
      <c r="A372" s="1" t="s">
        <v>3089</v>
      </c>
      <c r="B372" s="1" t="s">
        <v>3120</v>
      </c>
      <c r="C372" s="1" t="s">
        <v>3130</v>
      </c>
      <c r="D372" t="str">
        <f t="shared" si="5"/>
        <v>chrome-dev-tools:-summary-incomplete</v>
      </c>
      <c r="E372" t="s">
        <v>3567</v>
      </c>
      <c r="F372" t="e">
        <f>VLOOKUP(E372,Temp3!$B$1:$K$362,10,0)</f>
        <v>#N/A</v>
      </c>
    </row>
    <row r="373" spans="1:8" ht="15.75" customHeight="1" x14ac:dyDescent="0.25">
      <c r="A373" s="1" t="s">
        <v>3089</v>
      </c>
      <c r="B373" s="1" t="s">
        <v>3131</v>
      </c>
      <c r="C373" s="1" t="s">
        <v>3132</v>
      </c>
      <c r="D373" t="str">
        <f t="shared" si="5"/>
        <v>big-o-notation:-what-it-is-and-why-you-should-care-incomplete</v>
      </c>
      <c r="E373" t="s">
        <v>3568</v>
      </c>
      <c r="F373" t="e">
        <f>VLOOKUP(E373,Temp3!$B$1:$K$362,10,0)</f>
        <v>#N/A</v>
      </c>
      <c r="H373" s="1" t="s">
        <v>3108</v>
      </c>
    </row>
    <row r="374" spans="1:8" ht="15.75" customHeight="1" x14ac:dyDescent="0.25">
      <c r="A374" s="1" t="s">
        <v>3089</v>
      </c>
      <c r="B374" s="1" t="s">
        <v>3131</v>
      </c>
      <c r="C374" s="1" t="s">
        <v>3133</v>
      </c>
      <c r="D374" t="str">
        <f t="shared" si="5"/>
        <v>big-o-notation:-a-few-examples-incomplete</v>
      </c>
      <c r="E374" t="s">
        <v>3569</v>
      </c>
      <c r="F374" t="e">
        <f>VLOOKUP(E374,Temp3!$B$1:$K$362,10,0)</f>
        <v>#N/A</v>
      </c>
    </row>
    <row r="375" spans="1:8" ht="15.75" customHeight="1" x14ac:dyDescent="0.25">
      <c r="A375" s="1" t="s">
        <v>3089</v>
      </c>
      <c r="B375" s="1" t="s">
        <v>3134</v>
      </c>
      <c r="C375" s="1" t="s">
        <v>3135</v>
      </c>
      <c r="D375" t="str">
        <f t="shared" si="5"/>
        <v>learn-accessibility-challenges-incomplete - coming-soon</v>
      </c>
      <c r="E375" t="s">
        <v>3570</v>
      </c>
      <c r="F375" t="e">
        <f>VLOOKUP(E375,Temp3!$B$1:$K$362,10,0)</f>
        <v>#N/A</v>
      </c>
      <c r="H375" s="1" t="s">
        <v>3136</v>
      </c>
    </row>
    <row r="376" spans="1:8" ht="15.75" customHeight="1" x14ac:dyDescent="0.25">
      <c r="A376" s="1" t="s">
        <v>3089</v>
      </c>
      <c r="B376" s="1" t="s">
        <v>3137</v>
      </c>
      <c r="C376" s="1" t="s">
        <v>3138</v>
      </c>
      <c r="D376" t="str">
        <f t="shared" si="5"/>
        <v>learn-agile-challenges-incomplete - coming-soon</v>
      </c>
      <c r="E376" t="s">
        <v>3571</v>
      </c>
      <c r="F376" t="e">
        <f>VLOOKUP(E376,Temp3!$B$1:$K$362,10,0)</f>
        <v>#N/A</v>
      </c>
      <c r="H376" s="1" t="s">
        <v>3136</v>
      </c>
    </row>
    <row r="377" spans="1:8" ht="15.75" customHeight="1" x14ac:dyDescent="0.25">
      <c r="A377" s="1" t="s">
        <v>3089</v>
      </c>
      <c r="B377" s="1" t="s">
        <v>3139</v>
      </c>
      <c r="C377" s="1" t="s">
        <v>3140</v>
      </c>
      <c r="D377" t="str">
        <f t="shared" si="5"/>
        <v>learn-computer-science-challenges-incomplete - coming-soon</v>
      </c>
      <c r="E377" t="s">
        <v>3572</v>
      </c>
      <c r="F377" t="e">
        <f>VLOOKUP(E377,Temp3!$B$1:$K$362,10,0)</f>
        <v>#N/A</v>
      </c>
      <c r="H377" s="1" t="s">
        <v>3136</v>
      </c>
    </row>
    <row r="378" spans="1:8" ht="15.75" customHeight="1" x14ac:dyDescent="0.25">
      <c r="A378" s="1" t="s">
        <v>3089</v>
      </c>
      <c r="B378" s="1" t="s">
        <v>3141</v>
      </c>
      <c r="C378" s="1" t="s">
        <v>3142</v>
      </c>
      <c r="D378" t="str">
        <f t="shared" si="5"/>
        <v>learn-data-visualization-challenges-incomplete - coming-soon</v>
      </c>
      <c r="E378" t="s">
        <v>3573</v>
      </c>
      <c r="F378" t="e">
        <f>VLOOKUP(E378,Temp3!$B$1:$K$362,10,0)</f>
        <v>#N/A</v>
      </c>
      <c r="H378" s="1" t="s">
        <v>3136</v>
      </c>
    </row>
    <row r="379" spans="1:8" ht="15.75" customHeight="1" x14ac:dyDescent="0.25">
      <c r="A379" s="1" t="s">
        <v>3089</v>
      </c>
      <c r="B379" s="1" t="s">
        <v>3143</v>
      </c>
      <c r="C379" s="1" t="s">
        <v>3144</v>
      </c>
      <c r="D379" t="str">
        <f t="shared" si="5"/>
        <v>learn-embedded-and-internet-of-things-challenges-incomplete - coming-soon</v>
      </c>
      <c r="E379" t="s">
        <v>3574</v>
      </c>
      <c r="F379" t="e">
        <f>VLOOKUP(E379,Temp3!$B$1:$K$362,10,0)</f>
        <v>#N/A</v>
      </c>
      <c r="H379" s="1" t="s">
        <v>3136</v>
      </c>
    </row>
    <row r="380" spans="1:8" ht="15.75" customHeight="1" x14ac:dyDescent="0.25">
      <c r="A380" s="1" t="s">
        <v>3089</v>
      </c>
      <c r="B380" s="1" t="s">
        <v>3145</v>
      </c>
      <c r="C380" s="1" t="s">
        <v>3146</v>
      </c>
      <c r="D380" t="str">
        <f t="shared" si="5"/>
        <v>learn-game-development-challenges-incomplete - coming-soon</v>
      </c>
      <c r="E380" t="s">
        <v>3575</v>
      </c>
      <c r="F380" t="e">
        <f>VLOOKUP(E380,Temp3!$B$1:$K$362,10,0)</f>
        <v>#N/A</v>
      </c>
      <c r="H380" s="1" t="s">
        <v>3136</v>
      </c>
    </row>
    <row r="381" spans="1:8" ht="15.75" customHeight="1" x14ac:dyDescent="0.25">
      <c r="A381" s="1" t="s">
        <v>3089</v>
      </c>
      <c r="B381" s="1" t="s">
        <v>3147</v>
      </c>
      <c r="C381" s="1" t="s">
        <v>3148</v>
      </c>
      <c r="D381" t="str">
        <f t="shared" si="5"/>
        <v>learn-gamification-challenges-incomplete - coming-soon</v>
      </c>
      <c r="E381" t="s">
        <v>3576</v>
      </c>
      <c r="F381" t="e">
        <f>VLOOKUP(E381,Temp3!$B$1:$K$362,10,0)</f>
        <v>#N/A</v>
      </c>
      <c r="H381" s="1" t="s">
        <v>3136</v>
      </c>
    </row>
    <row r="382" spans="1:8" ht="15.75" customHeight="1" x14ac:dyDescent="0.25">
      <c r="A382" s="1" t="s">
        <v>3089</v>
      </c>
      <c r="B382" s="1" t="s">
        <v>3149</v>
      </c>
      <c r="C382" s="1" t="s">
        <v>3150</v>
      </c>
      <c r="D382" t="str">
        <f t="shared" si="5"/>
        <v>learn-machine-learning-challenges-incomplete - coming-soon</v>
      </c>
      <c r="E382" t="s">
        <v>3577</v>
      </c>
      <c r="F382" t="e">
        <f>VLOOKUP(E382,Temp3!$B$1:$K$362,10,0)</f>
        <v>#N/A</v>
      </c>
      <c r="H382" s="1" t="s">
        <v>3136</v>
      </c>
    </row>
    <row r="383" spans="1:8" ht="15.75" customHeight="1" x14ac:dyDescent="0.25">
      <c r="A383" s="1" t="s">
        <v>3089</v>
      </c>
      <c r="B383" s="1" t="s">
        <v>3151</v>
      </c>
      <c r="C383" s="1" t="s">
        <v>3152</v>
      </c>
      <c r="D383" t="str">
        <f t="shared" si="5"/>
        <v>learn-math-for-programmers-challenges-incomplete - coming-soon</v>
      </c>
      <c r="E383" t="s">
        <v>3578</v>
      </c>
      <c r="F383" t="e">
        <f>VLOOKUP(E383,Temp3!$B$1:$K$362,10,0)</f>
        <v>#N/A</v>
      </c>
      <c r="H383" s="1" t="s">
        <v>3136</v>
      </c>
    </row>
    <row r="384" spans="1:8" ht="15.75" customHeight="1" x14ac:dyDescent="0.25">
      <c r="A384" s="1" t="s">
        <v>3089</v>
      </c>
      <c r="B384" s="1" t="s">
        <v>3153</v>
      </c>
      <c r="C384" s="1" t="s">
        <v>3154</v>
      </c>
      <c r="D384" t="str">
        <f t="shared" si="5"/>
        <v>learn-mobile-javascript-development-challenges-incomplete - coming-soon</v>
      </c>
      <c r="E384" t="s">
        <v>3579</v>
      </c>
      <c r="F384" t="e">
        <f>VLOOKUP(E384,Temp3!$B$1:$K$362,10,0)</f>
        <v>#N/A</v>
      </c>
      <c r="H384" s="1" t="s">
        <v>3136</v>
      </c>
    </row>
    <row r="385" spans="1:9" ht="15.75" customHeight="1" x14ac:dyDescent="0.25">
      <c r="A385" s="1" t="s">
        <v>3089</v>
      </c>
      <c r="B385" s="1" t="s">
        <v>3155</v>
      </c>
      <c r="C385" s="1" t="s">
        <v>3156</v>
      </c>
      <c r="D385" t="str">
        <f t="shared" si="5"/>
        <v>learn-devops-challenges-incomplete - coming-soon</v>
      </c>
      <c r="E385" t="s">
        <v>3580</v>
      </c>
      <c r="F385" t="e">
        <f>VLOOKUP(E385,Temp3!$B$1:$K$362,10,0)</f>
        <v>#N/A</v>
      </c>
      <c r="H385" s="1" t="s">
        <v>3136</v>
      </c>
    </row>
    <row r="386" spans="1:9" ht="15.75" customHeight="1" x14ac:dyDescent="0.25">
      <c r="A386" s="1" t="s">
        <v>3089</v>
      </c>
      <c r="B386" s="1" t="s">
        <v>3157</v>
      </c>
      <c r="C386" s="1" t="s">
        <v>3158</v>
      </c>
      <c r="D386" t="str">
        <f t="shared" ref="D386:D449" si="6">LOWER(SUBSTITUTE(C386," ","-"))</f>
        <v>learn-software-engineering-principles-challenges-incomplete - coming-soon</v>
      </c>
      <c r="E386" t="s">
        <v>3581</v>
      </c>
      <c r="F386" t="e">
        <f>VLOOKUP(E386,Temp3!$B$1:$K$362,10,0)</f>
        <v>#N/A</v>
      </c>
      <c r="H386" s="1" t="s">
        <v>3136</v>
      </c>
    </row>
    <row r="387" spans="1:9" ht="15.75" customHeight="1" x14ac:dyDescent="0.25">
      <c r="A387" s="1" t="s">
        <v>3089</v>
      </c>
      <c r="B387" s="1" t="s">
        <v>3159</v>
      </c>
      <c r="C387" s="1" t="s">
        <v>3160</v>
      </c>
      <c r="D387" t="str">
        <f t="shared" si="6"/>
        <v>learn-statistics-challenges-incomplete - coming-soon</v>
      </c>
      <c r="E387" t="s">
        <v>3582</v>
      </c>
      <c r="F387" t="e">
        <f>VLOOKUP(E387,Temp3!$B$1:$K$362,10,0)</f>
        <v>#N/A</v>
      </c>
      <c r="H387" s="1" t="s">
        <v>3136</v>
      </c>
    </row>
    <row r="388" spans="1:9" ht="15.75" customHeight="1" x14ac:dyDescent="0.25">
      <c r="A388" s="1" t="s">
        <v>3089</v>
      </c>
      <c r="B388" s="1" t="s">
        <v>3161</v>
      </c>
      <c r="C388" s="1" t="s">
        <v>3162</v>
      </c>
      <c r="D388" t="str">
        <f t="shared" si="6"/>
        <v>learn-tools-challenges-incomplete - coming-soon</v>
      </c>
      <c r="E388" t="s">
        <v>3583</v>
      </c>
      <c r="F388" t="e">
        <f>VLOOKUP(E388,Temp3!$B$1:$K$362,10,0)</f>
        <v>#N/A</v>
      </c>
      <c r="H388" s="1" t="s">
        <v>3136</v>
      </c>
    </row>
    <row r="389" spans="1:9" ht="15.75" customHeight="1" x14ac:dyDescent="0.25">
      <c r="A389" s="1" t="s">
        <v>3089</v>
      </c>
      <c r="B389" s="1" t="s">
        <v>3163</v>
      </c>
      <c r="C389" s="1" t="s">
        <v>3164</v>
      </c>
      <c r="D389" t="str">
        <f t="shared" si="6"/>
        <v>learn-user-experience-design-challenges-incomplete - coming-soon</v>
      </c>
      <c r="E389" t="s">
        <v>3584</v>
      </c>
      <c r="F389" t="e">
        <f>VLOOKUP(E389,Temp3!$B$1:$K$362,10,0)</f>
        <v>#N/A</v>
      </c>
      <c r="H389" s="1" t="s">
        <v>3136</v>
      </c>
    </row>
    <row r="390" spans="1:9" ht="15.75" customHeight="1" x14ac:dyDescent="0.25">
      <c r="A390" s="1" t="s">
        <v>3089</v>
      </c>
      <c r="B390" s="1" t="s">
        <v>3165</v>
      </c>
      <c r="C390" s="1" t="s">
        <v>3166</v>
      </c>
      <c r="D390" t="str">
        <f t="shared" si="6"/>
        <v>learn-visual-design-challenges-incomplete - coming-soon</v>
      </c>
      <c r="E390" t="s">
        <v>3585</v>
      </c>
      <c r="F390" t="e">
        <f>VLOOKUP(E390,Temp3!$B$1:$K$362,10,0)</f>
        <v>#N/A</v>
      </c>
      <c r="H390" s="1" t="s">
        <v>3136</v>
      </c>
    </row>
    <row r="391" spans="1:9" ht="15.75" customHeight="1" x14ac:dyDescent="0.25">
      <c r="A391" s="1" t="s">
        <v>3167</v>
      </c>
      <c r="B391" s="1" t="s">
        <v>3168</v>
      </c>
      <c r="C391" s="1" t="s">
        <v>3169</v>
      </c>
      <c r="D391" t="str">
        <f t="shared" si="6"/>
        <v>greenfield-nonprofit-project-#1 - *</v>
      </c>
      <c r="E391" t="s">
        <v>3586</v>
      </c>
      <c r="F391" t="e">
        <f>VLOOKUP(E391,Temp3!$B$1:$K$362,10,0)</f>
        <v>#N/A</v>
      </c>
      <c r="H391" s="1" t="s">
        <v>3170</v>
      </c>
      <c r="I391" s="1" t="s">
        <v>3171</v>
      </c>
    </row>
    <row r="392" spans="1:9" ht="15.75" customHeight="1" x14ac:dyDescent="0.25">
      <c r="A392" s="1" t="s">
        <v>3167</v>
      </c>
      <c r="B392" s="1" t="s">
        <v>3168</v>
      </c>
      <c r="C392" s="1" t="s">
        <v>3172</v>
      </c>
      <c r="D392" t="str">
        <f t="shared" si="6"/>
        <v>greenfield-nonprofit-project-#2 - *</v>
      </c>
      <c r="E392" t="s">
        <v>3587</v>
      </c>
      <c r="F392" t="e">
        <f>VLOOKUP(E392,Temp3!$B$1:$K$362,10,0)</f>
        <v>#N/A</v>
      </c>
    </row>
    <row r="393" spans="1:9" ht="15.75" customHeight="1" x14ac:dyDescent="0.25">
      <c r="A393" s="1" t="s">
        <v>3167</v>
      </c>
      <c r="B393" s="1" t="s">
        <v>3168</v>
      </c>
      <c r="C393" s="1" t="s">
        <v>3173</v>
      </c>
      <c r="D393" t="str">
        <f t="shared" si="6"/>
        <v>legacy-code-nonprofit-project-#1 - *</v>
      </c>
      <c r="E393" t="s">
        <v>3588</v>
      </c>
      <c r="F393" t="e">
        <f>VLOOKUP(E393,Temp3!$B$1:$K$362,10,0)</f>
        <v>#N/A</v>
      </c>
    </row>
    <row r="394" spans="1:9" ht="15.75" customHeight="1" x14ac:dyDescent="0.25">
      <c r="A394" s="1" t="s">
        <v>3167</v>
      </c>
      <c r="B394" s="1" t="s">
        <v>3168</v>
      </c>
      <c r="C394" s="1" t="s">
        <v>3174</v>
      </c>
      <c r="D394" t="str">
        <f t="shared" si="6"/>
        <v>legacy-code-nonprofit-project-#2 - *</v>
      </c>
      <c r="E394" t="s">
        <v>3589</v>
      </c>
      <c r="F394" t="e">
        <f>VLOOKUP(E394,Temp3!$B$1:$K$362,10,0)</f>
        <v>#N/A</v>
      </c>
    </row>
    <row r="395" spans="1:9" ht="15.75" customHeight="1" x14ac:dyDescent="0.25">
      <c r="A395" s="1" t="s">
        <v>3167</v>
      </c>
      <c r="B395" s="1" t="s">
        <v>3168</v>
      </c>
      <c r="C395" s="1" t="s">
        <v>3175</v>
      </c>
      <c r="D395" t="str">
        <f t="shared" si="6"/>
        <v>claim-your-full-stack-development-certification</v>
      </c>
      <c r="E395" t="s">
        <v>3590</v>
      </c>
      <c r="F395" t="e">
        <f>VLOOKUP(E395,Temp3!$B$1:$K$362,10,0)</f>
        <v>#N/A</v>
      </c>
    </row>
    <row r="396" spans="1:9" ht="15.75" customHeight="1" x14ac:dyDescent="0.25">
      <c r="A396" s="1" t="s">
        <v>3176</v>
      </c>
      <c r="B396" s="1" t="s">
        <v>3177</v>
      </c>
      <c r="C396" s="1" t="s">
        <v>3178</v>
      </c>
      <c r="D396" t="str">
        <f t="shared" si="6"/>
        <v>soft-skill-training</v>
      </c>
      <c r="E396" t="s">
        <v>3591</v>
      </c>
      <c r="F396" t="e">
        <f>VLOOKUP(E396,Temp3!$B$1:$K$362,10,0)</f>
        <v>#N/A</v>
      </c>
      <c r="H396" s="1" t="s">
        <v>3179</v>
      </c>
      <c r="I396" s="1" t="s">
        <v>3180</v>
      </c>
    </row>
    <row r="397" spans="1:9" ht="15.75" customHeight="1" x14ac:dyDescent="0.25">
      <c r="A397" s="1" t="s">
        <v>3176</v>
      </c>
      <c r="B397" s="1" t="s">
        <v>3177</v>
      </c>
      <c r="C397" s="1" t="s">
        <v>3181</v>
      </c>
      <c r="D397" t="str">
        <f t="shared" si="6"/>
        <v>critical-thinking-training</v>
      </c>
      <c r="E397" t="s">
        <v>3592</v>
      </c>
      <c r="F397" t="e">
        <f>VLOOKUP(E397,Temp3!$B$1:$K$362,10,0)</f>
        <v>#N/A</v>
      </c>
    </row>
    <row r="398" spans="1:9" ht="15.75" customHeight="1" x14ac:dyDescent="0.25">
      <c r="A398" s="1" t="s">
        <v>3176</v>
      </c>
      <c r="B398" s="1" t="s">
        <v>3177</v>
      </c>
      <c r="C398" s="1" t="s">
        <v>3182</v>
      </c>
      <c r="D398" t="str">
        <f t="shared" si="6"/>
        <v>whiteboard-coding-training</v>
      </c>
      <c r="E398" t="s">
        <v>3593</v>
      </c>
      <c r="F398" t="e">
        <f>VLOOKUP(E398,Temp3!$B$1:$K$362,10,0)</f>
        <v>#N/A</v>
      </c>
    </row>
    <row r="399" spans="1:9" ht="15.75" customHeight="1" x14ac:dyDescent="0.25">
      <c r="A399" s="1" t="s">
        <v>3176</v>
      </c>
      <c r="B399" s="1" t="s">
        <v>3183</v>
      </c>
      <c r="C399" s="1" t="s">
        <v>3184</v>
      </c>
      <c r="D399" t="str">
        <f t="shared" si="6"/>
        <v>mock-interview-#1</v>
      </c>
      <c r="E399" t="s">
        <v>3594</v>
      </c>
      <c r="F399" t="e">
        <f>VLOOKUP(E399,Temp3!$B$1:$K$362,10,0)</f>
        <v>#N/A</v>
      </c>
      <c r="H399" s="1" t="s">
        <v>2842</v>
      </c>
      <c r="I399" s="1" t="s">
        <v>3185</v>
      </c>
    </row>
    <row r="400" spans="1:9" ht="15.75" customHeight="1" x14ac:dyDescent="0.25">
      <c r="A400" s="1" t="s">
        <v>3176</v>
      </c>
      <c r="B400" s="1" t="s">
        <v>3183</v>
      </c>
      <c r="C400" s="1" t="s">
        <v>3186</v>
      </c>
      <c r="D400" t="str">
        <f t="shared" si="6"/>
        <v>mock-interview-#2</v>
      </c>
      <c r="E400" t="s">
        <v>3595</v>
      </c>
      <c r="F400" t="e">
        <f>VLOOKUP(E400,Temp3!$B$1:$K$362,10,0)</f>
        <v>#N/A</v>
      </c>
    </row>
    <row r="401" spans="1:6" ht="15.75" customHeight="1" x14ac:dyDescent="0.25">
      <c r="A401" s="1" t="s">
        <v>3176</v>
      </c>
      <c r="B401" s="1" t="s">
        <v>3183</v>
      </c>
      <c r="C401" s="1" t="s">
        <v>3187</v>
      </c>
      <c r="D401" t="str">
        <f t="shared" si="6"/>
        <v>mock-interview-#3</v>
      </c>
      <c r="E401" t="s">
        <v>3596</v>
      </c>
      <c r="F401" t="e">
        <f>VLOOKUP(E401,Temp3!$B$1:$K$362,10,0)</f>
        <v>#N/A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01"/>
  <sheetViews>
    <sheetView zoomScaleNormal="100" workbookViewId="0"/>
  </sheetViews>
  <sheetFormatPr defaultRowHeight="13.2" x14ac:dyDescent="0.25"/>
  <cols>
    <col min="1" max="2" width="8.33203125"/>
    <col min="3" max="3" width="47.88671875"/>
    <col min="4" max="4" width="53.88671875"/>
    <col min="5" max="26" width="8.33203125"/>
    <col min="27" max="1025" width="13.88671875"/>
  </cols>
  <sheetData>
    <row r="1" spans="1:10" ht="12.75" customHeight="1" x14ac:dyDescent="0.25">
      <c r="A1" s="1" t="s">
        <v>3188</v>
      </c>
      <c r="B1" s="1" t="s">
        <v>3189</v>
      </c>
      <c r="C1" s="1" t="s">
        <v>3190</v>
      </c>
      <c r="D1" s="1" t="s">
        <v>3191</v>
      </c>
      <c r="E1" s="1" t="s">
        <v>3191</v>
      </c>
      <c r="F1" s="1" t="s">
        <v>3192</v>
      </c>
      <c r="H1" s="1" t="s">
        <v>3193</v>
      </c>
      <c r="I1" s="1" t="s">
        <v>3194</v>
      </c>
      <c r="J1" s="1" t="s">
        <v>3195</v>
      </c>
    </row>
    <row r="2" spans="1:10" ht="12.75" customHeight="1" x14ac:dyDescent="0.25">
      <c r="A2" s="1" t="s">
        <v>2708</v>
      </c>
      <c r="B2" s="1" t="s">
        <v>2709</v>
      </c>
      <c r="C2" s="1" t="s">
        <v>2710</v>
      </c>
      <c r="D2" t="str">
        <f t="shared" ref="D2:D65" si="0">LOWER(SUBSTITUTE(C2," ","-"))</f>
        <v>learn-how-free-code-camp-works-incomplete</v>
      </c>
      <c r="E2" t="s">
        <v>3196</v>
      </c>
      <c r="F2" t="e">
        <f>VLOOKUP(E2,Temp3!$B$1:$K$362,10,0)</f>
        <v>#N/A</v>
      </c>
      <c r="H2" s="1" t="s">
        <v>2711</v>
      </c>
      <c r="J2" t="e">
        <f>SUM(F2:F7)</f>
        <v>#N/A</v>
      </c>
    </row>
    <row r="3" spans="1:10" ht="12.75" customHeight="1" x14ac:dyDescent="0.25">
      <c r="A3" s="1" t="s">
        <v>2708</v>
      </c>
      <c r="B3" s="1" t="s">
        <v>2709</v>
      </c>
      <c r="C3" s="1" t="s">
        <v>2712</v>
      </c>
      <c r="D3" t="str">
        <f t="shared" si="0"/>
        <v>create-a-github-account-and-join-our-chat-rooms-incomplete</v>
      </c>
      <c r="E3" t="s">
        <v>3197</v>
      </c>
      <c r="F3" t="e">
        <f>VLOOKUP(E3,Temp3!$B$1:$K$362,10,0)</f>
        <v>#N/A</v>
      </c>
    </row>
    <row r="4" spans="1:10" ht="12.75" customHeight="1" x14ac:dyDescent="0.25">
      <c r="A4" s="1" t="s">
        <v>2708</v>
      </c>
      <c r="B4" s="1" t="s">
        <v>2709</v>
      </c>
      <c r="C4" s="1" t="s">
        <v>2713</v>
      </c>
      <c r="D4" t="str">
        <f t="shared" si="0"/>
        <v>configure-your-profile-incomplete</v>
      </c>
      <c r="E4" t="s">
        <v>3198</v>
      </c>
      <c r="F4" t="e">
        <f>VLOOKUP(E4,Temp3!$B$1:$K$362,10,0)</f>
        <v>#N/A</v>
      </c>
    </row>
    <row r="5" spans="1:10" ht="12.75" customHeight="1" x14ac:dyDescent="0.25">
      <c r="A5" s="1" t="s">
        <v>2708</v>
      </c>
      <c r="B5" s="1" t="s">
        <v>2709</v>
      </c>
      <c r="C5" s="1" t="s">
        <v>2714</v>
      </c>
      <c r="D5" t="str">
        <f t="shared" si="0"/>
        <v>join-a-free-code-camp-group-in-your-city-incomplete</v>
      </c>
      <c r="E5" t="s">
        <v>3199</v>
      </c>
      <c r="F5" t="e">
        <f>VLOOKUP(E5,Temp3!$B$1:$K$362,10,0)</f>
        <v>#N/A</v>
      </c>
    </row>
    <row r="6" spans="1:10" ht="12.75" customHeight="1" x14ac:dyDescent="0.25">
      <c r="A6" s="1" t="s">
        <v>2708</v>
      </c>
      <c r="B6" s="1" t="s">
        <v>2709</v>
      </c>
      <c r="C6" s="1" t="s">
        <v>2715</v>
      </c>
      <c r="D6" t="str">
        <f t="shared" si="0"/>
        <v>read-coding-news-on-our-medium-publication-incomplete</v>
      </c>
      <c r="E6" t="s">
        <v>3200</v>
      </c>
      <c r="F6" t="e">
        <f>VLOOKUP(E6,Temp3!$B$1:$K$362,10,0)</f>
        <v>#N/A</v>
      </c>
    </row>
    <row r="7" spans="1:10" ht="12.75" customHeight="1" x14ac:dyDescent="0.25">
      <c r="A7" s="1" t="s">
        <v>2708</v>
      </c>
      <c r="B7" s="1" t="s">
        <v>2709</v>
      </c>
      <c r="C7" s="1" t="s">
        <v>2716</v>
      </c>
      <c r="D7" t="str">
        <f t="shared" si="0"/>
        <v>learn-what-to-do-if-you-get-stuck-incomplete</v>
      </c>
      <c r="E7" t="s">
        <v>3201</v>
      </c>
      <c r="F7" t="e">
        <f>VLOOKUP(E7,Temp3!$B$1:$K$362,10,0)</f>
        <v>#N/A</v>
      </c>
    </row>
    <row r="8" spans="1:10" ht="12.75" customHeight="1" x14ac:dyDescent="0.25">
      <c r="A8" s="1" t="s">
        <v>2717</v>
      </c>
      <c r="B8" s="1" t="s">
        <v>2718</v>
      </c>
      <c r="C8" s="1" t="s">
        <v>2719</v>
      </c>
      <c r="D8" t="str">
        <f t="shared" si="0"/>
        <v>say-hello-to-html-elements-incomplete</v>
      </c>
      <c r="E8" t="s">
        <v>3202</v>
      </c>
      <c r="F8" t="e">
        <f>VLOOKUP(E8,Temp3!$B$1:$K$362,10,0)</f>
        <v>#N/A</v>
      </c>
      <c r="H8" s="1" t="s">
        <v>2720</v>
      </c>
      <c r="I8">
        <f>5*60</f>
        <v>300</v>
      </c>
      <c r="J8" t="e">
        <f>SUM(F8:F64)</f>
        <v>#N/A</v>
      </c>
    </row>
    <row r="9" spans="1:10" ht="12.75" customHeight="1" x14ac:dyDescent="0.25">
      <c r="A9" s="1" t="s">
        <v>2717</v>
      </c>
      <c r="B9" s="1" t="s">
        <v>2718</v>
      </c>
      <c r="C9" s="1" t="s">
        <v>2721</v>
      </c>
      <c r="D9" t="str">
        <f t="shared" si="0"/>
        <v>headline-with-the-h2-element-incomplete</v>
      </c>
      <c r="E9" t="s">
        <v>3203</v>
      </c>
      <c r="F9" t="e">
        <f>VLOOKUP(E9,Temp3!$B$1:$K$362,10,0)</f>
        <v>#N/A</v>
      </c>
    </row>
    <row r="10" spans="1:10" ht="12.75" customHeight="1" x14ac:dyDescent="0.25">
      <c r="A10" s="1" t="s">
        <v>2717</v>
      </c>
      <c r="B10" s="1" t="s">
        <v>2718</v>
      </c>
      <c r="C10" s="1" t="s">
        <v>2722</v>
      </c>
      <c r="D10" t="str">
        <f t="shared" si="0"/>
        <v>inform-with-the-paragraph-element-incomplete</v>
      </c>
      <c r="E10" t="s">
        <v>3204</v>
      </c>
      <c r="F10" t="e">
        <f>VLOOKUP(E10,Temp3!$B$1:$K$362,10,0)</f>
        <v>#N/A</v>
      </c>
    </row>
    <row r="11" spans="1:10" ht="12.75" customHeight="1" x14ac:dyDescent="0.25">
      <c r="A11" s="1" t="s">
        <v>2717</v>
      </c>
      <c r="B11" s="1" t="s">
        <v>2718</v>
      </c>
      <c r="C11" s="1" t="s">
        <v>2723</v>
      </c>
      <c r="D11" t="str">
        <f t="shared" si="0"/>
        <v>uncomment-html-incomplete</v>
      </c>
      <c r="E11" t="s">
        <v>3205</v>
      </c>
      <c r="F11" t="e">
        <f>VLOOKUP(E11,Temp3!$B$1:$K$362,10,0)</f>
        <v>#N/A</v>
      </c>
    </row>
    <row r="12" spans="1:10" ht="12.75" customHeight="1" x14ac:dyDescent="0.25">
      <c r="A12" s="1" t="s">
        <v>2717</v>
      </c>
      <c r="B12" s="1" t="s">
        <v>2718</v>
      </c>
      <c r="C12" s="1" t="s">
        <v>2724</v>
      </c>
      <c r="D12" t="str">
        <f t="shared" si="0"/>
        <v>comment-out-html-incomplete</v>
      </c>
      <c r="E12" t="s">
        <v>3206</v>
      </c>
      <c r="F12" t="e">
        <f>VLOOKUP(E12,Temp3!$B$1:$K$362,10,0)</f>
        <v>#N/A</v>
      </c>
    </row>
    <row r="13" spans="1:10" ht="12.75" customHeight="1" x14ac:dyDescent="0.25">
      <c r="A13" s="1" t="s">
        <v>2717</v>
      </c>
      <c r="B13" s="1" t="s">
        <v>2718</v>
      </c>
      <c r="C13" s="1" t="s">
        <v>2725</v>
      </c>
      <c r="D13" t="str">
        <f t="shared" si="0"/>
        <v>fill-in-the-blank-with-placeholder-text-incomplete</v>
      </c>
      <c r="E13" t="s">
        <v>3207</v>
      </c>
      <c r="F13" t="e">
        <f>VLOOKUP(E13,Temp3!$B$1:$K$362,10,0)</f>
        <v>#N/A</v>
      </c>
    </row>
    <row r="14" spans="1:10" ht="12.75" customHeight="1" x14ac:dyDescent="0.25">
      <c r="A14" s="1" t="s">
        <v>2717</v>
      </c>
      <c r="B14" s="1" t="s">
        <v>2718</v>
      </c>
      <c r="C14" s="1" t="s">
        <v>2726</v>
      </c>
      <c r="D14" t="str">
        <f t="shared" si="0"/>
        <v>delete-html-elements-incomplete</v>
      </c>
      <c r="E14" t="s">
        <v>3208</v>
      </c>
      <c r="F14" t="e">
        <f>VLOOKUP(E14,Temp3!$B$1:$K$362,10,0)</f>
        <v>#N/A</v>
      </c>
    </row>
    <row r="15" spans="1:10" ht="12.75" customHeight="1" x14ac:dyDescent="0.25">
      <c r="A15" s="1" t="s">
        <v>2717</v>
      </c>
      <c r="B15" s="1" t="s">
        <v>2718</v>
      </c>
      <c r="C15" s="1" t="s">
        <v>2727</v>
      </c>
      <c r="D15" t="str">
        <f t="shared" si="0"/>
        <v>change-the-color-of-text-incomplete</v>
      </c>
      <c r="E15" t="s">
        <v>3209</v>
      </c>
      <c r="F15" t="e">
        <f>VLOOKUP(E15,Temp3!$B$1:$K$362,10,0)</f>
        <v>#N/A</v>
      </c>
    </row>
    <row r="16" spans="1:10" ht="12.75" customHeight="1" x14ac:dyDescent="0.25">
      <c r="A16" s="1" t="s">
        <v>2717</v>
      </c>
      <c r="B16" s="1" t="s">
        <v>2718</v>
      </c>
      <c r="C16" s="1" t="s">
        <v>2728</v>
      </c>
      <c r="D16" t="str">
        <f t="shared" si="0"/>
        <v>use-css-selectors-to-style-elements-incomplete</v>
      </c>
      <c r="E16" t="s">
        <v>3210</v>
      </c>
      <c r="F16" t="e">
        <f>VLOOKUP(E16,Temp3!$B$1:$K$362,10,0)</f>
        <v>#N/A</v>
      </c>
    </row>
    <row r="17" spans="1:6" ht="12.75" customHeight="1" x14ac:dyDescent="0.25">
      <c r="A17" s="1" t="s">
        <v>2717</v>
      </c>
      <c r="B17" s="1" t="s">
        <v>2718</v>
      </c>
      <c r="C17" s="1" t="s">
        <v>2729</v>
      </c>
      <c r="D17" t="str">
        <f t="shared" si="0"/>
        <v>use-a-css-class-to-style-an-element-incomplete</v>
      </c>
      <c r="E17" t="s">
        <v>3211</v>
      </c>
      <c r="F17" t="e">
        <f>VLOOKUP(E17,Temp3!$B$1:$K$362,10,0)</f>
        <v>#N/A</v>
      </c>
    </row>
    <row r="18" spans="1:6" ht="12.75" customHeight="1" x14ac:dyDescent="0.25">
      <c r="A18" s="1" t="s">
        <v>2717</v>
      </c>
      <c r="B18" s="1" t="s">
        <v>2718</v>
      </c>
      <c r="C18" s="1" t="s">
        <v>2730</v>
      </c>
      <c r="D18" t="str">
        <f t="shared" si="0"/>
        <v>style-multiple-elements-with-a-css-class-incomplete</v>
      </c>
      <c r="E18" t="s">
        <v>3212</v>
      </c>
      <c r="F18" t="e">
        <f>VLOOKUP(E18,Temp3!$B$1:$K$362,10,0)</f>
        <v>#N/A</v>
      </c>
    </row>
    <row r="19" spans="1:6" ht="12.75" customHeight="1" x14ac:dyDescent="0.25">
      <c r="A19" s="1" t="s">
        <v>2717</v>
      </c>
      <c r="B19" s="1" t="s">
        <v>2718</v>
      </c>
      <c r="C19" s="1" t="s">
        <v>2731</v>
      </c>
      <c r="D19" t="str">
        <f t="shared" si="0"/>
        <v>change-the-font-size-of-an-element-incomplete</v>
      </c>
      <c r="E19" t="s">
        <v>3213</v>
      </c>
      <c r="F19" t="e">
        <f>VLOOKUP(E19,Temp3!$B$1:$K$362,10,0)</f>
        <v>#N/A</v>
      </c>
    </row>
    <row r="20" spans="1:6" ht="12.75" customHeight="1" x14ac:dyDescent="0.25">
      <c r="A20" s="1" t="s">
        <v>2717</v>
      </c>
      <c r="B20" s="1" t="s">
        <v>2718</v>
      </c>
      <c r="C20" s="1" t="s">
        <v>2732</v>
      </c>
      <c r="D20" t="str">
        <f t="shared" si="0"/>
        <v>set-the-font-family-of-an-element-incomplete</v>
      </c>
      <c r="E20" t="s">
        <v>3214</v>
      </c>
      <c r="F20" t="e">
        <f>VLOOKUP(E20,Temp3!$B$1:$K$362,10,0)</f>
        <v>#N/A</v>
      </c>
    </row>
    <row r="21" spans="1:6" ht="12.75" customHeight="1" x14ac:dyDescent="0.25">
      <c r="A21" s="1" t="s">
        <v>2717</v>
      </c>
      <c r="B21" s="1" t="s">
        <v>2718</v>
      </c>
      <c r="C21" s="1" t="s">
        <v>2733</v>
      </c>
      <c r="D21" t="str">
        <f t="shared" si="0"/>
        <v>import-a-google-font-incomplete</v>
      </c>
      <c r="E21" t="s">
        <v>3215</v>
      </c>
      <c r="F21" t="e">
        <f>VLOOKUP(E21,Temp3!$B$1:$K$362,10,0)</f>
        <v>#N/A</v>
      </c>
    </row>
    <row r="22" spans="1:6" ht="12.75" customHeight="1" x14ac:dyDescent="0.25">
      <c r="A22" s="1" t="s">
        <v>2717</v>
      </c>
      <c r="B22" s="1" t="s">
        <v>2718</v>
      </c>
      <c r="C22" s="1" t="s">
        <v>2734</v>
      </c>
      <c r="D22" t="str">
        <f t="shared" si="0"/>
        <v>specify-how-fonts-should-degrade-incomplete</v>
      </c>
      <c r="E22" t="s">
        <v>3216</v>
      </c>
      <c r="F22" t="e">
        <f>VLOOKUP(E22,Temp3!$B$1:$K$362,10,0)</f>
        <v>#N/A</v>
      </c>
    </row>
    <row r="23" spans="1:6" ht="12.75" customHeight="1" x14ac:dyDescent="0.25">
      <c r="A23" s="1" t="s">
        <v>2717</v>
      </c>
      <c r="B23" s="1" t="s">
        <v>2718</v>
      </c>
      <c r="C23" s="1" t="s">
        <v>2735</v>
      </c>
      <c r="D23" t="str">
        <f t="shared" si="0"/>
        <v>add-images-to-your-website-incomplete</v>
      </c>
      <c r="E23" t="s">
        <v>3217</v>
      </c>
      <c r="F23" t="e">
        <f>VLOOKUP(E23,Temp3!$B$1:$K$362,10,0)</f>
        <v>#N/A</v>
      </c>
    </row>
    <row r="24" spans="1:6" ht="12.75" customHeight="1" x14ac:dyDescent="0.25">
      <c r="A24" s="1" t="s">
        <v>2717</v>
      </c>
      <c r="B24" s="1" t="s">
        <v>2718</v>
      </c>
      <c r="C24" s="1" t="s">
        <v>2736</v>
      </c>
      <c r="D24" t="str">
        <f t="shared" si="0"/>
        <v>size-your-images-incomplete</v>
      </c>
      <c r="E24" t="s">
        <v>3218</v>
      </c>
      <c r="F24" t="e">
        <f>VLOOKUP(E24,Temp3!$B$1:$K$362,10,0)</f>
        <v>#N/A</v>
      </c>
    </row>
    <row r="25" spans="1:6" ht="12.75" customHeight="1" x14ac:dyDescent="0.25">
      <c r="A25" s="1" t="s">
        <v>2717</v>
      </c>
      <c r="B25" s="1" t="s">
        <v>2718</v>
      </c>
      <c r="C25" s="1" t="s">
        <v>2737</v>
      </c>
      <c r="D25" t="str">
        <f t="shared" si="0"/>
        <v>add-borders-around-your-elements-incomplete</v>
      </c>
      <c r="E25" t="s">
        <v>3219</v>
      </c>
      <c r="F25" t="e">
        <f>VLOOKUP(E25,Temp3!$B$1:$K$362,10,0)</f>
        <v>#N/A</v>
      </c>
    </row>
    <row r="26" spans="1:6" ht="12.75" customHeight="1" x14ac:dyDescent="0.25">
      <c r="A26" s="1" t="s">
        <v>2717</v>
      </c>
      <c r="B26" s="1" t="s">
        <v>2718</v>
      </c>
      <c r="C26" s="1" t="s">
        <v>2738</v>
      </c>
      <c r="D26" t="str">
        <f t="shared" si="0"/>
        <v>add-rounded-corners-with-a-border-radius-incomplete</v>
      </c>
      <c r="E26" t="s">
        <v>3220</v>
      </c>
      <c r="F26" t="e">
        <f>VLOOKUP(E26,Temp3!$B$1:$K$362,10,0)</f>
        <v>#N/A</v>
      </c>
    </row>
    <row r="27" spans="1:6" ht="12.75" customHeight="1" x14ac:dyDescent="0.25">
      <c r="A27" s="1" t="s">
        <v>2717</v>
      </c>
      <c r="B27" s="1" t="s">
        <v>2718</v>
      </c>
      <c r="C27" s="1" t="s">
        <v>2739</v>
      </c>
      <c r="D27" t="str">
        <f t="shared" si="0"/>
        <v>make-circular-images-with-a-border-radius-incomplete</v>
      </c>
      <c r="E27" t="s">
        <v>3221</v>
      </c>
      <c r="F27" t="e">
        <f>VLOOKUP(E27,Temp3!$B$1:$K$362,10,0)</f>
        <v>#N/A</v>
      </c>
    </row>
    <row r="28" spans="1:6" ht="12.75" customHeight="1" x14ac:dyDescent="0.25">
      <c r="A28" s="1" t="s">
        <v>2717</v>
      </c>
      <c r="B28" s="1" t="s">
        <v>2718</v>
      </c>
      <c r="C28" s="1" t="s">
        <v>2740</v>
      </c>
      <c r="D28" t="str">
        <f t="shared" si="0"/>
        <v>link-to-external-pages-with-anchor-elements-incomplete</v>
      </c>
      <c r="E28" t="s">
        <v>3222</v>
      </c>
      <c r="F28" t="e">
        <f>VLOOKUP(E28,Temp3!$B$1:$K$362,10,0)</f>
        <v>#N/A</v>
      </c>
    </row>
    <row r="29" spans="1:6" ht="12.75" customHeight="1" x14ac:dyDescent="0.25">
      <c r="A29" s="1" t="s">
        <v>2717</v>
      </c>
      <c r="B29" s="1" t="s">
        <v>2718</v>
      </c>
      <c r="C29" s="1" t="s">
        <v>2741</v>
      </c>
      <c r="D29" t="str">
        <f t="shared" si="0"/>
        <v>nest-an-anchor-element-within-a-paragraph-incomplete</v>
      </c>
      <c r="E29" t="s">
        <v>3223</v>
      </c>
      <c r="F29" t="e">
        <f>VLOOKUP(E29,Temp3!$B$1:$K$362,10,0)</f>
        <v>#N/A</v>
      </c>
    </row>
    <row r="30" spans="1:6" ht="12.75" customHeight="1" x14ac:dyDescent="0.25">
      <c r="A30" s="1" t="s">
        <v>2717</v>
      </c>
      <c r="B30" s="1" t="s">
        <v>2718</v>
      </c>
      <c r="C30" s="1" t="s">
        <v>2742</v>
      </c>
      <c r="D30" t="str">
        <f t="shared" si="0"/>
        <v>make-dead-links-using-the-hash-symbol-incomplete</v>
      </c>
      <c r="E30" t="s">
        <v>3224</v>
      </c>
      <c r="F30" t="e">
        <f>VLOOKUP(E30,Temp3!$B$1:$K$362,10,0)</f>
        <v>#N/A</v>
      </c>
    </row>
    <row r="31" spans="1:6" ht="12.75" customHeight="1" x14ac:dyDescent="0.25">
      <c r="A31" s="1" t="s">
        <v>2717</v>
      </c>
      <c r="B31" s="1" t="s">
        <v>2718</v>
      </c>
      <c r="C31" s="1" t="s">
        <v>2743</v>
      </c>
      <c r="D31" t="str">
        <f t="shared" si="0"/>
        <v>turn-an-image-into-a-link-incomplete</v>
      </c>
      <c r="E31" t="s">
        <v>3225</v>
      </c>
      <c r="F31" t="e">
        <f>VLOOKUP(E31,Temp3!$B$1:$K$362,10,0)</f>
        <v>#N/A</v>
      </c>
    </row>
    <row r="32" spans="1:6" ht="12.75" customHeight="1" x14ac:dyDescent="0.25">
      <c r="A32" s="1" t="s">
        <v>2717</v>
      </c>
      <c r="B32" s="1" t="s">
        <v>2718</v>
      </c>
      <c r="C32" s="1" t="s">
        <v>2744</v>
      </c>
      <c r="D32" t="str">
        <f t="shared" si="0"/>
        <v>create-a-bulleted-unordered-list-incomplete</v>
      </c>
      <c r="E32" t="s">
        <v>3226</v>
      </c>
      <c r="F32" t="e">
        <f>VLOOKUP(E32,Temp3!$B$1:$K$362,10,0)</f>
        <v>#N/A</v>
      </c>
    </row>
    <row r="33" spans="1:6" ht="12.75" customHeight="1" x14ac:dyDescent="0.25">
      <c r="A33" s="1" t="s">
        <v>2717</v>
      </c>
      <c r="B33" s="1" t="s">
        <v>2718</v>
      </c>
      <c r="C33" s="1" t="s">
        <v>2745</v>
      </c>
      <c r="D33" t="str">
        <f t="shared" si="0"/>
        <v>create-an-ordered-list-incomplete</v>
      </c>
      <c r="E33" t="s">
        <v>3227</v>
      </c>
      <c r="F33" t="e">
        <f>VLOOKUP(E33,Temp3!$B$1:$K$362,10,0)</f>
        <v>#N/A</v>
      </c>
    </row>
    <row r="34" spans="1:6" ht="12.75" customHeight="1" x14ac:dyDescent="0.25">
      <c r="A34" s="1" t="s">
        <v>2717</v>
      </c>
      <c r="B34" s="1" t="s">
        <v>2718</v>
      </c>
      <c r="C34" s="1" t="s">
        <v>2746</v>
      </c>
      <c r="D34" t="str">
        <f t="shared" si="0"/>
        <v>create-a-text-field-incomplete</v>
      </c>
      <c r="E34" t="s">
        <v>3228</v>
      </c>
      <c r="F34" t="e">
        <f>VLOOKUP(E34,Temp3!$B$1:$K$362,10,0)</f>
        <v>#N/A</v>
      </c>
    </row>
    <row r="35" spans="1:6" ht="12.75" customHeight="1" x14ac:dyDescent="0.25">
      <c r="A35" s="1" t="s">
        <v>2717</v>
      </c>
      <c r="B35" s="1" t="s">
        <v>2718</v>
      </c>
      <c r="C35" s="1" t="s">
        <v>2747</v>
      </c>
      <c r="D35" t="str">
        <f t="shared" si="0"/>
        <v>add-placeholder-text-to-a-text-field-incomplete</v>
      </c>
      <c r="E35" t="s">
        <v>3229</v>
      </c>
      <c r="F35" t="e">
        <f>VLOOKUP(E35,Temp3!$B$1:$K$362,10,0)</f>
        <v>#N/A</v>
      </c>
    </row>
    <row r="36" spans="1:6" ht="12.75" customHeight="1" x14ac:dyDescent="0.25">
      <c r="A36" s="1" t="s">
        <v>2717</v>
      </c>
      <c r="B36" s="1" t="s">
        <v>2718</v>
      </c>
      <c r="C36" s="1" t="s">
        <v>2748</v>
      </c>
      <c r="D36" t="str">
        <f t="shared" si="0"/>
        <v>create-a-form-element-incomplete</v>
      </c>
      <c r="E36" t="s">
        <v>3230</v>
      </c>
      <c r="F36" t="e">
        <f>VLOOKUP(E36,Temp3!$B$1:$K$362,10,0)</f>
        <v>#N/A</v>
      </c>
    </row>
    <row r="37" spans="1:6" ht="12.75" customHeight="1" x14ac:dyDescent="0.25">
      <c r="A37" s="1" t="s">
        <v>2717</v>
      </c>
      <c r="B37" s="1" t="s">
        <v>2718</v>
      </c>
      <c r="C37" s="1" t="s">
        <v>2749</v>
      </c>
      <c r="D37" t="str">
        <f t="shared" si="0"/>
        <v>add-a-submit-button-to-a-form-incomplete</v>
      </c>
      <c r="E37" t="s">
        <v>3231</v>
      </c>
      <c r="F37" t="e">
        <f>VLOOKUP(E37,Temp3!$B$1:$K$362,10,0)</f>
        <v>#N/A</v>
      </c>
    </row>
    <row r="38" spans="1:6" ht="12.75" customHeight="1" x14ac:dyDescent="0.25">
      <c r="A38" s="1" t="s">
        <v>2717</v>
      </c>
      <c r="B38" s="1" t="s">
        <v>2718</v>
      </c>
      <c r="C38" s="1" t="s">
        <v>2750</v>
      </c>
      <c r="D38" t="str">
        <f t="shared" si="0"/>
        <v>use-html5-to-require-a-field-incomplete</v>
      </c>
      <c r="E38" t="s">
        <v>3232</v>
      </c>
      <c r="F38" t="e">
        <f>VLOOKUP(E38,Temp3!$B$1:$K$362,10,0)</f>
        <v>#N/A</v>
      </c>
    </row>
    <row r="39" spans="1:6" ht="12.75" customHeight="1" x14ac:dyDescent="0.25">
      <c r="A39" s="1" t="s">
        <v>2717</v>
      </c>
      <c r="B39" s="1" t="s">
        <v>2718</v>
      </c>
      <c r="C39" s="1" t="s">
        <v>2751</v>
      </c>
      <c r="D39" t="str">
        <f t="shared" si="0"/>
        <v>create-a-set-of-radio-buttons-incomplete</v>
      </c>
      <c r="E39" t="s">
        <v>3233</v>
      </c>
      <c r="F39" t="e">
        <f>VLOOKUP(E39,Temp3!$B$1:$K$362,10,0)</f>
        <v>#N/A</v>
      </c>
    </row>
    <row r="40" spans="1:6" ht="12.75" customHeight="1" x14ac:dyDescent="0.25">
      <c r="A40" s="1" t="s">
        <v>2717</v>
      </c>
      <c r="B40" s="1" t="s">
        <v>2718</v>
      </c>
      <c r="C40" s="1" t="s">
        <v>2752</v>
      </c>
      <c r="D40" t="str">
        <f t="shared" si="0"/>
        <v>create-a-set-of-checkboxes-incomplete</v>
      </c>
      <c r="E40" t="s">
        <v>3234</v>
      </c>
      <c r="F40" t="e">
        <f>VLOOKUP(E40,Temp3!$B$1:$K$362,10,0)</f>
        <v>#N/A</v>
      </c>
    </row>
    <row r="41" spans="1:6" ht="12.75" customHeight="1" x14ac:dyDescent="0.25">
      <c r="A41" s="1" t="s">
        <v>2717</v>
      </c>
      <c r="B41" s="1" t="s">
        <v>2718</v>
      </c>
      <c r="C41" s="1" t="s">
        <v>2753</v>
      </c>
      <c r="D41" t="str">
        <f t="shared" si="0"/>
        <v>check-radio-buttons-and-checkboxes-by-default-incomplete</v>
      </c>
      <c r="E41" t="s">
        <v>3235</v>
      </c>
      <c r="F41" t="e">
        <f>VLOOKUP(E41,Temp3!$B$1:$K$362,10,0)</f>
        <v>#N/A</v>
      </c>
    </row>
    <row r="42" spans="1:6" ht="12.75" customHeight="1" x14ac:dyDescent="0.25">
      <c r="A42" s="1" t="s">
        <v>2717</v>
      </c>
      <c r="B42" s="1" t="s">
        <v>2718</v>
      </c>
      <c r="C42" s="1" t="s">
        <v>2754</v>
      </c>
      <c r="D42" t="str">
        <f t="shared" si="0"/>
        <v>nest-many-elements-within-a-single-div-element-incomplete</v>
      </c>
      <c r="E42" t="s">
        <v>3236</v>
      </c>
      <c r="F42" t="e">
        <f>VLOOKUP(E42,Temp3!$B$1:$K$362,10,0)</f>
        <v>#N/A</v>
      </c>
    </row>
    <row r="43" spans="1:6" ht="12.75" customHeight="1" x14ac:dyDescent="0.25">
      <c r="A43" s="1" t="s">
        <v>2717</v>
      </c>
      <c r="B43" s="1" t="s">
        <v>2718</v>
      </c>
      <c r="C43" s="1" t="s">
        <v>2755</v>
      </c>
      <c r="D43" t="str">
        <f t="shared" si="0"/>
        <v>give-a-background-color-to-a-div-element-incomplete</v>
      </c>
      <c r="E43" t="s">
        <v>3237</v>
      </c>
      <c r="F43" t="e">
        <f>VLOOKUP(E43,Temp3!$B$1:$K$362,10,0)</f>
        <v>#N/A</v>
      </c>
    </row>
    <row r="44" spans="1:6" ht="12.75" customHeight="1" x14ac:dyDescent="0.25">
      <c r="A44" s="1" t="s">
        <v>2717</v>
      </c>
      <c r="B44" s="1" t="s">
        <v>2718</v>
      </c>
      <c r="C44" s="1" t="s">
        <v>2756</v>
      </c>
      <c r="D44" t="str">
        <f t="shared" si="0"/>
        <v>set-the-id-of-an-element-incomplete</v>
      </c>
      <c r="E44" t="s">
        <v>3238</v>
      </c>
      <c r="F44" t="e">
        <f>VLOOKUP(E44,Temp3!$B$1:$K$362,10,0)</f>
        <v>#N/A</v>
      </c>
    </row>
    <row r="45" spans="1:6" ht="12.75" customHeight="1" x14ac:dyDescent="0.25">
      <c r="A45" s="1" t="s">
        <v>2717</v>
      </c>
      <c r="B45" s="1" t="s">
        <v>2718</v>
      </c>
      <c r="C45" s="1" t="s">
        <v>2757</v>
      </c>
      <c r="D45" t="str">
        <f t="shared" si="0"/>
        <v>use-an-id-attribute-to-style-an-element-incomplete</v>
      </c>
      <c r="E45" t="s">
        <v>3239</v>
      </c>
      <c r="F45" t="e">
        <f>VLOOKUP(E45,Temp3!$B$1:$K$362,10,0)</f>
        <v>#N/A</v>
      </c>
    </row>
    <row r="46" spans="1:6" ht="12.75" customHeight="1" x14ac:dyDescent="0.25">
      <c r="A46" s="1" t="s">
        <v>2717</v>
      </c>
      <c r="B46" s="1" t="s">
        <v>2718</v>
      </c>
      <c r="C46" s="1" t="s">
        <v>2758</v>
      </c>
      <c r="D46" t="str">
        <f t="shared" si="0"/>
        <v>adjusting-the-padding-of-an-element-incomplete</v>
      </c>
      <c r="E46" t="s">
        <v>3240</v>
      </c>
      <c r="F46" t="e">
        <f>VLOOKUP(E46,Temp3!$B$1:$K$362,10,0)</f>
        <v>#N/A</v>
      </c>
    </row>
    <row r="47" spans="1:6" ht="12.75" customHeight="1" x14ac:dyDescent="0.25">
      <c r="A47" s="1" t="s">
        <v>2717</v>
      </c>
      <c r="B47" s="1" t="s">
        <v>2718</v>
      </c>
      <c r="C47" s="1" t="s">
        <v>2759</v>
      </c>
      <c r="D47" t="str">
        <f t="shared" si="0"/>
        <v>adjust-the-margin-of-an-element-incomplete</v>
      </c>
      <c r="E47" t="s">
        <v>3241</v>
      </c>
      <c r="F47" t="e">
        <f>VLOOKUP(E47,Temp3!$B$1:$K$362,10,0)</f>
        <v>#N/A</v>
      </c>
    </row>
    <row r="48" spans="1:6" ht="12.75" customHeight="1" x14ac:dyDescent="0.25">
      <c r="A48" s="1" t="s">
        <v>2717</v>
      </c>
      <c r="B48" s="1" t="s">
        <v>2718</v>
      </c>
      <c r="C48" s="1" t="s">
        <v>2760</v>
      </c>
      <c r="D48" t="str">
        <f t="shared" si="0"/>
        <v>add-a-negative-margin-to-an-element-incomplete</v>
      </c>
      <c r="E48" t="s">
        <v>3242</v>
      </c>
      <c r="F48" t="e">
        <f>VLOOKUP(E48,Temp3!$B$1:$K$362,10,0)</f>
        <v>#N/A</v>
      </c>
    </row>
    <row r="49" spans="1:6" ht="12.75" customHeight="1" x14ac:dyDescent="0.25">
      <c r="A49" s="1" t="s">
        <v>2717</v>
      </c>
      <c r="B49" s="1" t="s">
        <v>2718</v>
      </c>
      <c r="C49" s="1" t="s">
        <v>2761</v>
      </c>
      <c r="D49" t="str">
        <f t="shared" si="0"/>
        <v>add-different-padding-to-each-side-of-an-element-incomplete</v>
      </c>
      <c r="E49" t="s">
        <v>3243</v>
      </c>
      <c r="F49" t="e">
        <f>VLOOKUP(E49,Temp3!$B$1:$K$362,10,0)</f>
        <v>#N/A</v>
      </c>
    </row>
    <row r="50" spans="1:6" ht="12.75" customHeight="1" x14ac:dyDescent="0.25">
      <c r="A50" s="1" t="s">
        <v>2717</v>
      </c>
      <c r="B50" s="1" t="s">
        <v>2718</v>
      </c>
      <c r="C50" s="1" t="s">
        <v>2762</v>
      </c>
      <c r="D50" t="str">
        <f t="shared" si="0"/>
        <v>add-different-margins-to-each-side-of-an-element-incomplete</v>
      </c>
      <c r="E50" t="s">
        <v>3244</v>
      </c>
      <c r="F50" t="e">
        <f>VLOOKUP(E50,Temp3!$B$1:$K$362,10,0)</f>
        <v>#N/A</v>
      </c>
    </row>
    <row r="51" spans="1:6" ht="12.75" customHeight="1" x14ac:dyDescent="0.25">
      <c r="A51" s="1" t="s">
        <v>2717</v>
      </c>
      <c r="B51" s="1" t="s">
        <v>2718</v>
      </c>
      <c r="C51" s="1" t="s">
        <v>2763</v>
      </c>
      <c r="D51" t="str">
        <f t="shared" si="0"/>
        <v>use-clockwise-notation-to-specify-the-padding-of-an-element-incomplete</v>
      </c>
      <c r="E51" t="s">
        <v>3245</v>
      </c>
      <c r="F51" t="e">
        <f>VLOOKUP(E51,Temp3!$B$1:$K$362,10,0)</f>
        <v>#N/A</v>
      </c>
    </row>
    <row r="52" spans="1:6" ht="12.75" customHeight="1" x14ac:dyDescent="0.25">
      <c r="A52" s="1" t="s">
        <v>2717</v>
      </c>
      <c r="B52" s="1" t="s">
        <v>2718</v>
      </c>
      <c r="C52" s="1" t="s">
        <v>2764</v>
      </c>
      <c r="D52" t="str">
        <f t="shared" si="0"/>
        <v>use-clockwise-notation-to-specify-the-margin-of-an-element-incomplete</v>
      </c>
      <c r="E52" t="s">
        <v>3246</v>
      </c>
      <c r="F52" t="e">
        <f>VLOOKUP(E52,Temp3!$B$1:$K$362,10,0)</f>
        <v>#N/A</v>
      </c>
    </row>
    <row r="53" spans="1:6" ht="12.75" customHeight="1" x14ac:dyDescent="0.25">
      <c r="A53" s="1" t="s">
        <v>2717</v>
      </c>
      <c r="B53" s="1" t="s">
        <v>2718</v>
      </c>
      <c r="C53" s="1" t="s">
        <v>2765</v>
      </c>
      <c r="D53" t="str">
        <f t="shared" si="0"/>
        <v>style-the-html-body-element-incomplete</v>
      </c>
      <c r="E53" t="s">
        <v>3247</v>
      </c>
      <c r="F53" t="e">
        <f>VLOOKUP(E53,Temp3!$B$1:$K$362,10,0)</f>
        <v>#N/A</v>
      </c>
    </row>
    <row r="54" spans="1:6" ht="12.75" customHeight="1" x14ac:dyDescent="0.25">
      <c r="A54" s="1" t="s">
        <v>2717</v>
      </c>
      <c r="B54" s="1" t="s">
        <v>2718</v>
      </c>
      <c r="C54" s="1" t="s">
        <v>2766</v>
      </c>
      <c r="D54" t="str">
        <f t="shared" si="0"/>
        <v>inherit-styles-from-the-body-element-incomplete</v>
      </c>
      <c r="E54" t="s">
        <v>3248</v>
      </c>
      <c r="F54" t="e">
        <f>VLOOKUP(E54,Temp3!$B$1:$K$362,10,0)</f>
        <v>#N/A</v>
      </c>
    </row>
    <row r="55" spans="1:6" ht="12.75" customHeight="1" x14ac:dyDescent="0.25">
      <c r="A55" s="1" t="s">
        <v>2717</v>
      </c>
      <c r="B55" s="1" t="s">
        <v>2718</v>
      </c>
      <c r="C55" s="1" t="s">
        <v>2767</v>
      </c>
      <c r="D55" t="str">
        <f t="shared" si="0"/>
        <v>prioritize-one-style-over-another-incomplete</v>
      </c>
      <c r="E55" t="s">
        <v>3249</v>
      </c>
      <c r="F55" t="e">
        <f>VLOOKUP(E55,Temp3!$B$1:$K$362,10,0)</f>
        <v>#N/A</v>
      </c>
    </row>
    <row r="56" spans="1:6" ht="12.75" customHeight="1" x14ac:dyDescent="0.25">
      <c r="A56" s="1" t="s">
        <v>2717</v>
      </c>
      <c r="B56" s="1" t="s">
        <v>2718</v>
      </c>
      <c r="C56" s="1" t="s">
        <v>2768</v>
      </c>
      <c r="D56" t="str">
        <f t="shared" si="0"/>
        <v>override-styles-in-subsequent-css-incomplete</v>
      </c>
      <c r="E56" t="s">
        <v>3250</v>
      </c>
      <c r="F56" t="e">
        <f>VLOOKUP(E56,Temp3!$B$1:$K$362,10,0)</f>
        <v>#N/A</v>
      </c>
    </row>
    <row r="57" spans="1:6" ht="12.75" customHeight="1" x14ac:dyDescent="0.25">
      <c r="A57" s="1" t="s">
        <v>2717</v>
      </c>
      <c r="B57" s="1" t="s">
        <v>2718</v>
      </c>
      <c r="C57" s="1" t="s">
        <v>2769</v>
      </c>
      <c r="D57" t="str">
        <f t="shared" si="0"/>
        <v>override-class-declarations-by-styling-id-attributes-incomplete</v>
      </c>
      <c r="E57" t="s">
        <v>3251</v>
      </c>
      <c r="F57" t="e">
        <f>VLOOKUP(E57,Temp3!$B$1:$K$362,10,0)</f>
        <v>#N/A</v>
      </c>
    </row>
    <row r="58" spans="1:6" ht="12.75" customHeight="1" x14ac:dyDescent="0.25">
      <c r="A58" s="1" t="s">
        <v>2717</v>
      </c>
      <c r="B58" s="1" t="s">
        <v>2718</v>
      </c>
      <c r="C58" s="1" t="s">
        <v>2770</v>
      </c>
      <c r="D58" t="str">
        <f t="shared" si="0"/>
        <v>override-class-declarations-with-inline-styles-incomplete</v>
      </c>
      <c r="E58" t="s">
        <v>3252</v>
      </c>
      <c r="F58" t="e">
        <f>VLOOKUP(E58,Temp3!$B$1:$K$362,10,0)</f>
        <v>#N/A</v>
      </c>
    </row>
    <row r="59" spans="1:6" ht="12.75" customHeight="1" x14ac:dyDescent="0.25">
      <c r="A59" s="1" t="s">
        <v>2717</v>
      </c>
      <c r="B59" s="1" t="s">
        <v>2718</v>
      </c>
      <c r="C59" s="1" t="s">
        <v>2771</v>
      </c>
      <c r="D59" t="str">
        <f t="shared" si="0"/>
        <v>override-all-other-styles-by-using-important-incomplete</v>
      </c>
      <c r="E59" t="s">
        <v>3253</v>
      </c>
      <c r="F59" t="e">
        <f>VLOOKUP(E59,Temp3!$B$1:$K$362,10,0)</f>
        <v>#N/A</v>
      </c>
    </row>
    <row r="60" spans="1:6" ht="12.75" customHeight="1" x14ac:dyDescent="0.25">
      <c r="A60" s="1" t="s">
        <v>2717</v>
      </c>
      <c r="B60" s="1" t="s">
        <v>2718</v>
      </c>
      <c r="C60" s="1" t="s">
        <v>2772</v>
      </c>
      <c r="D60" t="str">
        <f t="shared" si="0"/>
        <v>use-hex-code-for-specific-colors-incomplete</v>
      </c>
      <c r="E60" t="s">
        <v>3254</v>
      </c>
      <c r="F60" t="e">
        <f>VLOOKUP(E60,Temp3!$B$1:$K$362,10,0)</f>
        <v>#N/A</v>
      </c>
    </row>
    <row r="61" spans="1:6" ht="12.75" customHeight="1" x14ac:dyDescent="0.25">
      <c r="A61" s="1" t="s">
        <v>2717</v>
      </c>
      <c r="B61" s="1" t="s">
        <v>2718</v>
      </c>
      <c r="C61" s="1" t="s">
        <v>2773</v>
      </c>
      <c r="D61" t="str">
        <f t="shared" si="0"/>
        <v>use-hex-code-to-mix-colors-incomplete</v>
      </c>
      <c r="E61" t="s">
        <v>3255</v>
      </c>
      <c r="F61" t="e">
        <f>VLOOKUP(E61,Temp3!$B$1:$K$362,10,0)</f>
        <v>#N/A</v>
      </c>
    </row>
    <row r="62" spans="1:6" ht="12.75" customHeight="1" x14ac:dyDescent="0.25">
      <c r="A62" s="1" t="s">
        <v>2717</v>
      </c>
      <c r="B62" s="1" t="s">
        <v>2718</v>
      </c>
      <c r="C62" s="1" t="s">
        <v>2774</v>
      </c>
      <c r="D62" t="str">
        <f t="shared" si="0"/>
        <v>use-abbreviated-hex-code-incomplete</v>
      </c>
      <c r="E62" t="s">
        <v>3256</v>
      </c>
      <c r="F62" t="e">
        <f>VLOOKUP(E62,Temp3!$B$1:$K$362,10,0)</f>
        <v>#N/A</v>
      </c>
    </row>
    <row r="63" spans="1:6" ht="12.75" customHeight="1" x14ac:dyDescent="0.25">
      <c r="A63" s="1" t="s">
        <v>2717</v>
      </c>
      <c r="B63" s="1" t="s">
        <v>2718</v>
      </c>
      <c r="C63" s="1" t="s">
        <v>2775</v>
      </c>
      <c r="D63" t="str">
        <f t="shared" si="0"/>
        <v>use-rgb-values-to-color-elements-incomplete</v>
      </c>
      <c r="E63" t="s">
        <v>3257</v>
      </c>
      <c r="F63" t="e">
        <f>VLOOKUP(E63,Temp3!$B$1:$K$362,10,0)</f>
        <v>#N/A</v>
      </c>
    </row>
    <row r="64" spans="1:6" ht="12.75" customHeight="1" x14ac:dyDescent="0.25">
      <c r="A64" s="1" t="s">
        <v>2717</v>
      </c>
      <c r="B64" s="1" t="s">
        <v>2718</v>
      </c>
      <c r="C64" s="1" t="s">
        <v>2776</v>
      </c>
      <c r="D64" t="str">
        <f t="shared" si="0"/>
        <v>use-rgb-to-mix-colors-incomplete</v>
      </c>
      <c r="E64" t="s">
        <v>3258</v>
      </c>
      <c r="F64" t="e">
        <f>VLOOKUP(E64,Temp3!$B$1:$K$362,10,0)</f>
        <v>#N/A</v>
      </c>
    </row>
    <row r="65" spans="1:10" ht="12.75" customHeight="1" x14ac:dyDescent="0.25">
      <c r="A65" s="1" t="s">
        <v>2717</v>
      </c>
      <c r="B65" s="1" t="s">
        <v>2777</v>
      </c>
      <c r="C65" s="1" t="s">
        <v>2778</v>
      </c>
      <c r="D65" t="str">
        <f t="shared" si="0"/>
        <v>use-responsive-design-with-bootstrap-fluid-containers-incomplete</v>
      </c>
      <c r="E65" t="s">
        <v>3259</v>
      </c>
      <c r="F65" t="e">
        <f>VLOOKUP(E65,Temp3!$B$1:$K$362,10,0)</f>
        <v>#N/A</v>
      </c>
      <c r="H65" s="1" t="s">
        <v>2720</v>
      </c>
      <c r="I65">
        <f>5*60</f>
        <v>300</v>
      </c>
      <c r="J65" t="e">
        <f>SUM(F65:F95)</f>
        <v>#N/A</v>
      </c>
    </row>
    <row r="66" spans="1:10" ht="12.75" customHeight="1" x14ac:dyDescent="0.25">
      <c r="A66" s="1" t="s">
        <v>2717</v>
      </c>
      <c r="B66" s="1" t="s">
        <v>2777</v>
      </c>
      <c r="C66" s="1" t="s">
        <v>2779</v>
      </c>
      <c r="D66" t="str">
        <f t="shared" ref="D66:D129" si="1">LOWER(SUBSTITUTE(C66," ","-"))</f>
        <v>make-images-mobile-responsive-incomplete</v>
      </c>
      <c r="E66" t="s">
        <v>3260</v>
      </c>
      <c r="F66" t="e">
        <f>VLOOKUP(E66,Temp3!$B$1:$K$362,10,0)</f>
        <v>#N/A</v>
      </c>
    </row>
    <row r="67" spans="1:10" ht="12.75" customHeight="1" x14ac:dyDescent="0.25">
      <c r="A67" s="1" t="s">
        <v>2717</v>
      </c>
      <c r="B67" s="1" t="s">
        <v>2777</v>
      </c>
      <c r="C67" s="1" t="s">
        <v>2780</v>
      </c>
      <c r="D67" t="str">
        <f t="shared" si="1"/>
        <v>center-text-with-bootstrap-incomplete</v>
      </c>
      <c r="E67" t="s">
        <v>3261</v>
      </c>
      <c r="F67" t="e">
        <f>VLOOKUP(E67,Temp3!$B$1:$K$362,10,0)</f>
        <v>#N/A</v>
      </c>
    </row>
    <row r="68" spans="1:10" ht="12.75" customHeight="1" x14ac:dyDescent="0.25">
      <c r="A68" s="1" t="s">
        <v>2717</v>
      </c>
      <c r="B68" s="1" t="s">
        <v>2777</v>
      </c>
      <c r="C68" s="1" t="s">
        <v>2781</v>
      </c>
      <c r="D68" t="str">
        <f t="shared" si="1"/>
        <v>create-a-bootstrap-button-incomplete</v>
      </c>
      <c r="E68" t="s">
        <v>3262</v>
      </c>
      <c r="F68" t="e">
        <f>VLOOKUP(E68,Temp3!$B$1:$K$362,10,0)</f>
        <v>#N/A</v>
      </c>
    </row>
    <row r="69" spans="1:10" ht="12.75" customHeight="1" x14ac:dyDescent="0.25">
      <c r="A69" s="1" t="s">
        <v>2717</v>
      </c>
      <c r="B69" s="1" t="s">
        <v>2777</v>
      </c>
      <c r="C69" s="1" t="s">
        <v>2782</v>
      </c>
      <c r="D69" t="str">
        <f t="shared" si="1"/>
        <v>create-a-block-element-bootstrap-button-incomplete</v>
      </c>
      <c r="E69" t="s">
        <v>3263</v>
      </c>
      <c r="F69" t="e">
        <f>VLOOKUP(E69,Temp3!$B$1:$K$362,10,0)</f>
        <v>#N/A</v>
      </c>
    </row>
    <row r="70" spans="1:10" ht="12.75" customHeight="1" x14ac:dyDescent="0.25">
      <c r="A70" s="1" t="s">
        <v>2717</v>
      </c>
      <c r="B70" s="1" t="s">
        <v>2777</v>
      </c>
      <c r="C70" s="1" t="s">
        <v>2783</v>
      </c>
      <c r="D70" t="str">
        <f t="shared" si="1"/>
        <v>taste-the-bootstrap-button-color-rainbow-incomplete</v>
      </c>
      <c r="E70" t="s">
        <v>3264</v>
      </c>
      <c r="F70" t="e">
        <f>VLOOKUP(E70,Temp3!$B$1:$K$362,10,0)</f>
        <v>#N/A</v>
      </c>
    </row>
    <row r="71" spans="1:10" ht="12.75" customHeight="1" x14ac:dyDescent="0.25">
      <c r="A71" s="1" t="s">
        <v>2717</v>
      </c>
      <c r="B71" s="1" t="s">
        <v>2777</v>
      </c>
      <c r="C71" s="1" t="s">
        <v>2784</v>
      </c>
      <c r="D71" t="str">
        <f t="shared" si="1"/>
        <v>call-out-optional-actions-with-button-info-incomplete</v>
      </c>
      <c r="E71" t="s">
        <v>3265</v>
      </c>
      <c r="F71" t="e">
        <f>VLOOKUP(E71,Temp3!$B$1:$K$362,10,0)</f>
        <v>#N/A</v>
      </c>
    </row>
    <row r="72" spans="1:10" ht="12.75" customHeight="1" x14ac:dyDescent="0.25">
      <c r="A72" s="1" t="s">
        <v>2717</v>
      </c>
      <c r="B72" s="1" t="s">
        <v>2777</v>
      </c>
      <c r="C72" s="1" t="s">
        <v>2785</v>
      </c>
      <c r="D72" t="str">
        <f t="shared" si="1"/>
        <v>warn-your-users-of-a-dangerous-action-incomplete</v>
      </c>
      <c r="E72" t="s">
        <v>3266</v>
      </c>
      <c r="F72" t="e">
        <f>VLOOKUP(E72,Temp3!$B$1:$K$362,10,0)</f>
        <v>#N/A</v>
      </c>
    </row>
    <row r="73" spans="1:10" ht="12.75" customHeight="1" x14ac:dyDescent="0.25">
      <c r="A73" s="1" t="s">
        <v>2717</v>
      </c>
      <c r="B73" s="1" t="s">
        <v>2777</v>
      </c>
      <c r="C73" s="1" t="s">
        <v>2786</v>
      </c>
      <c r="D73" t="str">
        <f t="shared" si="1"/>
        <v>use-the-bootstrap-grid-to-put-elements-side-by-side-incomplete</v>
      </c>
      <c r="E73" t="s">
        <v>3267</v>
      </c>
      <c r="F73" t="e">
        <f>VLOOKUP(E73,Temp3!$B$1:$K$362,10,0)</f>
        <v>#N/A</v>
      </c>
    </row>
    <row r="74" spans="1:10" ht="12.75" customHeight="1" x14ac:dyDescent="0.25">
      <c r="A74" s="1" t="s">
        <v>2717</v>
      </c>
      <c r="B74" s="1" t="s">
        <v>2777</v>
      </c>
      <c r="C74" s="1" t="s">
        <v>2787</v>
      </c>
      <c r="D74" t="str">
        <f t="shared" si="1"/>
        <v>ditch-custom-css-for-bootstrap-incomplete</v>
      </c>
      <c r="E74" t="s">
        <v>3268</v>
      </c>
      <c r="F74" t="e">
        <f>VLOOKUP(E74,Temp3!$B$1:$K$362,10,0)</f>
        <v>#N/A</v>
      </c>
    </row>
    <row r="75" spans="1:10" ht="12.75" customHeight="1" x14ac:dyDescent="0.25">
      <c r="A75" s="1" t="s">
        <v>2717</v>
      </c>
      <c r="B75" s="1" t="s">
        <v>2777</v>
      </c>
      <c r="C75" s="1" t="s">
        <v>2788</v>
      </c>
      <c r="D75" t="str">
        <f t="shared" si="1"/>
        <v>use-spans-for-inline-elements-incomplete</v>
      </c>
      <c r="E75" t="s">
        <v>3269</v>
      </c>
      <c r="F75" t="e">
        <f>VLOOKUP(E75,Temp3!$B$1:$K$362,10,0)</f>
        <v>#N/A</v>
      </c>
    </row>
    <row r="76" spans="1:10" ht="12.75" customHeight="1" x14ac:dyDescent="0.25">
      <c r="A76" s="1" t="s">
        <v>2717</v>
      </c>
      <c r="B76" s="1" t="s">
        <v>2777</v>
      </c>
      <c r="C76" s="1" t="s">
        <v>2789</v>
      </c>
      <c r="D76" t="str">
        <f t="shared" si="1"/>
        <v>create-a-custom-heading-incomplete</v>
      </c>
      <c r="E76" t="s">
        <v>3270</v>
      </c>
      <c r="F76" t="e">
        <f>VLOOKUP(E76,Temp3!$B$1:$K$362,10,0)</f>
        <v>#N/A</v>
      </c>
    </row>
    <row r="77" spans="1:10" ht="12.75" customHeight="1" x14ac:dyDescent="0.25">
      <c r="A77" s="1" t="s">
        <v>2717</v>
      </c>
      <c r="B77" s="1" t="s">
        <v>2777</v>
      </c>
      <c r="C77" s="1" t="s">
        <v>2790</v>
      </c>
      <c r="D77" t="str">
        <f t="shared" si="1"/>
        <v>add-font-awesome-icons-to-our-buttons-incomplete</v>
      </c>
      <c r="E77" t="s">
        <v>3271</v>
      </c>
      <c r="F77" t="e">
        <f>VLOOKUP(E77,Temp3!$B$1:$K$362,10,0)</f>
        <v>#N/A</v>
      </c>
    </row>
    <row r="78" spans="1:10" ht="12.75" customHeight="1" x14ac:dyDescent="0.25">
      <c r="A78" s="1" t="s">
        <v>2717</v>
      </c>
      <c r="B78" s="1" t="s">
        <v>2777</v>
      </c>
      <c r="C78" s="1" t="s">
        <v>2791</v>
      </c>
      <c r="D78" t="str">
        <f t="shared" si="1"/>
        <v>add-font-awesome-icons-to-all-of-our-buttons-incomplete</v>
      </c>
      <c r="E78" t="s">
        <v>3272</v>
      </c>
      <c r="F78" t="e">
        <f>VLOOKUP(E78,Temp3!$B$1:$K$362,10,0)</f>
        <v>#N/A</v>
      </c>
    </row>
    <row r="79" spans="1:10" ht="12.75" customHeight="1" x14ac:dyDescent="0.25">
      <c r="A79" s="1" t="s">
        <v>2717</v>
      </c>
      <c r="B79" s="1" t="s">
        <v>2777</v>
      </c>
      <c r="C79" s="1" t="s">
        <v>2792</v>
      </c>
      <c r="D79" t="str">
        <f t="shared" si="1"/>
        <v>responsively-style-radio-buttons-incomplete</v>
      </c>
      <c r="E79" t="s">
        <v>3273</v>
      </c>
      <c r="F79" t="e">
        <f>VLOOKUP(E79,Temp3!$B$1:$K$362,10,0)</f>
        <v>#N/A</v>
      </c>
    </row>
    <row r="80" spans="1:10" ht="12.75" customHeight="1" x14ac:dyDescent="0.25">
      <c r="A80" s="1" t="s">
        <v>2717</v>
      </c>
      <c r="B80" s="1" t="s">
        <v>2777</v>
      </c>
      <c r="C80" s="1" t="s">
        <v>2793</v>
      </c>
      <c r="D80" t="str">
        <f t="shared" si="1"/>
        <v>responsively-style-checkboxes-incomplete</v>
      </c>
      <c r="E80" t="s">
        <v>3274</v>
      </c>
      <c r="F80" t="e">
        <f>VLOOKUP(E80,Temp3!$B$1:$K$362,10,0)</f>
        <v>#N/A</v>
      </c>
    </row>
    <row r="81" spans="1:10" ht="12.75" customHeight="1" x14ac:dyDescent="0.25">
      <c r="A81" s="1" t="s">
        <v>2717</v>
      </c>
      <c r="B81" s="1" t="s">
        <v>2777</v>
      </c>
      <c r="C81" s="1" t="s">
        <v>2794</v>
      </c>
      <c r="D81" t="str">
        <f t="shared" si="1"/>
        <v>style-text-inputs-as-form-controls-incomplete</v>
      </c>
      <c r="E81" t="s">
        <v>3275</v>
      </c>
      <c r="F81" t="e">
        <f>VLOOKUP(E81,Temp3!$B$1:$K$362,10,0)</f>
        <v>#N/A</v>
      </c>
    </row>
    <row r="82" spans="1:10" ht="12.75" customHeight="1" x14ac:dyDescent="0.25">
      <c r="A82" s="1" t="s">
        <v>2717</v>
      </c>
      <c r="B82" s="1" t="s">
        <v>2777</v>
      </c>
      <c r="C82" s="1" t="s">
        <v>2795</v>
      </c>
      <c r="D82" t="str">
        <f t="shared" si="1"/>
        <v>line-up-form-elements-responsively-with-bootstrap-incomplete</v>
      </c>
      <c r="E82" t="s">
        <v>3276</v>
      </c>
      <c r="F82" t="e">
        <f>VLOOKUP(E82,Temp3!$B$1:$K$362,10,0)</f>
        <v>#N/A</v>
      </c>
    </row>
    <row r="83" spans="1:10" ht="12.75" customHeight="1" x14ac:dyDescent="0.25">
      <c r="A83" s="1" t="s">
        <v>2717</v>
      </c>
      <c r="B83" s="1" t="s">
        <v>2777</v>
      </c>
      <c r="C83" s="1" t="s">
        <v>2796</v>
      </c>
      <c r="D83" t="str">
        <f t="shared" si="1"/>
        <v>create-a-bootstrap-headline-incomplete</v>
      </c>
      <c r="E83" t="s">
        <v>3277</v>
      </c>
      <c r="F83" t="e">
        <f>VLOOKUP(E83,Temp3!$B$1:$K$362,10,0)</f>
        <v>#N/A</v>
      </c>
    </row>
    <row r="84" spans="1:10" ht="12.75" customHeight="1" x14ac:dyDescent="0.25">
      <c r="A84" s="1" t="s">
        <v>2717</v>
      </c>
      <c r="B84" s="1" t="s">
        <v>2777</v>
      </c>
      <c r="C84" s="1" t="s">
        <v>2797</v>
      </c>
      <c r="D84" t="str">
        <f t="shared" si="1"/>
        <v>house-our-page-within-a-bootstrap-container-fluid-div-incomplete</v>
      </c>
      <c r="E84" t="s">
        <v>3278</v>
      </c>
      <c r="F84" t="e">
        <f>VLOOKUP(E84,Temp3!$B$1:$K$362,10,0)</f>
        <v>#N/A</v>
      </c>
    </row>
    <row r="85" spans="1:10" ht="12.75" customHeight="1" x14ac:dyDescent="0.25">
      <c r="A85" s="1" t="s">
        <v>2717</v>
      </c>
      <c r="B85" s="1" t="s">
        <v>2777</v>
      </c>
      <c r="C85" s="1" t="s">
        <v>2798</v>
      </c>
      <c r="D85" t="str">
        <f t="shared" si="1"/>
        <v>create-a-bootstrap-row-incomplete</v>
      </c>
      <c r="E85" t="s">
        <v>3279</v>
      </c>
      <c r="F85" t="e">
        <f>VLOOKUP(E85,Temp3!$B$1:$K$362,10,0)</f>
        <v>#N/A</v>
      </c>
    </row>
    <row r="86" spans="1:10" ht="12.75" customHeight="1" x14ac:dyDescent="0.25">
      <c r="A86" s="1" t="s">
        <v>2717</v>
      </c>
      <c r="B86" s="1" t="s">
        <v>2777</v>
      </c>
      <c r="C86" s="1" t="s">
        <v>2799</v>
      </c>
      <c r="D86" t="str">
        <f t="shared" si="1"/>
        <v>split-your-bootstrap-row-incomplete</v>
      </c>
      <c r="E86" t="s">
        <v>3280</v>
      </c>
      <c r="F86" t="e">
        <f>VLOOKUP(E86,Temp3!$B$1:$K$362,10,0)</f>
        <v>#N/A</v>
      </c>
    </row>
    <row r="87" spans="1:10" ht="12.75" customHeight="1" x14ac:dyDescent="0.25">
      <c r="A87" s="1" t="s">
        <v>2717</v>
      </c>
      <c r="B87" s="1" t="s">
        <v>2777</v>
      </c>
      <c r="C87" s="1" t="s">
        <v>2800</v>
      </c>
      <c r="D87" t="str">
        <f t="shared" si="1"/>
        <v>create-bootstrap-wells-incomplete</v>
      </c>
      <c r="E87" t="s">
        <v>3281</v>
      </c>
      <c r="F87" t="e">
        <f>VLOOKUP(E87,Temp3!$B$1:$K$362,10,0)</f>
        <v>#N/A</v>
      </c>
    </row>
    <row r="88" spans="1:10" ht="12.75" customHeight="1" x14ac:dyDescent="0.25">
      <c r="A88" s="1" t="s">
        <v>2717</v>
      </c>
      <c r="B88" s="1" t="s">
        <v>2777</v>
      </c>
      <c r="C88" s="1" t="s">
        <v>2801</v>
      </c>
      <c r="D88" t="str">
        <f t="shared" si="1"/>
        <v>add-elements-within-your-bootstrap-wells-incomplete</v>
      </c>
      <c r="E88" t="s">
        <v>3282</v>
      </c>
      <c r="F88" t="e">
        <f>VLOOKUP(E88,Temp3!$B$1:$K$362,10,0)</f>
        <v>#N/A</v>
      </c>
    </row>
    <row r="89" spans="1:10" ht="12.75" customHeight="1" x14ac:dyDescent="0.25">
      <c r="A89" s="1" t="s">
        <v>2717</v>
      </c>
      <c r="B89" s="1" t="s">
        <v>2777</v>
      </c>
      <c r="C89" s="1" t="s">
        <v>2802</v>
      </c>
      <c r="D89" t="str">
        <f t="shared" si="1"/>
        <v>apply-the-default-bootstrap-button-style-incomplete</v>
      </c>
      <c r="E89" t="s">
        <v>3283</v>
      </c>
      <c r="F89" t="e">
        <f>VLOOKUP(E89,Temp3!$B$1:$K$362,10,0)</f>
        <v>#N/A</v>
      </c>
    </row>
    <row r="90" spans="1:10" ht="12.75" customHeight="1" x14ac:dyDescent="0.25">
      <c r="A90" s="1" t="s">
        <v>2717</v>
      </c>
      <c r="B90" s="1" t="s">
        <v>2777</v>
      </c>
      <c r="C90" s="1" t="s">
        <v>2803</v>
      </c>
      <c r="D90" t="str">
        <f t="shared" si="1"/>
        <v>create-a-class-to-target-with-jquery-selectors-incomplete</v>
      </c>
      <c r="E90" t="s">
        <v>3284</v>
      </c>
      <c r="F90" t="e">
        <f>VLOOKUP(E90,Temp3!$B$1:$K$362,10,0)</f>
        <v>#N/A</v>
      </c>
    </row>
    <row r="91" spans="1:10" ht="12.75" customHeight="1" x14ac:dyDescent="0.25">
      <c r="A91" s="1" t="s">
        <v>2717</v>
      </c>
      <c r="B91" s="1" t="s">
        <v>2777</v>
      </c>
      <c r="C91" s="1" t="s">
        <v>2804</v>
      </c>
      <c r="D91" t="str">
        <f t="shared" si="1"/>
        <v>add-id-attributes-to-bootstrap-elements-incomplete</v>
      </c>
      <c r="E91" t="s">
        <v>3285</v>
      </c>
      <c r="F91" t="e">
        <f>VLOOKUP(E91,Temp3!$B$1:$K$362,10,0)</f>
        <v>#N/A</v>
      </c>
    </row>
    <row r="92" spans="1:10" ht="12.75" customHeight="1" x14ac:dyDescent="0.25">
      <c r="A92" s="1" t="s">
        <v>2717</v>
      </c>
      <c r="B92" s="1" t="s">
        <v>2777</v>
      </c>
      <c r="C92" s="1" t="s">
        <v>2805</v>
      </c>
      <c r="D92" t="str">
        <f t="shared" si="1"/>
        <v>label-bootstrap-wells-incomplete</v>
      </c>
      <c r="E92" t="s">
        <v>3286</v>
      </c>
      <c r="F92" t="e">
        <f>VLOOKUP(E92,Temp3!$B$1:$K$362,10,0)</f>
        <v>#N/A</v>
      </c>
    </row>
    <row r="93" spans="1:10" ht="12.75" customHeight="1" x14ac:dyDescent="0.25">
      <c r="A93" s="1" t="s">
        <v>2717</v>
      </c>
      <c r="B93" s="1" t="s">
        <v>2777</v>
      </c>
      <c r="C93" s="1" t="s">
        <v>2806</v>
      </c>
      <c r="D93" t="str">
        <f t="shared" si="1"/>
        <v>give-each-element-a-unique-id-incomplete</v>
      </c>
      <c r="E93" t="s">
        <v>3287</v>
      </c>
      <c r="F93" t="e">
        <f>VLOOKUP(E93,Temp3!$B$1:$K$362,10,0)</f>
        <v>#N/A</v>
      </c>
    </row>
    <row r="94" spans="1:10" ht="12.75" customHeight="1" x14ac:dyDescent="0.25">
      <c r="A94" s="1" t="s">
        <v>2717</v>
      </c>
      <c r="B94" s="1" t="s">
        <v>2777</v>
      </c>
      <c r="C94" s="1" t="s">
        <v>2807</v>
      </c>
      <c r="D94" t="str">
        <f t="shared" si="1"/>
        <v>label-bootstrap-buttons-incomplete</v>
      </c>
      <c r="E94" t="s">
        <v>3288</v>
      </c>
      <c r="F94" t="e">
        <f>VLOOKUP(E94,Temp3!$B$1:$K$362,10,0)</f>
        <v>#N/A</v>
      </c>
    </row>
    <row r="95" spans="1:10" ht="12.75" customHeight="1" x14ac:dyDescent="0.25">
      <c r="A95" s="1" t="s">
        <v>2717</v>
      </c>
      <c r="B95" s="1" t="s">
        <v>2777</v>
      </c>
      <c r="C95" s="1" t="s">
        <v>2808</v>
      </c>
      <c r="D95" t="str">
        <f t="shared" si="1"/>
        <v>use-comments-to-clarify-code-incomplete</v>
      </c>
      <c r="E95" t="s">
        <v>3289</v>
      </c>
      <c r="F95" t="e">
        <f>VLOOKUP(E95,Temp3!$B$1:$K$362,10,0)</f>
        <v>#N/A</v>
      </c>
    </row>
    <row r="96" spans="1:10" ht="12.75" customHeight="1" x14ac:dyDescent="0.25">
      <c r="A96" s="1" t="s">
        <v>2717</v>
      </c>
      <c r="B96" s="1" t="s">
        <v>2809</v>
      </c>
      <c r="C96" s="1" t="s">
        <v>2810</v>
      </c>
      <c r="D96" t="str">
        <f t="shared" si="1"/>
        <v>join-our-forum-incomplete</v>
      </c>
      <c r="E96" t="s">
        <v>3290</v>
      </c>
      <c r="F96" t="e">
        <f>VLOOKUP(E96,Temp3!$B$1:$K$362,10,0)</f>
        <v>#N/A</v>
      </c>
      <c r="H96" s="1" t="s">
        <v>2811</v>
      </c>
      <c r="I96" s="1">
        <f>20</f>
        <v>20</v>
      </c>
      <c r="J96" t="e">
        <f>SUM(F96:F99)</f>
        <v>#N/A</v>
      </c>
    </row>
    <row r="97" spans="1:10" ht="12.75" customHeight="1" x14ac:dyDescent="0.25">
      <c r="A97" s="1" t="s">
        <v>2717</v>
      </c>
      <c r="B97" s="1" t="s">
        <v>2809</v>
      </c>
      <c r="C97" s="1" t="s">
        <v>2812</v>
      </c>
      <c r="D97" t="str">
        <f t="shared" si="1"/>
        <v>watch-coding-videos-on-our-youtube-channel-incomplete</v>
      </c>
      <c r="E97" t="s">
        <v>3291</v>
      </c>
      <c r="F97" t="e">
        <f>VLOOKUP(E97,Temp3!$B$1:$K$362,10,0)</f>
        <v>#N/A</v>
      </c>
    </row>
    <row r="98" spans="1:10" ht="12.75" customHeight="1" x14ac:dyDescent="0.25">
      <c r="A98" s="1" t="s">
        <v>2717</v>
      </c>
      <c r="B98" s="1" t="s">
        <v>2809</v>
      </c>
      <c r="C98" s="1" t="s">
        <v>2813</v>
      </c>
      <c r="D98" t="str">
        <f t="shared" si="1"/>
        <v>join-our-linkedin-alumni-network-incomplete</v>
      </c>
      <c r="E98" t="s">
        <v>3292</v>
      </c>
      <c r="F98" t="e">
        <f>VLOOKUP(E98,Temp3!$B$1:$K$362,10,0)</f>
        <v>#N/A</v>
      </c>
    </row>
    <row r="99" spans="1:10" ht="12.75" customHeight="1" x14ac:dyDescent="0.25">
      <c r="A99" s="1" t="s">
        <v>2717</v>
      </c>
      <c r="B99" s="1" t="s">
        <v>2809</v>
      </c>
      <c r="C99" s="1" t="s">
        <v>2814</v>
      </c>
      <c r="D99" t="str">
        <f t="shared" si="1"/>
        <v>commit-to-a-goal-and-a-nonprofit-incomplete</v>
      </c>
      <c r="E99" t="s">
        <v>3293</v>
      </c>
      <c r="F99" t="e">
        <f>VLOOKUP(E99,Temp3!$B$1:$K$362,10,0)</f>
        <v>#N/A</v>
      </c>
    </row>
    <row r="100" spans="1:10" ht="12.75" customHeight="1" x14ac:dyDescent="0.25">
      <c r="A100" s="1" t="s">
        <v>2717</v>
      </c>
      <c r="B100" s="1" t="s">
        <v>2815</v>
      </c>
      <c r="C100" s="1" t="s">
        <v>2816</v>
      </c>
      <c r="D100" t="str">
        <f t="shared" si="1"/>
        <v>learn-how-script-tags-and-document-ready-work-incomplete</v>
      </c>
      <c r="E100" t="s">
        <v>3294</v>
      </c>
      <c r="F100" t="e">
        <f>VLOOKUP(E100,Temp3!$B$1:$K$362,10,0)</f>
        <v>#N/A</v>
      </c>
      <c r="H100" s="1" t="s">
        <v>2817</v>
      </c>
      <c r="I100">
        <f>3*60</f>
        <v>180</v>
      </c>
      <c r="J100" t="e">
        <f>SUM(F100:F117)</f>
        <v>#N/A</v>
      </c>
    </row>
    <row r="101" spans="1:10" ht="12.75" customHeight="1" x14ac:dyDescent="0.25">
      <c r="A101" s="1" t="s">
        <v>2717</v>
      </c>
      <c r="B101" s="1" t="s">
        <v>2815</v>
      </c>
      <c r="C101" s="1" t="s">
        <v>2818</v>
      </c>
      <c r="D101" t="str">
        <f t="shared" si="1"/>
        <v>target-html-elements-with-selectors-using-jquery-incomplete</v>
      </c>
      <c r="E101" t="s">
        <v>3295</v>
      </c>
      <c r="F101" t="e">
        <f>VLOOKUP(E101,Temp3!$B$1:$K$362,10,0)</f>
        <v>#N/A</v>
      </c>
    </row>
    <row r="102" spans="1:10" ht="12.75" customHeight="1" x14ac:dyDescent="0.25">
      <c r="A102" s="1" t="s">
        <v>2717</v>
      </c>
      <c r="B102" s="1" t="s">
        <v>2815</v>
      </c>
      <c r="C102" s="1" t="s">
        <v>2819</v>
      </c>
      <c r="D102" t="str">
        <f t="shared" si="1"/>
        <v>target-elements-by-class-using-jquery-incomplete</v>
      </c>
      <c r="E102" t="s">
        <v>3296</v>
      </c>
      <c r="F102" t="e">
        <f>VLOOKUP(E102,Temp3!$B$1:$K$362,10,0)</f>
        <v>#N/A</v>
      </c>
    </row>
    <row r="103" spans="1:10" ht="12.75" customHeight="1" x14ac:dyDescent="0.25">
      <c r="A103" s="1" t="s">
        <v>2717</v>
      </c>
      <c r="B103" s="1" t="s">
        <v>2815</v>
      </c>
      <c r="C103" s="1" t="s">
        <v>2820</v>
      </c>
      <c r="D103" t="str">
        <f t="shared" si="1"/>
        <v>target-elements-by-id-using-jquery-incomplete</v>
      </c>
      <c r="E103" t="s">
        <v>3297</v>
      </c>
      <c r="F103" t="e">
        <f>VLOOKUP(E103,Temp3!$B$1:$K$362,10,0)</f>
        <v>#N/A</v>
      </c>
    </row>
    <row r="104" spans="1:10" ht="12.75" customHeight="1" x14ac:dyDescent="0.25">
      <c r="A104" s="1" t="s">
        <v>2717</v>
      </c>
      <c r="B104" s="1" t="s">
        <v>2815</v>
      </c>
      <c r="C104" s="1" t="s">
        <v>2821</v>
      </c>
      <c r="D104" t="str">
        <f t="shared" si="1"/>
        <v>delete-your-jquery-functions-incomplete</v>
      </c>
      <c r="E104" t="s">
        <v>3298</v>
      </c>
      <c r="F104" t="e">
        <f>VLOOKUP(E104,Temp3!$B$1:$K$362,10,0)</f>
        <v>#N/A</v>
      </c>
    </row>
    <row r="105" spans="1:10" ht="12.75" customHeight="1" x14ac:dyDescent="0.25">
      <c r="A105" s="1" t="s">
        <v>2717</v>
      </c>
      <c r="B105" s="1" t="s">
        <v>2815</v>
      </c>
      <c r="C105" s="1" t="s">
        <v>2822</v>
      </c>
      <c r="D105" t="str">
        <f t="shared" si="1"/>
        <v>target-the-same-element-with-multiple-jquery-selectors-incomplete</v>
      </c>
      <c r="E105" t="s">
        <v>3299</v>
      </c>
      <c r="F105" t="e">
        <f>VLOOKUP(E105,Temp3!$B$1:$K$362,10,0)</f>
        <v>#N/A</v>
      </c>
    </row>
    <row r="106" spans="1:10" ht="12.75" customHeight="1" x14ac:dyDescent="0.25">
      <c r="A106" s="1" t="s">
        <v>2717</v>
      </c>
      <c r="B106" s="1" t="s">
        <v>2815</v>
      </c>
      <c r="C106" s="1" t="s">
        <v>2823</v>
      </c>
      <c r="D106" t="str">
        <f t="shared" si="1"/>
        <v>remove-classes-from-an-element-with-jquery-incomplete</v>
      </c>
      <c r="E106" t="s">
        <v>3300</v>
      </c>
      <c r="F106" t="e">
        <f>VLOOKUP(E106,Temp3!$B$1:$K$362,10,0)</f>
        <v>#N/A</v>
      </c>
    </row>
    <row r="107" spans="1:10" ht="12.75" customHeight="1" x14ac:dyDescent="0.25">
      <c r="A107" s="1" t="s">
        <v>2717</v>
      </c>
      <c r="B107" s="1" t="s">
        <v>2815</v>
      </c>
      <c r="C107" s="1" t="s">
        <v>2824</v>
      </c>
      <c r="D107" t="str">
        <f t="shared" si="1"/>
        <v>change-the-css-of-an-element-using-jquery-incomplete</v>
      </c>
      <c r="E107" t="s">
        <v>3301</v>
      </c>
      <c r="F107" t="e">
        <f>VLOOKUP(E107,Temp3!$B$1:$K$362,10,0)</f>
        <v>#N/A</v>
      </c>
    </row>
    <row r="108" spans="1:10" ht="12.75" customHeight="1" x14ac:dyDescent="0.25">
      <c r="A108" s="1" t="s">
        <v>2717</v>
      </c>
      <c r="B108" s="1" t="s">
        <v>2815</v>
      </c>
      <c r="C108" s="1" t="s">
        <v>2825</v>
      </c>
      <c r="D108" t="str">
        <f t="shared" si="1"/>
        <v>disable-an-element-using-jquery-incomplete</v>
      </c>
      <c r="E108" t="s">
        <v>3302</v>
      </c>
      <c r="F108" t="e">
        <f>VLOOKUP(E108,Temp3!$B$1:$K$362,10,0)</f>
        <v>#N/A</v>
      </c>
    </row>
    <row r="109" spans="1:10" ht="12.75" customHeight="1" x14ac:dyDescent="0.25">
      <c r="A109" s="1" t="s">
        <v>2717</v>
      </c>
      <c r="B109" s="1" t="s">
        <v>2815</v>
      </c>
      <c r="C109" s="1" t="s">
        <v>2826</v>
      </c>
      <c r="D109" t="str">
        <f t="shared" si="1"/>
        <v>change-text-inside-an-element-using-jquery-incomplete</v>
      </c>
      <c r="E109" t="s">
        <v>3303</v>
      </c>
      <c r="F109" t="e">
        <f>VLOOKUP(E109,Temp3!$B$1:$K$362,10,0)</f>
        <v>#N/A</v>
      </c>
    </row>
    <row r="110" spans="1:10" ht="12.75" customHeight="1" x14ac:dyDescent="0.25">
      <c r="A110" s="1" t="s">
        <v>2717</v>
      </c>
      <c r="B110" s="1" t="s">
        <v>2815</v>
      </c>
      <c r="C110" s="1" t="s">
        <v>2827</v>
      </c>
      <c r="D110" t="str">
        <f t="shared" si="1"/>
        <v>remove-an-element-using-jquery-incomplete</v>
      </c>
      <c r="E110" t="s">
        <v>3304</v>
      </c>
      <c r="F110" t="e">
        <f>VLOOKUP(E110,Temp3!$B$1:$K$362,10,0)</f>
        <v>#N/A</v>
      </c>
    </row>
    <row r="111" spans="1:10" ht="12.75" customHeight="1" x14ac:dyDescent="0.25">
      <c r="A111" s="1" t="s">
        <v>2717</v>
      </c>
      <c r="B111" s="1" t="s">
        <v>2815</v>
      </c>
      <c r="C111" s="1" t="s">
        <v>2828</v>
      </c>
      <c r="D111" t="str">
        <f t="shared" si="1"/>
        <v>use-appendto-to-move-elements-with-jquery-incomplete</v>
      </c>
      <c r="E111" t="s">
        <v>3305</v>
      </c>
      <c r="F111" t="e">
        <f>VLOOKUP(E111,Temp3!$B$1:$K$362,10,0)</f>
        <v>#N/A</v>
      </c>
    </row>
    <row r="112" spans="1:10" ht="12.75" customHeight="1" x14ac:dyDescent="0.25">
      <c r="A112" s="1" t="s">
        <v>2717</v>
      </c>
      <c r="B112" s="1" t="s">
        <v>2815</v>
      </c>
      <c r="C112" s="1" t="s">
        <v>2829</v>
      </c>
      <c r="D112" t="str">
        <f t="shared" si="1"/>
        <v>clone-an-element-using-jquery-incomplete</v>
      </c>
      <c r="E112" t="s">
        <v>3306</v>
      </c>
      <c r="F112" t="e">
        <f>VLOOKUP(E112,Temp3!$B$1:$K$362,10,0)</f>
        <v>#N/A</v>
      </c>
    </row>
    <row r="113" spans="1:10" ht="12.75" customHeight="1" x14ac:dyDescent="0.25">
      <c r="A113" s="1" t="s">
        <v>2717</v>
      </c>
      <c r="B113" s="1" t="s">
        <v>2815</v>
      </c>
      <c r="C113" s="1" t="s">
        <v>2830</v>
      </c>
      <c r="D113" t="str">
        <f t="shared" si="1"/>
        <v>target-the-parent-of-an-element-using-jquery-incomplete</v>
      </c>
      <c r="E113" t="s">
        <v>3307</v>
      </c>
      <c r="F113" t="e">
        <f>VLOOKUP(E113,Temp3!$B$1:$K$362,10,0)</f>
        <v>#N/A</v>
      </c>
    </row>
    <row r="114" spans="1:10" ht="12.75" customHeight="1" x14ac:dyDescent="0.25">
      <c r="A114" s="1" t="s">
        <v>2717</v>
      </c>
      <c r="B114" s="1" t="s">
        <v>2815</v>
      </c>
      <c r="C114" s="1" t="s">
        <v>2831</v>
      </c>
      <c r="D114" t="str">
        <f t="shared" si="1"/>
        <v>target-the-children-of-an-element-using-jquery-incomplete</v>
      </c>
      <c r="E114" t="s">
        <v>3308</v>
      </c>
      <c r="F114" t="e">
        <f>VLOOKUP(E114,Temp3!$B$1:$K$362,10,0)</f>
        <v>#N/A</v>
      </c>
    </row>
    <row r="115" spans="1:10" ht="12.75" customHeight="1" x14ac:dyDescent="0.25">
      <c r="A115" s="1" t="s">
        <v>2717</v>
      </c>
      <c r="B115" s="1" t="s">
        <v>2815</v>
      </c>
      <c r="C115" s="1" t="s">
        <v>2832</v>
      </c>
      <c r="D115" t="str">
        <f t="shared" si="1"/>
        <v>target-a-specific-child-of-an-element-using-jquery-incomplete</v>
      </c>
      <c r="E115" t="s">
        <v>3309</v>
      </c>
      <c r="F115" t="e">
        <f>VLOOKUP(E115,Temp3!$B$1:$K$362,10,0)</f>
        <v>#N/A</v>
      </c>
    </row>
    <row r="116" spans="1:10" ht="12.75" customHeight="1" x14ac:dyDescent="0.25">
      <c r="A116" s="1" t="s">
        <v>2717</v>
      </c>
      <c r="B116" s="1" t="s">
        <v>2815</v>
      </c>
      <c r="C116" s="1" t="s">
        <v>2833</v>
      </c>
      <c r="D116" t="str">
        <f t="shared" si="1"/>
        <v>target-even-numbered-elements-using-jquery-incomplete</v>
      </c>
      <c r="E116" t="s">
        <v>3310</v>
      </c>
      <c r="F116" t="e">
        <f>VLOOKUP(E116,Temp3!$B$1:$K$362,10,0)</f>
        <v>#N/A</v>
      </c>
    </row>
    <row r="117" spans="1:10" ht="12.75" customHeight="1" x14ac:dyDescent="0.25">
      <c r="A117" s="1" t="s">
        <v>2717</v>
      </c>
      <c r="B117" s="1" t="s">
        <v>2815</v>
      </c>
      <c r="C117" s="1" t="s">
        <v>2834</v>
      </c>
      <c r="D117" t="str">
        <f t="shared" si="1"/>
        <v>use-jquery-to-modify-the-entire-page-incomplete</v>
      </c>
      <c r="E117" t="s">
        <v>3311</v>
      </c>
      <c r="F117" t="e">
        <f>VLOOKUP(E117,Temp3!$B$1:$K$362,10,0)</f>
        <v>#N/A</v>
      </c>
    </row>
    <row r="118" spans="1:10" ht="12.75" customHeight="1" x14ac:dyDescent="0.25">
      <c r="A118" s="1" t="s">
        <v>2717</v>
      </c>
      <c r="B118" s="1" t="s">
        <v>2835</v>
      </c>
      <c r="C118" s="1" t="s">
        <v>2836</v>
      </c>
      <c r="D118" t="str">
        <f t="shared" si="1"/>
        <v>get-set-for-our-front-end-development-projects-incomplete</v>
      </c>
      <c r="E118" t="s">
        <v>3312</v>
      </c>
      <c r="F118" t="e">
        <f>VLOOKUP(E118,Temp3!$B$1:$K$362,10,0)</f>
        <v>#N/A</v>
      </c>
      <c r="H118" s="1" t="s">
        <v>2837</v>
      </c>
      <c r="I118">
        <f>50*60</f>
        <v>3000</v>
      </c>
      <c r="J118" s="1" t="s">
        <v>3313</v>
      </c>
    </row>
    <row r="119" spans="1:10" ht="12.75" customHeight="1" x14ac:dyDescent="0.25">
      <c r="A119" s="1" t="s">
        <v>2717</v>
      </c>
      <c r="B119" s="1" t="s">
        <v>2835</v>
      </c>
      <c r="C119" s="1" t="s">
        <v>2838</v>
      </c>
      <c r="D119" t="str">
        <f t="shared" si="1"/>
        <v>build-a-tribute-page-incomplete - *</v>
      </c>
      <c r="E119" t="s">
        <v>3314</v>
      </c>
      <c r="F119" t="e">
        <f>VLOOKUP(E119,Temp3!$B$1:$K$362,10,0)</f>
        <v>#N/A</v>
      </c>
    </row>
    <row r="120" spans="1:10" ht="12.75" customHeight="1" x14ac:dyDescent="0.25">
      <c r="A120" s="1" t="s">
        <v>2717</v>
      </c>
      <c r="B120" s="1" t="s">
        <v>2835</v>
      </c>
      <c r="C120" s="1" t="s">
        <v>2839</v>
      </c>
      <c r="D120" t="str">
        <f t="shared" si="1"/>
        <v>build-a-personal-portfolio-webpage-incomplete - *</v>
      </c>
      <c r="E120" t="s">
        <v>3315</v>
      </c>
      <c r="F120" t="e">
        <f>VLOOKUP(E120,Temp3!$B$1:$K$362,10,0)</f>
        <v>#N/A</v>
      </c>
    </row>
    <row r="121" spans="1:10" ht="12.75" customHeight="1" x14ac:dyDescent="0.25">
      <c r="A121" s="1" t="s">
        <v>2717</v>
      </c>
      <c r="B121" s="1" t="s">
        <v>2840</v>
      </c>
      <c r="C121" s="1" t="s">
        <v>2841</v>
      </c>
      <c r="D121" t="str">
        <f t="shared" si="1"/>
        <v>comment-your-javascript-code-incomplete</v>
      </c>
      <c r="E121" t="s">
        <v>3316</v>
      </c>
      <c r="F121" t="e">
        <f>VLOOKUP(E121,Temp3!$B$1:$K$362,10,0)</f>
        <v>#N/A</v>
      </c>
      <c r="H121" s="1" t="s">
        <v>2842</v>
      </c>
      <c r="I121">
        <f>10*60</f>
        <v>600</v>
      </c>
      <c r="J121" t="e">
        <f>SUM(F121:F225)</f>
        <v>#N/A</v>
      </c>
    </row>
    <row r="122" spans="1:10" ht="12.75" customHeight="1" x14ac:dyDescent="0.25">
      <c r="A122" s="1" t="s">
        <v>2717</v>
      </c>
      <c r="B122" s="1" t="s">
        <v>2840</v>
      </c>
      <c r="C122" s="1" t="s">
        <v>2843</v>
      </c>
      <c r="D122" t="str">
        <f t="shared" si="1"/>
        <v>declare-javascript-variables-incomplete</v>
      </c>
      <c r="E122" t="s">
        <v>3317</v>
      </c>
      <c r="F122" t="e">
        <f>VLOOKUP(E122,Temp3!$B$1:$K$362,10,0)</f>
        <v>#N/A</v>
      </c>
    </row>
    <row r="123" spans="1:10" ht="12.75" customHeight="1" x14ac:dyDescent="0.25">
      <c r="A123" s="1" t="s">
        <v>2717</v>
      </c>
      <c r="B123" s="1" t="s">
        <v>2840</v>
      </c>
      <c r="C123" s="1" t="s">
        <v>2844</v>
      </c>
      <c r="D123" t="str">
        <f t="shared" si="1"/>
        <v>storing-values-with-the-assignment-operator-incomplete</v>
      </c>
      <c r="E123" t="s">
        <v>3318</v>
      </c>
      <c r="F123" t="e">
        <f>VLOOKUP(E123,Temp3!$B$1:$K$362,10,0)</f>
        <v>#N/A</v>
      </c>
    </row>
    <row r="124" spans="1:10" ht="12.75" customHeight="1" x14ac:dyDescent="0.25">
      <c r="A124" s="1" t="s">
        <v>2717</v>
      </c>
      <c r="B124" s="1" t="s">
        <v>2840</v>
      </c>
      <c r="C124" s="1" t="s">
        <v>2845</v>
      </c>
      <c r="D124" t="str">
        <f t="shared" si="1"/>
        <v>initializing-variables-with-the-assignment-operator-incomplete</v>
      </c>
      <c r="E124" t="s">
        <v>3319</v>
      </c>
      <c r="F124" t="e">
        <f>VLOOKUP(E124,Temp3!$B$1:$K$362,10,0)</f>
        <v>#N/A</v>
      </c>
    </row>
    <row r="125" spans="1:10" ht="12.75" customHeight="1" x14ac:dyDescent="0.25">
      <c r="A125" s="1" t="s">
        <v>2717</v>
      </c>
      <c r="B125" s="1" t="s">
        <v>2840</v>
      </c>
      <c r="C125" s="1" t="s">
        <v>2846</v>
      </c>
      <c r="D125" t="str">
        <f t="shared" si="1"/>
        <v>understanding-uninitialized-variables-incomplete</v>
      </c>
      <c r="E125" t="s">
        <v>3320</v>
      </c>
      <c r="F125" t="e">
        <f>VLOOKUP(E125,Temp3!$B$1:$K$362,10,0)</f>
        <v>#N/A</v>
      </c>
    </row>
    <row r="126" spans="1:10" ht="12.75" customHeight="1" x14ac:dyDescent="0.25">
      <c r="A126" s="1" t="s">
        <v>2717</v>
      </c>
      <c r="B126" s="1" t="s">
        <v>2840</v>
      </c>
      <c r="C126" s="1" t="s">
        <v>2847</v>
      </c>
      <c r="D126" t="str">
        <f t="shared" si="1"/>
        <v>understanding-case-sensitivity-in-variables-incomplete</v>
      </c>
      <c r="E126" t="s">
        <v>3321</v>
      </c>
      <c r="F126" t="e">
        <f>VLOOKUP(E126,Temp3!$B$1:$K$362,10,0)</f>
        <v>#N/A</v>
      </c>
    </row>
    <row r="127" spans="1:10" ht="12.75" customHeight="1" x14ac:dyDescent="0.25">
      <c r="A127" s="1" t="s">
        <v>2717</v>
      </c>
      <c r="B127" s="1" t="s">
        <v>2840</v>
      </c>
      <c r="C127" s="1" t="s">
        <v>2848</v>
      </c>
      <c r="D127" t="str">
        <f t="shared" si="1"/>
        <v>add-two-numbers-with-javascript-incomplete</v>
      </c>
      <c r="E127" t="s">
        <v>3322</v>
      </c>
      <c r="F127" t="e">
        <f>VLOOKUP(E127,Temp3!$B$1:$K$362,10,0)</f>
        <v>#N/A</v>
      </c>
    </row>
    <row r="128" spans="1:10" ht="12.75" customHeight="1" x14ac:dyDescent="0.25">
      <c r="A128" s="1" t="s">
        <v>2717</v>
      </c>
      <c r="B128" s="1" t="s">
        <v>2840</v>
      </c>
      <c r="C128" s="1" t="s">
        <v>2849</v>
      </c>
      <c r="D128" t="str">
        <f t="shared" si="1"/>
        <v>subtract-one-number-from-another-with-javascript-incomplete</v>
      </c>
      <c r="E128" t="s">
        <v>3323</v>
      </c>
      <c r="F128" t="e">
        <f>VLOOKUP(E128,Temp3!$B$1:$K$362,10,0)</f>
        <v>#N/A</v>
      </c>
    </row>
    <row r="129" spans="1:6" ht="12.75" customHeight="1" x14ac:dyDescent="0.25">
      <c r="A129" s="1" t="s">
        <v>2717</v>
      </c>
      <c r="B129" s="1" t="s">
        <v>2840</v>
      </c>
      <c r="C129" s="1" t="s">
        <v>2850</v>
      </c>
      <c r="D129" t="str">
        <f t="shared" si="1"/>
        <v>multiply-two-numbers-with-javascript-incomplete</v>
      </c>
      <c r="E129" t="s">
        <v>3324</v>
      </c>
      <c r="F129" t="e">
        <f>VLOOKUP(E129,Temp3!$B$1:$K$362,10,0)</f>
        <v>#N/A</v>
      </c>
    </row>
    <row r="130" spans="1:6" ht="12.75" customHeight="1" x14ac:dyDescent="0.25">
      <c r="A130" s="1" t="s">
        <v>2717</v>
      </c>
      <c r="B130" s="1" t="s">
        <v>2840</v>
      </c>
      <c r="C130" s="1" t="s">
        <v>2851</v>
      </c>
      <c r="D130" t="str">
        <f t="shared" ref="D130:D193" si="2">LOWER(SUBSTITUTE(C130," ","-"))</f>
        <v>divide-one-number-by-another-with-javascript-incomplete</v>
      </c>
      <c r="E130" t="s">
        <v>3325</v>
      </c>
      <c r="F130" t="e">
        <f>VLOOKUP(E130,Temp3!$B$1:$K$362,10,0)</f>
        <v>#N/A</v>
      </c>
    </row>
    <row r="131" spans="1:6" ht="12.75" customHeight="1" x14ac:dyDescent="0.25">
      <c r="A131" s="1" t="s">
        <v>2717</v>
      </c>
      <c r="B131" s="1" t="s">
        <v>2840</v>
      </c>
      <c r="C131" s="1" t="s">
        <v>2852</v>
      </c>
      <c r="D131" t="str">
        <f t="shared" si="2"/>
        <v>increment-a-number-with-javascript-incomplete</v>
      </c>
      <c r="E131" t="s">
        <v>3326</v>
      </c>
      <c r="F131" t="e">
        <f>VLOOKUP(E131,Temp3!$B$1:$K$362,10,0)</f>
        <v>#N/A</v>
      </c>
    </row>
    <row r="132" spans="1:6" ht="12.75" customHeight="1" x14ac:dyDescent="0.25">
      <c r="A132" s="1" t="s">
        <v>2717</v>
      </c>
      <c r="B132" s="1" t="s">
        <v>2840</v>
      </c>
      <c r="C132" s="1" t="s">
        <v>2853</v>
      </c>
      <c r="D132" t="str">
        <f t="shared" si="2"/>
        <v>decrement-a-number-with-javascript-incomplete</v>
      </c>
      <c r="E132" t="s">
        <v>3327</v>
      </c>
      <c r="F132" t="e">
        <f>VLOOKUP(E132,Temp3!$B$1:$K$362,10,0)</f>
        <v>#N/A</v>
      </c>
    </row>
    <row r="133" spans="1:6" ht="12.75" customHeight="1" x14ac:dyDescent="0.25">
      <c r="A133" s="1" t="s">
        <v>2717</v>
      </c>
      <c r="B133" s="1" t="s">
        <v>2840</v>
      </c>
      <c r="C133" s="1" t="s">
        <v>2854</v>
      </c>
      <c r="D133" t="str">
        <f t="shared" si="2"/>
        <v>create-decimal-numbers-with-javascript-incomplete</v>
      </c>
      <c r="E133" t="s">
        <v>3328</v>
      </c>
      <c r="F133" t="e">
        <f>VLOOKUP(E133,Temp3!$B$1:$K$362,10,0)</f>
        <v>#N/A</v>
      </c>
    </row>
    <row r="134" spans="1:6" ht="12.75" customHeight="1" x14ac:dyDescent="0.25">
      <c r="A134" s="1" t="s">
        <v>2717</v>
      </c>
      <c r="B134" s="1" t="s">
        <v>2840</v>
      </c>
      <c r="C134" s="1" t="s">
        <v>2855</v>
      </c>
      <c r="D134" t="str">
        <f t="shared" si="2"/>
        <v>multiply-two-decimals-with-javascript-incomplete</v>
      </c>
      <c r="E134" t="s">
        <v>3329</v>
      </c>
      <c r="F134" t="e">
        <f>VLOOKUP(E134,Temp3!$B$1:$K$362,10,0)</f>
        <v>#N/A</v>
      </c>
    </row>
    <row r="135" spans="1:6" ht="12.75" customHeight="1" x14ac:dyDescent="0.25">
      <c r="A135" s="1" t="s">
        <v>2717</v>
      </c>
      <c r="B135" s="1" t="s">
        <v>2840</v>
      </c>
      <c r="C135" s="1" t="s">
        <v>2856</v>
      </c>
      <c r="D135" t="str">
        <f t="shared" si="2"/>
        <v>divide-one-decimal-by-another-with-javascript-incomplete</v>
      </c>
      <c r="E135" t="s">
        <v>3330</v>
      </c>
      <c r="F135" t="e">
        <f>VLOOKUP(E135,Temp3!$B$1:$K$362,10,0)</f>
        <v>#N/A</v>
      </c>
    </row>
    <row r="136" spans="1:6" ht="12.75" customHeight="1" x14ac:dyDescent="0.25">
      <c r="A136" s="1" t="s">
        <v>2717</v>
      </c>
      <c r="B136" s="1" t="s">
        <v>2840</v>
      </c>
      <c r="C136" s="1" t="s">
        <v>2857</v>
      </c>
      <c r="D136" t="str">
        <f t="shared" si="2"/>
        <v>finding-a-remainder-in-javascript-incomplete</v>
      </c>
      <c r="E136" t="s">
        <v>3331</v>
      </c>
      <c r="F136" t="e">
        <f>VLOOKUP(E136,Temp3!$B$1:$K$362,10,0)</f>
        <v>#N/A</v>
      </c>
    </row>
    <row r="137" spans="1:6" ht="12.75" customHeight="1" x14ac:dyDescent="0.25">
      <c r="A137" s="1" t="s">
        <v>2717</v>
      </c>
      <c r="B137" s="1" t="s">
        <v>2840</v>
      </c>
      <c r="C137" s="1" t="s">
        <v>2858</v>
      </c>
      <c r="D137" t="str">
        <f t="shared" si="2"/>
        <v>compound-assignment-with-augmented-addition-incomplete</v>
      </c>
      <c r="E137" t="s">
        <v>3332</v>
      </c>
      <c r="F137" t="e">
        <f>VLOOKUP(E137,Temp3!$B$1:$K$362,10,0)</f>
        <v>#N/A</v>
      </c>
    </row>
    <row r="138" spans="1:6" ht="12.75" customHeight="1" x14ac:dyDescent="0.25">
      <c r="A138" s="1" t="s">
        <v>2717</v>
      </c>
      <c r="B138" s="1" t="s">
        <v>2840</v>
      </c>
      <c r="C138" s="1" t="s">
        <v>2859</v>
      </c>
      <c r="D138" t="str">
        <f t="shared" si="2"/>
        <v>compound-assignment-with-augmented-subtraction-incomplete</v>
      </c>
      <c r="E138" t="s">
        <v>3333</v>
      </c>
      <c r="F138" t="e">
        <f>VLOOKUP(E138,Temp3!$B$1:$K$362,10,0)</f>
        <v>#N/A</v>
      </c>
    </row>
    <row r="139" spans="1:6" ht="12.75" customHeight="1" x14ac:dyDescent="0.25">
      <c r="A139" s="1" t="s">
        <v>2717</v>
      </c>
      <c r="B139" s="1" t="s">
        <v>2840</v>
      </c>
      <c r="C139" s="1" t="s">
        <v>2860</v>
      </c>
      <c r="D139" t="str">
        <f t="shared" si="2"/>
        <v>compound-assignment-with-augmented-multiplication-incomplete</v>
      </c>
      <c r="E139" t="s">
        <v>3334</v>
      </c>
      <c r="F139" t="e">
        <f>VLOOKUP(E139,Temp3!$B$1:$K$362,10,0)</f>
        <v>#N/A</v>
      </c>
    </row>
    <row r="140" spans="1:6" ht="12.75" customHeight="1" x14ac:dyDescent="0.25">
      <c r="A140" s="1" t="s">
        <v>2717</v>
      </c>
      <c r="B140" s="1" t="s">
        <v>2840</v>
      </c>
      <c r="C140" s="1" t="s">
        <v>2861</v>
      </c>
      <c r="D140" t="str">
        <f t="shared" si="2"/>
        <v>compound-assignment-with-augmented-division-incomplete</v>
      </c>
      <c r="E140" t="s">
        <v>3335</v>
      </c>
      <c r="F140" t="e">
        <f>VLOOKUP(E140,Temp3!$B$1:$K$362,10,0)</f>
        <v>#N/A</v>
      </c>
    </row>
    <row r="141" spans="1:6" ht="12.75" customHeight="1" x14ac:dyDescent="0.25">
      <c r="A141" s="1" t="s">
        <v>2717</v>
      </c>
      <c r="B141" s="1" t="s">
        <v>2840</v>
      </c>
      <c r="C141" s="1" t="s">
        <v>2862</v>
      </c>
      <c r="D141" t="str">
        <f t="shared" si="2"/>
        <v>convert-celsius-to-fahrenheit-incomplete</v>
      </c>
      <c r="E141" t="s">
        <v>3336</v>
      </c>
      <c r="F141" t="e">
        <f>VLOOKUP(E141,Temp3!$B$1:$K$362,10,0)</f>
        <v>#N/A</v>
      </c>
    </row>
    <row r="142" spans="1:6" ht="12.75" customHeight="1" x14ac:dyDescent="0.25">
      <c r="A142" s="1" t="s">
        <v>2717</v>
      </c>
      <c r="B142" s="1" t="s">
        <v>2840</v>
      </c>
      <c r="C142" s="1" t="s">
        <v>2863</v>
      </c>
      <c r="D142" t="str">
        <f t="shared" si="2"/>
        <v>declare-string-variables-incomplete</v>
      </c>
      <c r="E142" t="s">
        <v>3337</v>
      </c>
      <c r="F142" t="e">
        <f>VLOOKUP(E142,Temp3!$B$1:$K$362,10,0)</f>
        <v>#N/A</v>
      </c>
    </row>
    <row r="143" spans="1:6" ht="12.75" customHeight="1" x14ac:dyDescent="0.25">
      <c r="A143" s="1" t="s">
        <v>2717</v>
      </c>
      <c r="B143" s="1" t="s">
        <v>2840</v>
      </c>
      <c r="C143" s="1" t="s">
        <v>2864</v>
      </c>
      <c r="D143" t="str">
        <f t="shared" si="2"/>
        <v>escaping-literal-quotes-in-strings-incomplete</v>
      </c>
      <c r="E143" t="s">
        <v>3338</v>
      </c>
      <c r="F143" t="e">
        <f>VLOOKUP(E143,Temp3!$B$1:$K$362,10,0)</f>
        <v>#N/A</v>
      </c>
    </row>
    <row r="144" spans="1:6" ht="12.75" customHeight="1" x14ac:dyDescent="0.25">
      <c r="A144" s="1" t="s">
        <v>2717</v>
      </c>
      <c r="B144" s="1" t="s">
        <v>2840</v>
      </c>
      <c r="C144" s="1" t="s">
        <v>2865</v>
      </c>
      <c r="D144" t="str">
        <f t="shared" si="2"/>
        <v>quoting-strings-with-single-quotes-incomplete</v>
      </c>
      <c r="E144" t="s">
        <v>3339</v>
      </c>
      <c r="F144" t="e">
        <f>VLOOKUP(E144,Temp3!$B$1:$K$362,10,0)</f>
        <v>#N/A</v>
      </c>
    </row>
    <row r="145" spans="1:6" ht="12.75" customHeight="1" x14ac:dyDescent="0.25">
      <c r="A145" s="1" t="s">
        <v>2717</v>
      </c>
      <c r="B145" s="1" t="s">
        <v>2840</v>
      </c>
      <c r="C145" s="1" t="s">
        <v>2866</v>
      </c>
      <c r="D145" t="str">
        <f t="shared" si="2"/>
        <v>escape-sequences-in-strings-incomplete</v>
      </c>
      <c r="E145" t="s">
        <v>3340</v>
      </c>
      <c r="F145" t="e">
        <f>VLOOKUP(E145,Temp3!$B$1:$K$362,10,0)</f>
        <v>#N/A</v>
      </c>
    </row>
    <row r="146" spans="1:6" ht="12.75" customHeight="1" x14ac:dyDescent="0.25">
      <c r="A146" s="1" t="s">
        <v>2717</v>
      </c>
      <c r="B146" s="1" t="s">
        <v>2840</v>
      </c>
      <c r="C146" s="1" t="s">
        <v>2867</v>
      </c>
      <c r="D146" t="str">
        <f t="shared" si="2"/>
        <v>concatenating-strings-with-plus-operator-incomplete</v>
      </c>
      <c r="E146" t="s">
        <v>3341</v>
      </c>
      <c r="F146" t="e">
        <f>VLOOKUP(E146,Temp3!$B$1:$K$362,10,0)</f>
        <v>#N/A</v>
      </c>
    </row>
    <row r="147" spans="1:6" ht="12.75" customHeight="1" x14ac:dyDescent="0.25">
      <c r="A147" s="1" t="s">
        <v>2717</v>
      </c>
      <c r="B147" s="1" t="s">
        <v>2840</v>
      </c>
      <c r="C147" s="1" t="s">
        <v>2868</v>
      </c>
      <c r="D147" t="str">
        <f t="shared" si="2"/>
        <v>concatenating-strings-with-the-plus-equals-operator-incomplete</v>
      </c>
      <c r="E147" t="s">
        <v>3342</v>
      </c>
      <c r="F147" t="e">
        <f>VLOOKUP(E147,Temp3!$B$1:$K$362,10,0)</f>
        <v>#N/A</v>
      </c>
    </row>
    <row r="148" spans="1:6" ht="12.75" customHeight="1" x14ac:dyDescent="0.25">
      <c r="A148" s="1" t="s">
        <v>2717</v>
      </c>
      <c r="B148" s="1" t="s">
        <v>2840</v>
      </c>
      <c r="C148" s="1" t="s">
        <v>2869</v>
      </c>
      <c r="D148" t="str">
        <f t="shared" si="2"/>
        <v>constructing-strings-with-variables-incomplete</v>
      </c>
      <c r="E148" t="s">
        <v>3343</v>
      </c>
      <c r="F148" t="e">
        <f>VLOOKUP(E148,Temp3!$B$1:$K$362,10,0)</f>
        <v>#N/A</v>
      </c>
    </row>
    <row r="149" spans="1:6" ht="12.75" customHeight="1" x14ac:dyDescent="0.25">
      <c r="A149" s="1" t="s">
        <v>2717</v>
      </c>
      <c r="B149" s="1" t="s">
        <v>2840</v>
      </c>
      <c r="C149" s="1" t="s">
        <v>2870</v>
      </c>
      <c r="D149" t="str">
        <f t="shared" si="2"/>
        <v>appending-variables-to-strings-incomplete</v>
      </c>
      <c r="E149" t="s">
        <v>3344</v>
      </c>
      <c r="F149" t="e">
        <f>VLOOKUP(E149,Temp3!$B$1:$K$362,10,0)</f>
        <v>#N/A</v>
      </c>
    </row>
    <row r="150" spans="1:6" ht="12.75" customHeight="1" x14ac:dyDescent="0.25">
      <c r="A150" s="1" t="s">
        <v>2717</v>
      </c>
      <c r="B150" s="1" t="s">
        <v>2840</v>
      </c>
      <c r="C150" s="1" t="s">
        <v>2871</v>
      </c>
      <c r="D150" t="str">
        <f t="shared" si="2"/>
        <v>find-the-length-of-a-string-incomplete</v>
      </c>
      <c r="E150" t="s">
        <v>3345</v>
      </c>
      <c r="F150" t="e">
        <f>VLOOKUP(E150,Temp3!$B$1:$K$362,10,0)</f>
        <v>#N/A</v>
      </c>
    </row>
    <row r="151" spans="1:6" ht="12.75" customHeight="1" x14ac:dyDescent="0.25">
      <c r="A151" s="1" t="s">
        <v>2717</v>
      </c>
      <c r="B151" s="1" t="s">
        <v>2840</v>
      </c>
      <c r="C151" s="1" t="s">
        <v>2872</v>
      </c>
      <c r="D151" t="str">
        <f t="shared" si="2"/>
        <v>use-bracket-notation-to-find-the-first-character-in-a-string-incomplete</v>
      </c>
      <c r="E151" t="s">
        <v>3346</v>
      </c>
      <c r="F151" t="e">
        <f>VLOOKUP(E151,Temp3!$B$1:$K$362,10,0)</f>
        <v>#N/A</v>
      </c>
    </row>
    <row r="152" spans="1:6" ht="12.75" customHeight="1" x14ac:dyDescent="0.25">
      <c r="A152" s="1" t="s">
        <v>2717</v>
      </c>
      <c r="B152" s="1" t="s">
        <v>2840</v>
      </c>
      <c r="C152" s="1" t="s">
        <v>2873</v>
      </c>
      <c r="D152" t="str">
        <f t="shared" si="2"/>
        <v>understand-string-immutability-incomplete</v>
      </c>
      <c r="E152" t="s">
        <v>3347</v>
      </c>
      <c r="F152" t="e">
        <f>VLOOKUP(E152,Temp3!$B$1:$K$362,10,0)</f>
        <v>#N/A</v>
      </c>
    </row>
    <row r="153" spans="1:6" ht="12.75" customHeight="1" x14ac:dyDescent="0.25">
      <c r="A153" s="1" t="s">
        <v>2717</v>
      </c>
      <c r="B153" s="1" t="s">
        <v>2840</v>
      </c>
      <c r="C153" s="1" t="s">
        <v>2874</v>
      </c>
      <c r="D153" t="str">
        <f t="shared" si="2"/>
        <v>use-bracket-notation-to-find-the-nth-character-in-a-string-incomplete</v>
      </c>
      <c r="E153" t="s">
        <v>3348</v>
      </c>
      <c r="F153" t="e">
        <f>VLOOKUP(E153,Temp3!$B$1:$K$362,10,0)</f>
        <v>#N/A</v>
      </c>
    </row>
    <row r="154" spans="1:6" ht="12.75" customHeight="1" x14ac:dyDescent="0.25">
      <c r="A154" s="1" t="s">
        <v>2717</v>
      </c>
      <c r="B154" s="1" t="s">
        <v>2840</v>
      </c>
      <c r="C154" s="1" t="s">
        <v>2875</v>
      </c>
      <c r="D154" t="str">
        <f t="shared" si="2"/>
        <v>use-bracket-notation-to-find-the-last-character-in-a-string-incomplete</v>
      </c>
      <c r="E154" t="s">
        <v>3349</v>
      </c>
      <c r="F154" t="e">
        <f>VLOOKUP(E154,Temp3!$B$1:$K$362,10,0)</f>
        <v>#N/A</v>
      </c>
    </row>
    <row r="155" spans="1:6" ht="12.75" customHeight="1" x14ac:dyDescent="0.25">
      <c r="A155" s="1" t="s">
        <v>2717</v>
      </c>
      <c r="B155" s="1" t="s">
        <v>2840</v>
      </c>
      <c r="C155" s="1" t="s">
        <v>2876</v>
      </c>
      <c r="D155" t="str">
        <f t="shared" si="2"/>
        <v>use-bracket-notation-to-find-the-nth-to-last-character-in-a-string-incomplete</v>
      </c>
      <c r="E155" t="s">
        <v>3350</v>
      </c>
      <c r="F155" t="e">
        <f>VLOOKUP(E155,Temp3!$B$1:$K$362,10,0)</f>
        <v>#N/A</v>
      </c>
    </row>
    <row r="156" spans="1:6" ht="12.75" customHeight="1" x14ac:dyDescent="0.25">
      <c r="A156" s="1" t="s">
        <v>2717</v>
      </c>
      <c r="B156" s="1" t="s">
        <v>2840</v>
      </c>
      <c r="C156" s="1" t="s">
        <v>2877</v>
      </c>
      <c r="D156" t="str">
        <f t="shared" si="2"/>
        <v>word-blanks-incomplete</v>
      </c>
      <c r="E156" t="s">
        <v>3351</v>
      </c>
      <c r="F156" t="e">
        <f>VLOOKUP(E156,Temp3!$B$1:$K$362,10,0)</f>
        <v>#N/A</v>
      </c>
    </row>
    <row r="157" spans="1:6" ht="12.75" customHeight="1" x14ac:dyDescent="0.25">
      <c r="A157" s="1" t="s">
        <v>2717</v>
      </c>
      <c r="B157" s="1" t="s">
        <v>2840</v>
      </c>
      <c r="C157" s="1" t="s">
        <v>2878</v>
      </c>
      <c r="D157" t="str">
        <f t="shared" si="2"/>
        <v>store-multiple-values-in-one-variable-using-javascript-arrays-incomplete</v>
      </c>
      <c r="E157" t="s">
        <v>3352</v>
      </c>
      <c r="F157" t="e">
        <f>VLOOKUP(E157,Temp3!$B$1:$K$362,10,0)</f>
        <v>#N/A</v>
      </c>
    </row>
    <row r="158" spans="1:6" ht="12.75" customHeight="1" x14ac:dyDescent="0.25">
      <c r="A158" s="1" t="s">
        <v>2717</v>
      </c>
      <c r="B158" s="1" t="s">
        <v>2840</v>
      </c>
      <c r="C158" s="1" t="s">
        <v>2879</v>
      </c>
      <c r="D158" t="str">
        <f t="shared" si="2"/>
        <v>nest-one-array-within-another-array-incomplete</v>
      </c>
      <c r="E158" t="s">
        <v>3353</v>
      </c>
      <c r="F158" t="e">
        <f>VLOOKUP(E158,Temp3!$B$1:$K$362,10,0)</f>
        <v>#N/A</v>
      </c>
    </row>
    <row r="159" spans="1:6" ht="12.75" customHeight="1" x14ac:dyDescent="0.25">
      <c r="A159" s="1" t="s">
        <v>2717</v>
      </c>
      <c r="B159" s="1" t="s">
        <v>2840</v>
      </c>
      <c r="C159" s="1" t="s">
        <v>2880</v>
      </c>
      <c r="D159" t="str">
        <f t="shared" si="2"/>
        <v>access-array-data-with-indexes-incomplete</v>
      </c>
      <c r="E159" t="s">
        <v>3354</v>
      </c>
      <c r="F159" t="e">
        <f>VLOOKUP(E159,Temp3!$B$1:$K$362,10,0)</f>
        <v>#N/A</v>
      </c>
    </row>
    <row r="160" spans="1:6" ht="12.75" customHeight="1" x14ac:dyDescent="0.25">
      <c r="A160" s="1" t="s">
        <v>2717</v>
      </c>
      <c r="B160" s="1" t="s">
        <v>2840</v>
      </c>
      <c r="C160" s="1" t="s">
        <v>2881</v>
      </c>
      <c r="D160" t="str">
        <f t="shared" si="2"/>
        <v>modify-array-data-with-indexes-incomplete</v>
      </c>
      <c r="E160" t="s">
        <v>3355</v>
      </c>
      <c r="F160" t="e">
        <f>VLOOKUP(E160,Temp3!$B$1:$K$362,10,0)</f>
        <v>#N/A</v>
      </c>
    </row>
    <row r="161" spans="1:6" ht="12.75" customHeight="1" x14ac:dyDescent="0.25">
      <c r="A161" s="1" t="s">
        <v>2717</v>
      </c>
      <c r="B161" s="1" t="s">
        <v>2840</v>
      </c>
      <c r="C161" s="1" t="s">
        <v>2882</v>
      </c>
      <c r="D161" t="str">
        <f t="shared" si="2"/>
        <v>access-multi-dimensional-arrays-with-indexes-incomplete</v>
      </c>
      <c r="E161" t="s">
        <v>3356</v>
      </c>
      <c r="F161" t="e">
        <f>VLOOKUP(E161,Temp3!$B$1:$K$362,10,0)</f>
        <v>#N/A</v>
      </c>
    </row>
    <row r="162" spans="1:6" ht="12.75" customHeight="1" x14ac:dyDescent="0.25">
      <c r="A162" s="1" t="s">
        <v>2717</v>
      </c>
      <c r="B162" s="1" t="s">
        <v>2840</v>
      </c>
      <c r="C162" s="1" t="s">
        <v>2883</v>
      </c>
      <c r="D162" t="str">
        <f t="shared" si="2"/>
        <v>manipulate-arrays-with-push()-incomplete</v>
      </c>
      <c r="E162" t="s">
        <v>3357</v>
      </c>
      <c r="F162" t="e">
        <f>VLOOKUP(E162,Temp3!$B$1:$K$362,10,0)</f>
        <v>#N/A</v>
      </c>
    </row>
    <row r="163" spans="1:6" ht="12.75" customHeight="1" x14ac:dyDescent="0.25">
      <c r="A163" s="1" t="s">
        <v>2717</v>
      </c>
      <c r="B163" s="1" t="s">
        <v>2840</v>
      </c>
      <c r="C163" s="1" t="s">
        <v>2884</v>
      </c>
      <c r="D163" t="str">
        <f t="shared" si="2"/>
        <v>manipulate-arrays-with-pop()-incomplete</v>
      </c>
      <c r="E163" t="s">
        <v>3358</v>
      </c>
      <c r="F163" t="e">
        <f>VLOOKUP(E163,Temp3!$B$1:$K$362,10,0)</f>
        <v>#N/A</v>
      </c>
    </row>
    <row r="164" spans="1:6" ht="12.75" customHeight="1" x14ac:dyDescent="0.25">
      <c r="A164" s="1" t="s">
        <v>2717</v>
      </c>
      <c r="B164" s="1" t="s">
        <v>2840</v>
      </c>
      <c r="C164" s="1" t="s">
        <v>2885</v>
      </c>
      <c r="D164" t="str">
        <f t="shared" si="2"/>
        <v>manipulate-arrays-with-shift()-incomplete</v>
      </c>
      <c r="E164" t="s">
        <v>3359</v>
      </c>
      <c r="F164" t="e">
        <f>VLOOKUP(E164,Temp3!$B$1:$K$362,10,0)</f>
        <v>#N/A</v>
      </c>
    </row>
    <row r="165" spans="1:6" ht="12.75" customHeight="1" x14ac:dyDescent="0.25">
      <c r="A165" s="1" t="s">
        <v>2717</v>
      </c>
      <c r="B165" s="1" t="s">
        <v>2840</v>
      </c>
      <c r="C165" s="1" t="s">
        <v>2886</v>
      </c>
      <c r="D165" t="str">
        <f t="shared" si="2"/>
        <v>manipulate-arrays-with-unshift()-incomplete</v>
      </c>
      <c r="E165" t="s">
        <v>3360</v>
      </c>
      <c r="F165" t="e">
        <f>VLOOKUP(E165,Temp3!$B$1:$K$362,10,0)</f>
        <v>#N/A</v>
      </c>
    </row>
    <row r="166" spans="1:6" ht="12.75" customHeight="1" x14ac:dyDescent="0.25">
      <c r="A166" s="1" t="s">
        <v>2717</v>
      </c>
      <c r="B166" s="1" t="s">
        <v>2840</v>
      </c>
      <c r="C166" s="1" t="s">
        <v>2887</v>
      </c>
      <c r="D166" t="str">
        <f t="shared" si="2"/>
        <v>shopping-list-incomplete</v>
      </c>
      <c r="E166" t="s">
        <v>3361</v>
      </c>
      <c r="F166" t="e">
        <f>VLOOKUP(E166,Temp3!$B$1:$K$362,10,0)</f>
        <v>#N/A</v>
      </c>
    </row>
    <row r="167" spans="1:6" ht="12.75" customHeight="1" x14ac:dyDescent="0.25">
      <c r="A167" s="1" t="s">
        <v>2717</v>
      </c>
      <c r="B167" s="1" t="s">
        <v>2840</v>
      </c>
      <c r="C167" s="1" t="s">
        <v>2888</v>
      </c>
      <c r="D167" t="str">
        <f t="shared" si="2"/>
        <v>write-reusable-javascript-with-functions-incomplete</v>
      </c>
      <c r="E167" t="s">
        <v>3362</v>
      </c>
      <c r="F167" t="e">
        <f>VLOOKUP(E167,Temp3!$B$1:$K$362,10,0)</f>
        <v>#N/A</v>
      </c>
    </row>
    <row r="168" spans="1:6" ht="12.75" customHeight="1" x14ac:dyDescent="0.25">
      <c r="A168" s="1" t="s">
        <v>2717</v>
      </c>
      <c r="B168" s="1" t="s">
        <v>2840</v>
      </c>
      <c r="C168" s="1" t="s">
        <v>2889</v>
      </c>
      <c r="D168" t="str">
        <f t="shared" si="2"/>
        <v>passing-values-to-functions-with-arguments-incomplete</v>
      </c>
      <c r="E168" t="s">
        <v>3363</v>
      </c>
      <c r="F168" t="e">
        <f>VLOOKUP(E168,Temp3!$B$1:$K$362,10,0)</f>
        <v>#N/A</v>
      </c>
    </row>
    <row r="169" spans="1:6" ht="12.75" customHeight="1" x14ac:dyDescent="0.25">
      <c r="A169" s="1" t="s">
        <v>2717</v>
      </c>
      <c r="B169" s="1" t="s">
        <v>2840</v>
      </c>
      <c r="C169" s="1" t="s">
        <v>2890</v>
      </c>
      <c r="D169" t="str">
        <f t="shared" si="2"/>
        <v>global-scope-and-functions-incomplete</v>
      </c>
      <c r="E169" t="s">
        <v>3364</v>
      </c>
      <c r="F169" t="e">
        <f>VLOOKUP(E169,Temp3!$B$1:$K$362,10,0)</f>
        <v>#N/A</v>
      </c>
    </row>
    <row r="170" spans="1:6" ht="12.75" customHeight="1" x14ac:dyDescent="0.25">
      <c r="A170" s="1" t="s">
        <v>2717</v>
      </c>
      <c r="B170" s="1" t="s">
        <v>2840</v>
      </c>
      <c r="C170" s="1" t="s">
        <v>2891</v>
      </c>
      <c r="D170" t="str">
        <f t="shared" si="2"/>
        <v>local-scope-and-functions-incomplete</v>
      </c>
      <c r="E170" t="s">
        <v>3365</v>
      </c>
      <c r="F170" t="e">
        <f>VLOOKUP(E170,Temp3!$B$1:$K$362,10,0)</f>
        <v>#N/A</v>
      </c>
    </row>
    <row r="171" spans="1:6" ht="12.75" customHeight="1" x14ac:dyDescent="0.25">
      <c r="A171" s="1" t="s">
        <v>2717</v>
      </c>
      <c r="B171" s="1" t="s">
        <v>2840</v>
      </c>
      <c r="C171" s="1" t="s">
        <v>2892</v>
      </c>
      <c r="D171" t="str">
        <f t="shared" si="2"/>
        <v>global-vs.-local-scope-in-functions-incomplete</v>
      </c>
      <c r="E171" t="s">
        <v>3366</v>
      </c>
      <c r="F171" t="e">
        <f>VLOOKUP(E171,Temp3!$B$1:$K$362,10,0)</f>
        <v>#N/A</v>
      </c>
    </row>
    <row r="172" spans="1:6" ht="12.75" customHeight="1" x14ac:dyDescent="0.25">
      <c r="A172" s="1" t="s">
        <v>2717</v>
      </c>
      <c r="B172" s="1" t="s">
        <v>2840</v>
      </c>
      <c r="C172" s="1" t="s">
        <v>2893</v>
      </c>
      <c r="D172" t="str">
        <f t="shared" si="2"/>
        <v>return-a-value-from-a-function-with-return-incomplete</v>
      </c>
      <c r="E172" t="s">
        <v>3367</v>
      </c>
      <c r="F172" t="e">
        <f>VLOOKUP(E172,Temp3!$B$1:$K$362,10,0)</f>
        <v>#N/A</v>
      </c>
    </row>
    <row r="173" spans="1:6" ht="12.75" customHeight="1" x14ac:dyDescent="0.25">
      <c r="A173" s="1" t="s">
        <v>2717</v>
      </c>
      <c r="B173" s="1" t="s">
        <v>2840</v>
      </c>
      <c r="C173" s="1" t="s">
        <v>2894</v>
      </c>
      <c r="D173" t="str">
        <f t="shared" si="2"/>
        <v>assignment-with-a-returned-value-incomplete</v>
      </c>
      <c r="E173" t="s">
        <v>3368</v>
      </c>
      <c r="F173" t="e">
        <f>VLOOKUP(E173,Temp3!$B$1:$K$362,10,0)</f>
        <v>#N/A</v>
      </c>
    </row>
    <row r="174" spans="1:6" ht="12.75" customHeight="1" x14ac:dyDescent="0.25">
      <c r="A174" s="1" t="s">
        <v>2717</v>
      </c>
      <c r="B174" s="1" t="s">
        <v>2840</v>
      </c>
      <c r="C174" s="1" t="s">
        <v>2895</v>
      </c>
      <c r="D174" t="str">
        <f t="shared" si="2"/>
        <v>stand-in-line-incomplete</v>
      </c>
      <c r="E174" t="s">
        <v>3369</v>
      </c>
      <c r="F174" t="e">
        <f>VLOOKUP(E174,Temp3!$B$1:$K$362,10,0)</f>
        <v>#N/A</v>
      </c>
    </row>
    <row r="175" spans="1:6" ht="12.75" customHeight="1" x14ac:dyDescent="0.25">
      <c r="A175" s="1" t="s">
        <v>2717</v>
      </c>
      <c r="B175" s="1" t="s">
        <v>2840</v>
      </c>
      <c r="C175" s="1" t="s">
        <v>2896</v>
      </c>
      <c r="D175" t="str">
        <f t="shared" si="2"/>
        <v>understanding-boolean-values-incomplete</v>
      </c>
      <c r="E175" t="s">
        <v>3370</v>
      </c>
      <c r="F175" t="e">
        <f>VLOOKUP(E175,Temp3!$B$1:$K$362,10,0)</f>
        <v>#N/A</v>
      </c>
    </row>
    <row r="176" spans="1:6" ht="12.75" customHeight="1" x14ac:dyDescent="0.25">
      <c r="A176" s="1" t="s">
        <v>2717</v>
      </c>
      <c r="B176" s="1" t="s">
        <v>2840</v>
      </c>
      <c r="C176" s="1" t="s">
        <v>2897</v>
      </c>
      <c r="D176" t="str">
        <f t="shared" si="2"/>
        <v>use-conditional-logic-with-if-statements-incomplete</v>
      </c>
      <c r="E176" t="s">
        <v>3371</v>
      </c>
      <c r="F176" t="e">
        <f>VLOOKUP(E176,Temp3!$B$1:$K$362,10,0)</f>
        <v>#N/A</v>
      </c>
    </row>
    <row r="177" spans="1:6" ht="12.75" customHeight="1" x14ac:dyDescent="0.25">
      <c r="A177" s="1" t="s">
        <v>2717</v>
      </c>
      <c r="B177" s="1" t="s">
        <v>2840</v>
      </c>
      <c r="C177" s="1" t="s">
        <v>2898</v>
      </c>
      <c r="D177" t="str">
        <f t="shared" si="2"/>
        <v>comparison-with-the-equality-operator-incomplete</v>
      </c>
      <c r="E177" t="s">
        <v>3372</v>
      </c>
      <c r="F177" t="e">
        <f>VLOOKUP(E177,Temp3!$B$1:$K$362,10,0)</f>
        <v>#N/A</v>
      </c>
    </row>
    <row r="178" spans="1:6" ht="12.75" customHeight="1" x14ac:dyDescent="0.25">
      <c r="A178" s="1" t="s">
        <v>2717</v>
      </c>
      <c r="B178" s="1" t="s">
        <v>2840</v>
      </c>
      <c r="C178" s="1" t="s">
        <v>2899</v>
      </c>
      <c r="D178" t="str">
        <f t="shared" si="2"/>
        <v>comparison-with-the-strict-equality-operator-incomplete</v>
      </c>
      <c r="E178" t="s">
        <v>3373</v>
      </c>
      <c r="F178" t="e">
        <f>VLOOKUP(E178,Temp3!$B$1:$K$362,10,0)</f>
        <v>#N/A</v>
      </c>
    </row>
    <row r="179" spans="1:6" ht="12.75" customHeight="1" x14ac:dyDescent="0.25">
      <c r="A179" s="1" t="s">
        <v>2717</v>
      </c>
      <c r="B179" s="1" t="s">
        <v>2840</v>
      </c>
      <c r="C179" s="1" t="s">
        <v>2900</v>
      </c>
      <c r="D179" t="str">
        <f t="shared" si="2"/>
        <v>comparison-with-the-inequality-operator-incomplete</v>
      </c>
      <c r="E179" t="s">
        <v>3374</v>
      </c>
      <c r="F179" t="e">
        <f>VLOOKUP(E179,Temp3!$B$1:$K$362,10,0)</f>
        <v>#N/A</v>
      </c>
    </row>
    <row r="180" spans="1:6" ht="12.75" customHeight="1" x14ac:dyDescent="0.25">
      <c r="A180" s="1" t="s">
        <v>2717</v>
      </c>
      <c r="B180" s="1" t="s">
        <v>2840</v>
      </c>
      <c r="C180" s="1" t="s">
        <v>2901</v>
      </c>
      <c r="D180" t="str">
        <f t="shared" si="2"/>
        <v>comparison-with-the-strict-inequality-operator-incomplete</v>
      </c>
      <c r="E180" t="s">
        <v>3375</v>
      </c>
      <c r="F180" t="e">
        <f>VLOOKUP(E180,Temp3!$B$1:$K$362,10,0)</f>
        <v>#N/A</v>
      </c>
    </row>
    <row r="181" spans="1:6" ht="12.75" customHeight="1" x14ac:dyDescent="0.25">
      <c r="A181" s="1" t="s">
        <v>2717</v>
      </c>
      <c r="B181" s="1" t="s">
        <v>2840</v>
      </c>
      <c r="C181" s="1" t="s">
        <v>2902</v>
      </c>
      <c r="D181" t="str">
        <f t="shared" si="2"/>
        <v>comparison-with-the-greater-than-operator-incomplete</v>
      </c>
      <c r="E181" t="s">
        <v>3376</v>
      </c>
      <c r="F181" t="e">
        <f>VLOOKUP(E181,Temp3!$B$1:$K$362,10,0)</f>
        <v>#N/A</v>
      </c>
    </row>
    <row r="182" spans="1:6" ht="12.75" customHeight="1" x14ac:dyDescent="0.25">
      <c r="A182" s="1" t="s">
        <v>2717</v>
      </c>
      <c r="B182" s="1" t="s">
        <v>2840</v>
      </c>
      <c r="C182" s="1" t="s">
        <v>2903</v>
      </c>
      <c r="D182" t="str">
        <f t="shared" si="2"/>
        <v>comparison-with-the-greater-than-or-equal-to-operator-incomplete</v>
      </c>
      <c r="E182" t="s">
        <v>3377</v>
      </c>
      <c r="F182" t="e">
        <f>VLOOKUP(E182,Temp3!$B$1:$K$362,10,0)</f>
        <v>#N/A</v>
      </c>
    </row>
    <row r="183" spans="1:6" ht="12.75" customHeight="1" x14ac:dyDescent="0.25">
      <c r="A183" s="1" t="s">
        <v>2717</v>
      </c>
      <c r="B183" s="1" t="s">
        <v>2840</v>
      </c>
      <c r="C183" s="1" t="s">
        <v>2904</v>
      </c>
      <c r="D183" t="str">
        <f t="shared" si="2"/>
        <v>comparison-with-the-less-than-operator-incomplete</v>
      </c>
      <c r="E183" t="s">
        <v>3378</v>
      </c>
      <c r="F183" t="e">
        <f>VLOOKUP(E183,Temp3!$B$1:$K$362,10,0)</f>
        <v>#N/A</v>
      </c>
    </row>
    <row r="184" spans="1:6" ht="12.75" customHeight="1" x14ac:dyDescent="0.25">
      <c r="A184" s="1" t="s">
        <v>2717</v>
      </c>
      <c r="B184" s="1" t="s">
        <v>2840</v>
      </c>
      <c r="C184" s="1" t="s">
        <v>2905</v>
      </c>
      <c r="D184" t="str">
        <f t="shared" si="2"/>
        <v>comparison-with-the-less-than-or-equal-to-operator-incomplete</v>
      </c>
      <c r="E184" t="s">
        <v>3379</v>
      </c>
      <c r="F184" t="e">
        <f>VLOOKUP(E184,Temp3!$B$1:$K$362,10,0)</f>
        <v>#N/A</v>
      </c>
    </row>
    <row r="185" spans="1:6" ht="12.75" customHeight="1" x14ac:dyDescent="0.25">
      <c r="A185" s="1" t="s">
        <v>2717</v>
      </c>
      <c r="B185" s="1" t="s">
        <v>2840</v>
      </c>
      <c r="C185" s="1" t="s">
        <v>2906</v>
      </c>
      <c r="D185" t="str">
        <f t="shared" si="2"/>
        <v>comparisons-with-the-logical-and-operator-incomplete</v>
      </c>
      <c r="E185" t="s">
        <v>3380</v>
      </c>
      <c r="F185" t="e">
        <f>VLOOKUP(E185,Temp3!$B$1:$K$362,10,0)</f>
        <v>#N/A</v>
      </c>
    </row>
    <row r="186" spans="1:6" ht="12.75" customHeight="1" x14ac:dyDescent="0.25">
      <c r="A186" s="1" t="s">
        <v>2717</v>
      </c>
      <c r="B186" s="1" t="s">
        <v>2840</v>
      </c>
      <c r="C186" s="1" t="s">
        <v>2907</v>
      </c>
      <c r="D186" t="str">
        <f t="shared" si="2"/>
        <v>comparisons-with-the-logical-or-operator-incomplete</v>
      </c>
      <c r="E186" t="s">
        <v>3381</v>
      </c>
      <c r="F186" t="e">
        <f>VLOOKUP(E186,Temp3!$B$1:$K$362,10,0)</f>
        <v>#N/A</v>
      </c>
    </row>
    <row r="187" spans="1:6" ht="12.75" customHeight="1" x14ac:dyDescent="0.25">
      <c r="A187" s="1" t="s">
        <v>2717</v>
      </c>
      <c r="B187" s="1" t="s">
        <v>2840</v>
      </c>
      <c r="C187" s="1" t="s">
        <v>2908</v>
      </c>
      <c r="D187" t="str">
        <f t="shared" si="2"/>
        <v>introducing-else-statements-incomplete</v>
      </c>
      <c r="E187" t="s">
        <v>3382</v>
      </c>
      <c r="F187" t="e">
        <f>VLOOKUP(E187,Temp3!$B$1:$K$362,10,0)</f>
        <v>#N/A</v>
      </c>
    </row>
    <row r="188" spans="1:6" ht="12.75" customHeight="1" x14ac:dyDescent="0.25">
      <c r="A188" s="1" t="s">
        <v>2717</v>
      </c>
      <c r="B188" s="1" t="s">
        <v>2840</v>
      </c>
      <c r="C188" s="1" t="s">
        <v>2909</v>
      </c>
      <c r="D188" t="str">
        <f t="shared" si="2"/>
        <v>introducing-else-if-statements-incomplete</v>
      </c>
      <c r="E188" t="s">
        <v>3383</v>
      </c>
      <c r="F188" t="e">
        <f>VLOOKUP(E188,Temp3!$B$1:$K$362,10,0)</f>
        <v>#N/A</v>
      </c>
    </row>
    <row r="189" spans="1:6" ht="12.75" customHeight="1" x14ac:dyDescent="0.25">
      <c r="A189" s="1" t="s">
        <v>2717</v>
      </c>
      <c r="B189" s="1" t="s">
        <v>2840</v>
      </c>
      <c r="C189" s="1" t="s">
        <v>2910</v>
      </c>
      <c r="D189" t="str">
        <f t="shared" si="2"/>
        <v>logical-order-in-if-else-statements-incomplete</v>
      </c>
      <c r="E189" t="s">
        <v>3384</v>
      </c>
      <c r="F189" t="e">
        <f>VLOOKUP(E189,Temp3!$B$1:$K$362,10,0)</f>
        <v>#N/A</v>
      </c>
    </row>
    <row r="190" spans="1:6" ht="12.75" customHeight="1" x14ac:dyDescent="0.25">
      <c r="A190" s="1" t="s">
        <v>2717</v>
      </c>
      <c r="B190" s="1" t="s">
        <v>2840</v>
      </c>
      <c r="C190" s="1" t="s">
        <v>2911</v>
      </c>
      <c r="D190" t="str">
        <f t="shared" si="2"/>
        <v>chaining-if-else-statements-incomplete</v>
      </c>
      <c r="E190" t="s">
        <v>3385</v>
      </c>
      <c r="F190" t="e">
        <f>VLOOKUP(E190,Temp3!$B$1:$K$362,10,0)</f>
        <v>#N/A</v>
      </c>
    </row>
    <row r="191" spans="1:6" ht="12.75" customHeight="1" x14ac:dyDescent="0.25">
      <c r="A191" s="1" t="s">
        <v>2717</v>
      </c>
      <c r="B191" s="1" t="s">
        <v>2840</v>
      </c>
      <c r="C191" s="1" t="s">
        <v>2912</v>
      </c>
      <c r="D191" t="str">
        <f t="shared" si="2"/>
        <v>golf-code-incomplete</v>
      </c>
      <c r="E191" t="s">
        <v>3386</v>
      </c>
      <c r="F191" t="e">
        <f>VLOOKUP(E191,Temp3!$B$1:$K$362,10,0)</f>
        <v>#N/A</v>
      </c>
    </row>
    <row r="192" spans="1:6" ht="12.75" customHeight="1" x14ac:dyDescent="0.25">
      <c r="A192" s="1" t="s">
        <v>2717</v>
      </c>
      <c r="B192" s="1" t="s">
        <v>2840</v>
      </c>
      <c r="C192" s="1" t="s">
        <v>2913</v>
      </c>
      <c r="D192" t="str">
        <f t="shared" si="2"/>
        <v>selecting-from-many-options-with-switch-statements-incomplete</v>
      </c>
      <c r="E192" t="s">
        <v>3387</v>
      </c>
      <c r="F192" t="e">
        <f>VLOOKUP(E192,Temp3!$B$1:$K$362,10,0)</f>
        <v>#N/A</v>
      </c>
    </row>
    <row r="193" spans="1:6" ht="12.75" customHeight="1" x14ac:dyDescent="0.25">
      <c r="A193" s="1" t="s">
        <v>2717</v>
      </c>
      <c r="B193" s="1" t="s">
        <v>2840</v>
      </c>
      <c r="C193" s="1" t="s">
        <v>2914</v>
      </c>
      <c r="D193" t="str">
        <f t="shared" si="2"/>
        <v>adding-a-default-option-in-switch-statements-incomplete</v>
      </c>
      <c r="E193" t="s">
        <v>3388</v>
      </c>
      <c r="F193" t="e">
        <f>VLOOKUP(E193,Temp3!$B$1:$K$362,10,0)</f>
        <v>#N/A</v>
      </c>
    </row>
    <row r="194" spans="1:6" ht="12.75" customHeight="1" x14ac:dyDescent="0.25">
      <c r="A194" s="1" t="s">
        <v>2717</v>
      </c>
      <c r="B194" s="1" t="s">
        <v>2840</v>
      </c>
      <c r="C194" s="1" t="s">
        <v>2915</v>
      </c>
      <c r="D194" t="str">
        <f t="shared" ref="D194:D257" si="3">LOWER(SUBSTITUTE(C194," ","-"))</f>
        <v>multiple-identical-options-in-switch-statements-incomplete</v>
      </c>
      <c r="E194" t="s">
        <v>3389</v>
      </c>
      <c r="F194" t="e">
        <f>VLOOKUP(E194,Temp3!$B$1:$K$362,10,0)</f>
        <v>#N/A</v>
      </c>
    </row>
    <row r="195" spans="1:6" ht="12.75" customHeight="1" x14ac:dyDescent="0.25">
      <c r="A195" s="1" t="s">
        <v>2717</v>
      </c>
      <c r="B195" s="1" t="s">
        <v>2840</v>
      </c>
      <c r="C195" s="1" t="s">
        <v>2916</v>
      </c>
      <c r="D195" t="str">
        <f t="shared" si="3"/>
        <v>replacing-if-else-chains-with-switch-incomplete</v>
      </c>
      <c r="E195" t="s">
        <v>3390</v>
      </c>
      <c r="F195" t="e">
        <f>VLOOKUP(E195,Temp3!$B$1:$K$362,10,0)</f>
        <v>#N/A</v>
      </c>
    </row>
    <row r="196" spans="1:6" ht="12.75" customHeight="1" x14ac:dyDescent="0.25">
      <c r="A196" s="1" t="s">
        <v>2717</v>
      </c>
      <c r="B196" s="1" t="s">
        <v>2840</v>
      </c>
      <c r="C196" s="1" t="s">
        <v>2917</v>
      </c>
      <c r="D196" t="str">
        <f t="shared" si="3"/>
        <v>returning-boolean-values-from-functions-incomplete</v>
      </c>
      <c r="E196" t="s">
        <v>3391</v>
      </c>
      <c r="F196" t="e">
        <f>VLOOKUP(E196,Temp3!$B$1:$K$362,10,0)</f>
        <v>#N/A</v>
      </c>
    </row>
    <row r="197" spans="1:6" ht="12.75" customHeight="1" x14ac:dyDescent="0.25">
      <c r="A197" s="1" t="s">
        <v>2717</v>
      </c>
      <c r="B197" s="1" t="s">
        <v>2840</v>
      </c>
      <c r="C197" s="1" t="s">
        <v>2918</v>
      </c>
      <c r="D197" t="str">
        <f t="shared" si="3"/>
        <v>return-early-pattern-for-functions-incomplete</v>
      </c>
      <c r="E197" t="s">
        <v>3392</v>
      </c>
      <c r="F197" t="e">
        <f>VLOOKUP(E197,Temp3!$B$1:$K$362,10,0)</f>
        <v>#N/A</v>
      </c>
    </row>
    <row r="198" spans="1:6" ht="12.75" customHeight="1" x14ac:dyDescent="0.25">
      <c r="A198" s="1" t="s">
        <v>2717</v>
      </c>
      <c r="B198" s="1" t="s">
        <v>2840</v>
      </c>
      <c r="C198" s="1" t="s">
        <v>2919</v>
      </c>
      <c r="D198" t="str">
        <f t="shared" si="3"/>
        <v>counting-cards-incomplete</v>
      </c>
      <c r="E198" t="s">
        <v>3393</v>
      </c>
      <c r="F198" t="e">
        <f>VLOOKUP(E198,Temp3!$B$1:$K$362,10,0)</f>
        <v>#N/A</v>
      </c>
    </row>
    <row r="199" spans="1:6" ht="12.75" customHeight="1" x14ac:dyDescent="0.25">
      <c r="A199" s="1" t="s">
        <v>2717</v>
      </c>
      <c r="B199" s="1" t="s">
        <v>2840</v>
      </c>
      <c r="C199" s="1" t="s">
        <v>2920</v>
      </c>
      <c r="D199" t="str">
        <f t="shared" si="3"/>
        <v>build-javascript-objects-incomplete</v>
      </c>
      <c r="E199" t="s">
        <v>3394</v>
      </c>
      <c r="F199" t="e">
        <f>VLOOKUP(E199,Temp3!$B$1:$K$362,10,0)</f>
        <v>#N/A</v>
      </c>
    </row>
    <row r="200" spans="1:6" ht="12.75" customHeight="1" x14ac:dyDescent="0.25">
      <c r="A200" s="1" t="s">
        <v>2717</v>
      </c>
      <c r="B200" s="1" t="s">
        <v>2840</v>
      </c>
      <c r="C200" s="1" t="s">
        <v>2921</v>
      </c>
      <c r="D200" t="str">
        <f t="shared" si="3"/>
        <v>accessing-objects-properties-with-the-dot-operator-incomplete</v>
      </c>
      <c r="E200" t="s">
        <v>3395</v>
      </c>
      <c r="F200" t="e">
        <f>VLOOKUP(E200,Temp3!$B$1:$K$362,10,0)</f>
        <v>#N/A</v>
      </c>
    </row>
    <row r="201" spans="1:6" ht="12.75" customHeight="1" x14ac:dyDescent="0.25">
      <c r="A201" s="1" t="s">
        <v>2717</v>
      </c>
      <c r="B201" s="1" t="s">
        <v>2840</v>
      </c>
      <c r="C201" s="1" t="s">
        <v>2922</v>
      </c>
      <c r="D201" t="str">
        <f t="shared" si="3"/>
        <v>accessing-objects-properties-with-bracket-notation-incomplete</v>
      </c>
      <c r="E201" t="s">
        <v>3396</v>
      </c>
      <c r="F201" t="e">
        <f>VLOOKUP(E201,Temp3!$B$1:$K$362,10,0)</f>
        <v>#N/A</v>
      </c>
    </row>
    <row r="202" spans="1:6" ht="12.75" customHeight="1" x14ac:dyDescent="0.25">
      <c r="A202" s="1" t="s">
        <v>2717</v>
      </c>
      <c r="B202" s="1" t="s">
        <v>2840</v>
      </c>
      <c r="C202" s="1" t="s">
        <v>2923</v>
      </c>
      <c r="D202" t="str">
        <f t="shared" si="3"/>
        <v>accessing-objects-properties-with-variables-incomplete</v>
      </c>
      <c r="E202" t="s">
        <v>3397</v>
      </c>
      <c r="F202" t="e">
        <f>VLOOKUP(E202,Temp3!$B$1:$K$362,10,0)</f>
        <v>#N/A</v>
      </c>
    </row>
    <row r="203" spans="1:6" ht="12.75" customHeight="1" x14ac:dyDescent="0.25">
      <c r="A203" s="1" t="s">
        <v>2717</v>
      </c>
      <c r="B203" s="1" t="s">
        <v>2840</v>
      </c>
      <c r="C203" s="1" t="s">
        <v>2924</v>
      </c>
      <c r="D203" t="str">
        <f t="shared" si="3"/>
        <v>updating-object-properties-incomplete</v>
      </c>
      <c r="E203" t="s">
        <v>3398</v>
      </c>
      <c r="F203" t="e">
        <f>VLOOKUP(E203,Temp3!$B$1:$K$362,10,0)</f>
        <v>#N/A</v>
      </c>
    </row>
    <row r="204" spans="1:6" ht="12.75" customHeight="1" x14ac:dyDescent="0.25">
      <c r="A204" s="1" t="s">
        <v>2717</v>
      </c>
      <c r="B204" s="1" t="s">
        <v>2840</v>
      </c>
      <c r="C204" s="1" t="s">
        <v>2925</v>
      </c>
      <c r="D204" t="str">
        <f t="shared" si="3"/>
        <v>add-new-properties-to-a-javascript-object-incomplete</v>
      </c>
      <c r="E204" t="s">
        <v>3399</v>
      </c>
      <c r="F204" t="e">
        <f>VLOOKUP(E204,Temp3!$B$1:$K$362,10,0)</f>
        <v>#N/A</v>
      </c>
    </row>
    <row r="205" spans="1:6" ht="12.75" customHeight="1" x14ac:dyDescent="0.25">
      <c r="A205" s="1" t="s">
        <v>2717</v>
      </c>
      <c r="B205" s="1" t="s">
        <v>2840</v>
      </c>
      <c r="C205" s="1" t="s">
        <v>2926</v>
      </c>
      <c r="D205" t="str">
        <f t="shared" si="3"/>
        <v>delete-properties-from-a-javascript-object-incomplete</v>
      </c>
      <c r="E205" t="s">
        <v>3400</v>
      </c>
      <c r="F205" t="e">
        <f>VLOOKUP(E205,Temp3!$B$1:$K$362,10,0)</f>
        <v>#N/A</v>
      </c>
    </row>
    <row r="206" spans="1:6" ht="12.75" customHeight="1" x14ac:dyDescent="0.25">
      <c r="A206" s="1" t="s">
        <v>2717</v>
      </c>
      <c r="B206" s="1" t="s">
        <v>2840</v>
      </c>
      <c r="C206" s="1" t="s">
        <v>2927</v>
      </c>
      <c r="D206" t="str">
        <f t="shared" si="3"/>
        <v>using-objects-for-lookups-incomplete</v>
      </c>
      <c r="E206" t="s">
        <v>3401</v>
      </c>
      <c r="F206" t="e">
        <f>VLOOKUP(E206,Temp3!$B$1:$K$362,10,0)</f>
        <v>#N/A</v>
      </c>
    </row>
    <row r="207" spans="1:6" ht="12.75" customHeight="1" x14ac:dyDescent="0.25">
      <c r="A207" s="1" t="s">
        <v>2717</v>
      </c>
      <c r="B207" s="1" t="s">
        <v>2840</v>
      </c>
      <c r="C207" s="1" t="s">
        <v>2928</v>
      </c>
      <c r="D207" t="str">
        <f t="shared" si="3"/>
        <v>testing-objects-for-properties-incomplete</v>
      </c>
      <c r="E207" t="s">
        <v>3402</v>
      </c>
      <c r="F207" t="e">
        <f>VLOOKUP(E207,Temp3!$B$1:$K$362,10,0)</f>
        <v>#N/A</v>
      </c>
    </row>
    <row r="208" spans="1:6" ht="12.75" customHeight="1" x14ac:dyDescent="0.25">
      <c r="A208" s="1" t="s">
        <v>2717</v>
      </c>
      <c r="B208" s="1" t="s">
        <v>2840</v>
      </c>
      <c r="C208" s="1" t="s">
        <v>2929</v>
      </c>
      <c r="D208" t="str">
        <f t="shared" si="3"/>
        <v>manipulating-complex-objects-incomplete</v>
      </c>
      <c r="E208" t="s">
        <v>3403</v>
      </c>
      <c r="F208" t="e">
        <f>VLOOKUP(E208,Temp3!$B$1:$K$362,10,0)</f>
        <v>#N/A</v>
      </c>
    </row>
    <row r="209" spans="1:6" ht="12.75" customHeight="1" x14ac:dyDescent="0.25">
      <c r="A209" s="1" t="s">
        <v>2717</v>
      </c>
      <c r="B209" s="1" t="s">
        <v>2840</v>
      </c>
      <c r="C209" s="1" t="s">
        <v>2930</v>
      </c>
      <c r="D209" t="str">
        <f t="shared" si="3"/>
        <v>accessing-nested-objects-incomplete</v>
      </c>
      <c r="E209" t="s">
        <v>3404</v>
      </c>
      <c r="F209" t="e">
        <f>VLOOKUP(E209,Temp3!$B$1:$K$362,10,0)</f>
        <v>#N/A</v>
      </c>
    </row>
    <row r="210" spans="1:6" ht="12.75" customHeight="1" x14ac:dyDescent="0.25">
      <c r="A210" s="1" t="s">
        <v>2717</v>
      </c>
      <c r="B210" s="1" t="s">
        <v>2840</v>
      </c>
      <c r="C210" s="1" t="s">
        <v>2931</v>
      </c>
      <c r="D210" t="str">
        <f t="shared" si="3"/>
        <v>accessing-nested-arrays-incomplete</v>
      </c>
      <c r="E210" t="s">
        <v>3405</v>
      </c>
      <c r="F210" t="e">
        <f>VLOOKUP(E210,Temp3!$B$1:$K$362,10,0)</f>
        <v>#N/A</v>
      </c>
    </row>
    <row r="211" spans="1:6" ht="12.75" customHeight="1" x14ac:dyDescent="0.25">
      <c r="A211" s="1" t="s">
        <v>2717</v>
      </c>
      <c r="B211" s="1" t="s">
        <v>2840</v>
      </c>
      <c r="C211" s="1" t="s">
        <v>2932</v>
      </c>
      <c r="D211" t="str">
        <f t="shared" si="3"/>
        <v>record-collection-incomplete</v>
      </c>
      <c r="E211" t="s">
        <v>3406</v>
      </c>
      <c r="F211" t="e">
        <f>VLOOKUP(E211,Temp3!$B$1:$K$362,10,0)</f>
        <v>#N/A</v>
      </c>
    </row>
    <row r="212" spans="1:6" ht="12.75" customHeight="1" x14ac:dyDescent="0.25">
      <c r="A212" s="1" t="s">
        <v>2717</v>
      </c>
      <c r="B212" s="1" t="s">
        <v>2840</v>
      </c>
      <c r="C212" s="1" t="s">
        <v>2933</v>
      </c>
      <c r="D212" t="str">
        <f t="shared" si="3"/>
        <v>iterate-with-javascript-for-loops-incomplete</v>
      </c>
      <c r="E212" t="s">
        <v>3407</v>
      </c>
      <c r="F212" t="e">
        <f>VLOOKUP(E212,Temp3!$B$1:$K$362,10,0)</f>
        <v>#N/A</v>
      </c>
    </row>
    <row r="213" spans="1:6" ht="12.75" customHeight="1" x14ac:dyDescent="0.25">
      <c r="A213" s="1" t="s">
        <v>2717</v>
      </c>
      <c r="B213" s="1" t="s">
        <v>2840</v>
      </c>
      <c r="C213" s="1" t="s">
        <v>2934</v>
      </c>
      <c r="D213" t="str">
        <f t="shared" si="3"/>
        <v>iterate-odd-numbers-with-a-for-loop-incomplete</v>
      </c>
      <c r="E213" t="s">
        <v>3408</v>
      </c>
      <c r="F213" t="e">
        <f>VLOOKUP(E213,Temp3!$B$1:$K$362,10,0)</f>
        <v>#N/A</v>
      </c>
    </row>
    <row r="214" spans="1:6" ht="12.75" customHeight="1" x14ac:dyDescent="0.25">
      <c r="A214" s="1" t="s">
        <v>2717</v>
      </c>
      <c r="B214" s="1" t="s">
        <v>2840</v>
      </c>
      <c r="C214" s="1" t="s">
        <v>2935</v>
      </c>
      <c r="D214" t="str">
        <f t="shared" si="3"/>
        <v>count-backwards-with-a-for-loop-incomplete</v>
      </c>
      <c r="E214" t="s">
        <v>3409</v>
      </c>
      <c r="F214" t="e">
        <f>VLOOKUP(E214,Temp3!$B$1:$K$362,10,0)</f>
        <v>#N/A</v>
      </c>
    </row>
    <row r="215" spans="1:6" ht="12.75" customHeight="1" x14ac:dyDescent="0.25">
      <c r="A215" s="1" t="s">
        <v>2717</v>
      </c>
      <c r="B215" s="1" t="s">
        <v>2840</v>
      </c>
      <c r="C215" s="1" t="s">
        <v>2936</v>
      </c>
      <c r="D215" t="str">
        <f t="shared" si="3"/>
        <v>iterate-through-an-array-with-a-for-loop-incomplete</v>
      </c>
      <c r="E215" t="s">
        <v>3410</v>
      </c>
      <c r="F215" t="e">
        <f>VLOOKUP(E215,Temp3!$B$1:$K$362,10,0)</f>
        <v>#N/A</v>
      </c>
    </row>
    <row r="216" spans="1:6" ht="12.75" customHeight="1" x14ac:dyDescent="0.25">
      <c r="A216" s="1" t="s">
        <v>2717</v>
      </c>
      <c r="B216" s="1" t="s">
        <v>2840</v>
      </c>
      <c r="C216" s="1" t="s">
        <v>2937</v>
      </c>
      <c r="D216" t="str">
        <f t="shared" si="3"/>
        <v>nesting-for-loops-incomplete</v>
      </c>
      <c r="E216" t="s">
        <v>3411</v>
      </c>
      <c r="F216" t="e">
        <f>VLOOKUP(E216,Temp3!$B$1:$K$362,10,0)</f>
        <v>#N/A</v>
      </c>
    </row>
    <row r="217" spans="1:6" ht="12.75" customHeight="1" x14ac:dyDescent="0.25">
      <c r="A217" s="1" t="s">
        <v>2717</v>
      </c>
      <c r="B217" s="1" t="s">
        <v>2840</v>
      </c>
      <c r="C217" s="1" t="s">
        <v>2938</v>
      </c>
      <c r="D217" t="str">
        <f t="shared" si="3"/>
        <v>iterate-with-javascript-while-loops-incomplete</v>
      </c>
      <c r="E217" t="s">
        <v>3412</v>
      </c>
      <c r="F217" t="e">
        <f>VLOOKUP(E217,Temp3!$B$1:$K$362,10,0)</f>
        <v>#N/A</v>
      </c>
    </row>
    <row r="218" spans="1:6" ht="12.75" customHeight="1" x14ac:dyDescent="0.25">
      <c r="A218" s="1" t="s">
        <v>2717</v>
      </c>
      <c r="B218" s="1" t="s">
        <v>2840</v>
      </c>
      <c r="C218" s="1" t="s">
        <v>2939</v>
      </c>
      <c r="D218" t="str">
        <f t="shared" si="3"/>
        <v>profile-lookup-incomplete</v>
      </c>
      <c r="E218" t="s">
        <v>3413</v>
      </c>
      <c r="F218" t="e">
        <f>VLOOKUP(E218,Temp3!$B$1:$K$362,10,0)</f>
        <v>#N/A</v>
      </c>
    </row>
    <row r="219" spans="1:6" ht="12.75" customHeight="1" x14ac:dyDescent="0.25">
      <c r="A219" s="1" t="s">
        <v>2717</v>
      </c>
      <c r="B219" s="1" t="s">
        <v>2840</v>
      </c>
      <c r="C219" s="1" t="s">
        <v>2940</v>
      </c>
      <c r="D219" t="str">
        <f t="shared" si="3"/>
        <v>generate-random-fractions-with-javascript-incomplete</v>
      </c>
      <c r="E219" t="s">
        <v>3414</v>
      </c>
      <c r="F219" t="e">
        <f>VLOOKUP(E219,Temp3!$B$1:$K$362,10,0)</f>
        <v>#N/A</v>
      </c>
    </row>
    <row r="220" spans="1:6" ht="12.75" customHeight="1" x14ac:dyDescent="0.25">
      <c r="A220" s="1" t="s">
        <v>2717</v>
      </c>
      <c r="B220" s="1" t="s">
        <v>2840</v>
      </c>
      <c r="C220" s="1" t="s">
        <v>2941</v>
      </c>
      <c r="D220" t="str">
        <f t="shared" si="3"/>
        <v>generate-random-whole-numbers-with-javascript-incomplete</v>
      </c>
      <c r="E220" t="s">
        <v>3415</v>
      </c>
      <c r="F220" t="e">
        <f>VLOOKUP(E220,Temp3!$B$1:$K$362,10,0)</f>
        <v>#N/A</v>
      </c>
    </row>
    <row r="221" spans="1:6" ht="12.75" customHeight="1" x14ac:dyDescent="0.25">
      <c r="A221" s="1" t="s">
        <v>2717</v>
      </c>
      <c r="B221" s="1" t="s">
        <v>2840</v>
      </c>
      <c r="C221" s="1" t="s">
        <v>2942</v>
      </c>
      <c r="D221" t="str">
        <f t="shared" si="3"/>
        <v>generate-random-whole-numbers-within-a-range-incomplete</v>
      </c>
      <c r="E221" t="s">
        <v>3416</v>
      </c>
      <c r="F221" t="e">
        <f>VLOOKUP(E221,Temp3!$B$1:$K$362,10,0)</f>
        <v>#N/A</v>
      </c>
    </row>
    <row r="222" spans="1:6" ht="12.75" customHeight="1" x14ac:dyDescent="0.25">
      <c r="A222" s="1" t="s">
        <v>2717</v>
      </c>
      <c r="B222" s="1" t="s">
        <v>2840</v>
      </c>
      <c r="C222" s="1" t="s">
        <v>2943</v>
      </c>
      <c r="D222" t="str">
        <f t="shared" si="3"/>
        <v>sift-through-text-with-regular-expressions-incomplete</v>
      </c>
      <c r="E222" t="s">
        <v>3417</v>
      </c>
      <c r="F222" t="e">
        <f>VLOOKUP(E222,Temp3!$B$1:$K$362,10,0)</f>
        <v>#N/A</v>
      </c>
    </row>
    <row r="223" spans="1:6" ht="12.75" customHeight="1" x14ac:dyDescent="0.25">
      <c r="A223" s="1" t="s">
        <v>2717</v>
      </c>
      <c r="B223" s="1" t="s">
        <v>2840</v>
      </c>
      <c r="C223" s="1" t="s">
        <v>2944</v>
      </c>
      <c r="D223" t="str">
        <f t="shared" si="3"/>
        <v>find-numbers-with-regular-expressions-incomplete</v>
      </c>
      <c r="E223" t="s">
        <v>3418</v>
      </c>
      <c r="F223" t="e">
        <f>VLOOKUP(E223,Temp3!$B$1:$K$362,10,0)</f>
        <v>#N/A</v>
      </c>
    </row>
    <row r="224" spans="1:6" ht="12.75" customHeight="1" x14ac:dyDescent="0.25">
      <c r="A224" s="1" t="s">
        <v>2717</v>
      </c>
      <c r="B224" s="1" t="s">
        <v>2840</v>
      </c>
      <c r="C224" s="1" t="s">
        <v>2945</v>
      </c>
      <c r="D224" t="str">
        <f t="shared" si="3"/>
        <v>find-whitespace-with-regular-expressions-incomplete</v>
      </c>
      <c r="E224" t="s">
        <v>3419</v>
      </c>
      <c r="F224" t="e">
        <f>VLOOKUP(E224,Temp3!$B$1:$K$362,10,0)</f>
        <v>#N/A</v>
      </c>
    </row>
    <row r="225" spans="1:10" ht="12.75" customHeight="1" x14ac:dyDescent="0.25">
      <c r="A225" s="1" t="s">
        <v>2717</v>
      </c>
      <c r="B225" s="1" t="s">
        <v>2840</v>
      </c>
      <c r="C225" s="1" t="s">
        <v>2946</v>
      </c>
      <c r="D225" t="str">
        <f t="shared" si="3"/>
        <v>invert-regular-expression-matches-with-javascript-incomplete</v>
      </c>
      <c r="E225" t="s">
        <v>3420</v>
      </c>
      <c r="F225" t="e">
        <f>VLOOKUP(E225,Temp3!$B$1:$K$362,10,0)</f>
        <v>#N/A</v>
      </c>
    </row>
    <row r="226" spans="1:10" ht="12.75" customHeight="1" x14ac:dyDescent="0.25">
      <c r="A226" s="1" t="s">
        <v>2717</v>
      </c>
      <c r="B226" s="1" t="s">
        <v>2947</v>
      </c>
      <c r="C226" s="1" t="s">
        <v>2948</v>
      </c>
      <c r="D226" t="str">
        <f t="shared" si="3"/>
        <v>declare-javascript-objects-as-variables-incomplete</v>
      </c>
      <c r="E226" t="s">
        <v>3421</v>
      </c>
      <c r="F226" t="e">
        <f>VLOOKUP(E226,Temp3!$B$1:$K$362,10,0)</f>
        <v>#N/A</v>
      </c>
      <c r="H226" s="1" t="s">
        <v>2949</v>
      </c>
      <c r="I226">
        <f>2*60</f>
        <v>120</v>
      </c>
      <c r="J226" t="e">
        <f>SUM(F226:F238)</f>
        <v>#N/A</v>
      </c>
    </row>
    <row r="227" spans="1:10" ht="12.75" customHeight="1" x14ac:dyDescent="0.25">
      <c r="A227" s="1" t="s">
        <v>2717</v>
      </c>
      <c r="B227" s="1" t="s">
        <v>2947</v>
      </c>
      <c r="C227" s="1" t="s">
        <v>2950</v>
      </c>
      <c r="D227" t="str">
        <f t="shared" si="3"/>
        <v>construct-javascript-objects-with-functions-incomplete</v>
      </c>
      <c r="E227" t="s">
        <v>3422</v>
      </c>
      <c r="F227" t="e">
        <f>VLOOKUP(E227,Temp3!$B$1:$K$362,10,0)</f>
        <v>#N/A</v>
      </c>
    </row>
    <row r="228" spans="1:10" ht="12.75" customHeight="1" x14ac:dyDescent="0.25">
      <c r="A228" s="1" t="s">
        <v>2717</v>
      </c>
      <c r="B228" s="1" t="s">
        <v>2947</v>
      </c>
      <c r="C228" s="1" t="s">
        <v>2951</v>
      </c>
      <c r="D228" t="str">
        <f t="shared" si="3"/>
        <v>make-instances-of-objects-with-a-constructor-function-incomplete</v>
      </c>
      <c r="E228" t="s">
        <v>3423</v>
      </c>
      <c r="F228" t="e">
        <f>VLOOKUP(E228,Temp3!$B$1:$K$362,10,0)</f>
        <v>#N/A</v>
      </c>
    </row>
    <row r="229" spans="1:10" ht="12.75" customHeight="1" x14ac:dyDescent="0.25">
      <c r="A229" s="1" t="s">
        <v>2717</v>
      </c>
      <c r="B229" s="1" t="s">
        <v>2947</v>
      </c>
      <c r="C229" s="1" t="s">
        <v>2952</v>
      </c>
      <c r="D229" t="str">
        <f t="shared" si="3"/>
        <v>make-unique-objects-by-passing-parameters-to-our-constructor-incomplete</v>
      </c>
      <c r="E229" t="s">
        <v>3424</v>
      </c>
      <c r="F229" t="e">
        <f>VLOOKUP(E229,Temp3!$B$1:$K$362,10,0)</f>
        <v>#N/A</v>
      </c>
    </row>
    <row r="230" spans="1:10" ht="12.75" customHeight="1" x14ac:dyDescent="0.25">
      <c r="A230" s="1" t="s">
        <v>2717</v>
      </c>
      <c r="B230" s="1" t="s">
        <v>2947</v>
      </c>
      <c r="C230" s="1" t="s">
        <v>2953</v>
      </c>
      <c r="D230" t="str">
        <f t="shared" si="3"/>
        <v>make-object-properties-private-incomplete</v>
      </c>
      <c r="E230" t="s">
        <v>3425</v>
      </c>
      <c r="F230" t="e">
        <f>VLOOKUP(E230,Temp3!$B$1:$K$362,10,0)</f>
        <v>#N/A</v>
      </c>
    </row>
    <row r="231" spans="1:10" ht="12.75" customHeight="1" x14ac:dyDescent="0.25">
      <c r="A231" s="1" t="s">
        <v>2717</v>
      </c>
      <c r="B231" s="1" t="s">
        <v>2947</v>
      </c>
      <c r="C231" s="1" t="s">
        <v>2954</v>
      </c>
      <c r="D231" t="str">
        <f t="shared" si="3"/>
        <v>iterate-over-arrays-with-.map-incomplete</v>
      </c>
      <c r="E231" t="s">
        <v>3426</v>
      </c>
      <c r="F231" t="e">
        <f>VLOOKUP(E231,Temp3!$B$1:$K$362,10,0)</f>
        <v>#N/A</v>
      </c>
    </row>
    <row r="232" spans="1:10" ht="12.75" customHeight="1" x14ac:dyDescent="0.25">
      <c r="A232" s="1" t="s">
        <v>2717</v>
      </c>
      <c r="B232" s="1" t="s">
        <v>2947</v>
      </c>
      <c r="C232" s="1" t="s">
        <v>2955</v>
      </c>
      <c r="D232" t="str">
        <f t="shared" si="3"/>
        <v>condense-arrays-with-.reduce-incomplete</v>
      </c>
      <c r="E232" t="s">
        <v>3427</v>
      </c>
      <c r="F232" t="e">
        <f>VLOOKUP(E232,Temp3!$B$1:$K$362,10,0)</f>
        <v>#N/A</v>
      </c>
    </row>
    <row r="233" spans="1:10" ht="12.75" customHeight="1" x14ac:dyDescent="0.25">
      <c r="A233" s="1" t="s">
        <v>2717</v>
      </c>
      <c r="B233" s="1" t="s">
        <v>2947</v>
      </c>
      <c r="C233" s="1" t="s">
        <v>2956</v>
      </c>
      <c r="D233" t="str">
        <f t="shared" si="3"/>
        <v>filter-arrays-with-.filter-incomplete</v>
      </c>
      <c r="E233" t="s">
        <v>3428</v>
      </c>
      <c r="F233" t="e">
        <f>VLOOKUP(E233,Temp3!$B$1:$K$362,10,0)</f>
        <v>#N/A</v>
      </c>
    </row>
    <row r="234" spans="1:10" ht="12.75" customHeight="1" x14ac:dyDescent="0.25">
      <c r="A234" s="1" t="s">
        <v>2717</v>
      </c>
      <c r="B234" s="1" t="s">
        <v>2947</v>
      </c>
      <c r="C234" s="1" t="s">
        <v>2957</v>
      </c>
      <c r="D234" t="str">
        <f t="shared" si="3"/>
        <v>sort-arrays-with-.sort-incomplete</v>
      </c>
      <c r="E234" t="s">
        <v>3429</v>
      </c>
      <c r="F234" t="e">
        <f>VLOOKUP(E234,Temp3!$B$1:$K$362,10,0)</f>
        <v>#N/A</v>
      </c>
    </row>
    <row r="235" spans="1:10" ht="12.75" customHeight="1" x14ac:dyDescent="0.25">
      <c r="A235" s="1" t="s">
        <v>2717</v>
      </c>
      <c r="B235" s="1" t="s">
        <v>2947</v>
      </c>
      <c r="C235" s="1" t="s">
        <v>2958</v>
      </c>
      <c r="D235" t="str">
        <f t="shared" si="3"/>
        <v>reverse-arrays-with-.reverse-incomplete</v>
      </c>
      <c r="E235" t="s">
        <v>3430</v>
      </c>
      <c r="F235" t="e">
        <f>VLOOKUP(E235,Temp3!$B$1:$K$362,10,0)</f>
        <v>#N/A</v>
      </c>
    </row>
    <row r="236" spans="1:10" ht="12.75" customHeight="1" x14ac:dyDescent="0.25">
      <c r="A236" s="1" t="s">
        <v>2717</v>
      </c>
      <c r="B236" s="1" t="s">
        <v>2947</v>
      </c>
      <c r="C236" s="1" t="s">
        <v>2959</v>
      </c>
      <c r="D236" t="str">
        <f t="shared" si="3"/>
        <v>concatenate-arrays-with-.concat-incomplete</v>
      </c>
      <c r="E236" t="s">
        <v>3431</v>
      </c>
      <c r="F236" t="e">
        <f>VLOOKUP(E236,Temp3!$B$1:$K$362,10,0)</f>
        <v>#N/A</v>
      </c>
    </row>
    <row r="237" spans="1:10" ht="12.75" customHeight="1" x14ac:dyDescent="0.25">
      <c r="A237" s="1" t="s">
        <v>2717</v>
      </c>
      <c r="B237" s="1" t="s">
        <v>2947</v>
      </c>
      <c r="C237" s="1" t="s">
        <v>2960</v>
      </c>
      <c r="D237" t="str">
        <f t="shared" si="3"/>
        <v>split-strings-with-.split-incomplete</v>
      </c>
      <c r="E237" t="s">
        <v>3432</v>
      </c>
      <c r="F237" t="e">
        <f>VLOOKUP(E237,Temp3!$B$1:$K$362,10,0)</f>
        <v>#N/A</v>
      </c>
    </row>
    <row r="238" spans="1:10" ht="12.75" customHeight="1" x14ac:dyDescent="0.25">
      <c r="A238" s="1" t="s">
        <v>2717</v>
      </c>
      <c r="B238" s="1" t="s">
        <v>2947</v>
      </c>
      <c r="C238" s="1" t="s">
        <v>2961</v>
      </c>
      <c r="D238" t="str">
        <f t="shared" si="3"/>
        <v>join-strings-with-.join-incomplete</v>
      </c>
      <c r="E238" t="s">
        <v>3433</v>
      </c>
      <c r="F238" t="e">
        <f>VLOOKUP(E238,Temp3!$B$1:$K$362,10,0)</f>
        <v>#N/A</v>
      </c>
    </row>
    <row r="239" spans="1:10" ht="12.75" customHeight="1" x14ac:dyDescent="0.25">
      <c r="A239" s="1" t="s">
        <v>2717</v>
      </c>
      <c r="B239" s="1" t="s">
        <v>2962</v>
      </c>
      <c r="C239" s="1" t="s">
        <v>2963</v>
      </c>
      <c r="D239" t="str">
        <f t="shared" si="3"/>
        <v>get-set-for-our-algorithm-challenges-incomplete</v>
      </c>
      <c r="E239" t="s">
        <v>3434</v>
      </c>
      <c r="F239" t="e">
        <f>VLOOKUP(E239,Temp3!$B$1:$K$362,10,0)</f>
        <v>#N/A</v>
      </c>
      <c r="H239" s="1" t="s">
        <v>2837</v>
      </c>
      <c r="I239">
        <f>50*60</f>
        <v>3000</v>
      </c>
      <c r="J239" s="1" t="s">
        <v>3313</v>
      </c>
    </row>
    <row r="240" spans="1:10" ht="12.75" customHeight="1" x14ac:dyDescent="0.25">
      <c r="A240" s="1" t="s">
        <v>2717</v>
      </c>
      <c r="B240" s="1" t="s">
        <v>2962</v>
      </c>
      <c r="C240" s="1" t="s">
        <v>2964</v>
      </c>
      <c r="D240" t="str">
        <f t="shared" si="3"/>
        <v>reverse-a-string-incomplete - *</v>
      </c>
      <c r="E240" t="s">
        <v>3435</v>
      </c>
      <c r="F240" t="e">
        <f>VLOOKUP(E240,Temp3!$B$1:$K$362,10,0)</f>
        <v>#N/A</v>
      </c>
    </row>
    <row r="241" spans="1:10" ht="12.75" customHeight="1" x14ac:dyDescent="0.25">
      <c r="A241" s="1" t="s">
        <v>2717</v>
      </c>
      <c r="B241" s="1" t="s">
        <v>2962</v>
      </c>
      <c r="C241" s="1" t="s">
        <v>2965</v>
      </c>
      <c r="D241" t="str">
        <f t="shared" si="3"/>
        <v>factorialize-a-number-incomplete - *</v>
      </c>
      <c r="E241" t="s">
        <v>3436</v>
      </c>
      <c r="F241" t="e">
        <f>VLOOKUP(E241,Temp3!$B$1:$K$362,10,0)</f>
        <v>#N/A</v>
      </c>
    </row>
    <row r="242" spans="1:10" ht="12.75" customHeight="1" x14ac:dyDescent="0.25">
      <c r="A242" s="1" t="s">
        <v>2717</v>
      </c>
      <c r="B242" s="1" t="s">
        <v>2962</v>
      </c>
      <c r="C242" s="1" t="s">
        <v>2966</v>
      </c>
      <c r="D242" t="str">
        <f t="shared" si="3"/>
        <v>check-for-palindromes-incomplete - *</v>
      </c>
      <c r="E242" t="s">
        <v>3437</v>
      </c>
      <c r="F242" t="e">
        <f>VLOOKUP(E242,Temp3!$B$1:$K$362,10,0)</f>
        <v>#N/A</v>
      </c>
    </row>
    <row r="243" spans="1:10" ht="12.75" customHeight="1" x14ac:dyDescent="0.25">
      <c r="A243" s="1" t="s">
        <v>2717</v>
      </c>
      <c r="B243" s="1" t="s">
        <v>2962</v>
      </c>
      <c r="C243" s="1" t="s">
        <v>2967</v>
      </c>
      <c r="D243" t="str">
        <f t="shared" si="3"/>
        <v>find-the-longest-word-in-a-string-incomplete - *</v>
      </c>
      <c r="E243" t="s">
        <v>3438</v>
      </c>
      <c r="F243" t="e">
        <f>VLOOKUP(E243,Temp3!$B$1:$K$362,10,0)</f>
        <v>#N/A</v>
      </c>
    </row>
    <row r="244" spans="1:10" ht="12.75" customHeight="1" x14ac:dyDescent="0.25">
      <c r="A244" s="1" t="s">
        <v>2717</v>
      </c>
      <c r="B244" s="1" t="s">
        <v>2962</v>
      </c>
      <c r="C244" s="1" t="s">
        <v>2968</v>
      </c>
      <c r="D244" t="str">
        <f t="shared" si="3"/>
        <v>title-case-a-sentence-incomplete - *</v>
      </c>
      <c r="E244" t="s">
        <v>3439</v>
      </c>
      <c r="F244" t="e">
        <f>VLOOKUP(E244,Temp3!$B$1:$K$362,10,0)</f>
        <v>#N/A</v>
      </c>
    </row>
    <row r="245" spans="1:10" ht="12.75" customHeight="1" x14ac:dyDescent="0.25">
      <c r="A245" s="1" t="s">
        <v>2717</v>
      </c>
      <c r="B245" s="1" t="s">
        <v>2962</v>
      </c>
      <c r="C245" s="1" t="s">
        <v>2969</v>
      </c>
      <c r="D245" t="str">
        <f t="shared" si="3"/>
        <v>return-largest-numbers-in-arrays-incomplete - *</v>
      </c>
      <c r="E245" t="s">
        <v>3440</v>
      </c>
      <c r="F245" t="e">
        <f>VLOOKUP(E245,Temp3!$B$1:$K$362,10,0)</f>
        <v>#N/A</v>
      </c>
    </row>
    <row r="246" spans="1:10" ht="12.75" customHeight="1" x14ac:dyDescent="0.25">
      <c r="A246" s="1" t="s">
        <v>2717</v>
      </c>
      <c r="B246" s="1" t="s">
        <v>2962</v>
      </c>
      <c r="C246" s="1" t="s">
        <v>2970</v>
      </c>
      <c r="D246" t="str">
        <f t="shared" si="3"/>
        <v>confirm-the-ending-incomplete - *</v>
      </c>
      <c r="E246" t="s">
        <v>3441</v>
      </c>
      <c r="F246" t="e">
        <f>VLOOKUP(E246,Temp3!$B$1:$K$362,10,0)</f>
        <v>#N/A</v>
      </c>
    </row>
    <row r="247" spans="1:10" ht="12.75" customHeight="1" x14ac:dyDescent="0.25">
      <c r="A247" s="1" t="s">
        <v>2717</v>
      </c>
      <c r="B247" s="1" t="s">
        <v>2962</v>
      </c>
      <c r="C247" s="1" t="s">
        <v>2971</v>
      </c>
      <c r="D247" t="str">
        <f t="shared" si="3"/>
        <v>repeat-a-string-repeat-a-string-incomplete - *</v>
      </c>
      <c r="E247" t="s">
        <v>3442</v>
      </c>
      <c r="F247" t="e">
        <f>VLOOKUP(E247,Temp3!$B$1:$K$362,10,0)</f>
        <v>#N/A</v>
      </c>
    </row>
    <row r="248" spans="1:10" ht="12.75" customHeight="1" x14ac:dyDescent="0.25">
      <c r="A248" s="1" t="s">
        <v>2717</v>
      </c>
      <c r="B248" s="1" t="s">
        <v>2962</v>
      </c>
      <c r="C248" s="1" t="s">
        <v>2972</v>
      </c>
      <c r="D248" t="str">
        <f t="shared" si="3"/>
        <v>truncate-a-string-incomplete - *</v>
      </c>
      <c r="E248" t="s">
        <v>3443</v>
      </c>
      <c r="F248" t="e">
        <f>VLOOKUP(E248,Temp3!$B$1:$K$362,10,0)</f>
        <v>#N/A</v>
      </c>
    </row>
    <row r="249" spans="1:10" ht="12.75" customHeight="1" x14ac:dyDescent="0.25">
      <c r="A249" s="1" t="s">
        <v>2717</v>
      </c>
      <c r="B249" s="1" t="s">
        <v>2962</v>
      </c>
      <c r="C249" s="1" t="s">
        <v>2973</v>
      </c>
      <c r="D249" t="str">
        <f t="shared" si="3"/>
        <v>chunky-monkey-incomplete - *</v>
      </c>
      <c r="E249" t="s">
        <v>3444</v>
      </c>
      <c r="F249" t="e">
        <f>VLOOKUP(E249,Temp3!$B$1:$K$362,10,0)</f>
        <v>#N/A</v>
      </c>
    </row>
    <row r="250" spans="1:10" ht="12.75" customHeight="1" x14ac:dyDescent="0.25">
      <c r="A250" s="1" t="s">
        <v>2717</v>
      </c>
      <c r="B250" s="1" t="s">
        <v>2962</v>
      </c>
      <c r="C250" s="1" t="s">
        <v>2974</v>
      </c>
      <c r="D250" t="str">
        <f t="shared" si="3"/>
        <v>slasher-flick-incomplete - *</v>
      </c>
      <c r="E250" t="s">
        <v>3445</v>
      </c>
      <c r="F250" t="e">
        <f>VLOOKUP(E250,Temp3!$B$1:$K$362,10,0)</f>
        <v>#N/A</v>
      </c>
    </row>
    <row r="251" spans="1:10" ht="12.75" customHeight="1" x14ac:dyDescent="0.25">
      <c r="A251" s="1" t="s">
        <v>2717</v>
      </c>
      <c r="B251" s="1" t="s">
        <v>2962</v>
      </c>
      <c r="C251" s="1" t="s">
        <v>2975</v>
      </c>
      <c r="D251" t="str">
        <f t="shared" si="3"/>
        <v>mutations-incomplete - *</v>
      </c>
      <c r="E251" t="s">
        <v>3446</v>
      </c>
      <c r="F251" t="e">
        <f>VLOOKUP(E251,Temp3!$B$1:$K$362,10,0)</f>
        <v>#N/A</v>
      </c>
    </row>
    <row r="252" spans="1:10" ht="12.75" customHeight="1" x14ac:dyDescent="0.25">
      <c r="A252" s="1" t="s">
        <v>2717</v>
      </c>
      <c r="B252" s="1" t="s">
        <v>2962</v>
      </c>
      <c r="C252" s="1" t="s">
        <v>2976</v>
      </c>
      <c r="D252" t="str">
        <f t="shared" si="3"/>
        <v>falsy-bouncer-incomplete - *</v>
      </c>
      <c r="E252" t="s">
        <v>3447</v>
      </c>
      <c r="F252" t="e">
        <f>VLOOKUP(E252,Temp3!$B$1:$K$362,10,0)</f>
        <v>#N/A</v>
      </c>
    </row>
    <row r="253" spans="1:10" ht="12.75" customHeight="1" x14ac:dyDescent="0.25">
      <c r="A253" s="1" t="s">
        <v>2717</v>
      </c>
      <c r="B253" s="1" t="s">
        <v>2962</v>
      </c>
      <c r="C253" s="1" t="s">
        <v>2977</v>
      </c>
      <c r="D253" t="str">
        <f t="shared" si="3"/>
        <v>seek-and-destroy-incomplete - *</v>
      </c>
      <c r="E253" t="s">
        <v>3448</v>
      </c>
      <c r="F253" t="e">
        <f>VLOOKUP(E253,Temp3!$B$1:$K$362,10,0)</f>
        <v>#N/A</v>
      </c>
    </row>
    <row r="254" spans="1:10" ht="12.75" customHeight="1" x14ac:dyDescent="0.25">
      <c r="A254" s="1" t="s">
        <v>2717</v>
      </c>
      <c r="B254" s="1" t="s">
        <v>2962</v>
      </c>
      <c r="C254" s="1" t="s">
        <v>2978</v>
      </c>
      <c r="D254" t="str">
        <f t="shared" si="3"/>
        <v>where-do-i-belong-incomplete - *</v>
      </c>
      <c r="E254" t="s">
        <v>3449</v>
      </c>
      <c r="F254" t="e">
        <f>VLOOKUP(E254,Temp3!$B$1:$K$362,10,0)</f>
        <v>#N/A</v>
      </c>
    </row>
    <row r="255" spans="1:10" ht="12.75" customHeight="1" x14ac:dyDescent="0.25">
      <c r="A255" s="1" t="s">
        <v>2717</v>
      </c>
      <c r="B255" s="1" t="s">
        <v>2962</v>
      </c>
      <c r="C255" s="1" t="s">
        <v>2979</v>
      </c>
      <c r="D255" t="str">
        <f t="shared" si="3"/>
        <v>caesars-cipher-incomplete - *</v>
      </c>
      <c r="E255" t="s">
        <v>3450</v>
      </c>
      <c r="F255" t="e">
        <f>VLOOKUP(E255,Temp3!$B$1:$K$362,10,0)</f>
        <v>#N/A</v>
      </c>
    </row>
    <row r="256" spans="1:10" ht="12.75" customHeight="1" x14ac:dyDescent="0.25">
      <c r="A256" s="1" t="s">
        <v>2717</v>
      </c>
      <c r="B256" s="1" t="s">
        <v>2980</v>
      </c>
      <c r="C256" s="1" t="s">
        <v>2981</v>
      </c>
      <c r="D256" t="str">
        <f t="shared" si="3"/>
        <v>trigger-click-events-with-jquery-incomplete</v>
      </c>
      <c r="E256" t="s">
        <v>3451</v>
      </c>
      <c r="F256" t="e">
        <f>VLOOKUP(E256,Temp3!$B$1:$K$362,10,0)</f>
        <v>#N/A</v>
      </c>
      <c r="H256" s="1" t="s">
        <v>2949</v>
      </c>
      <c r="I256">
        <f>2*60</f>
        <v>120</v>
      </c>
      <c r="J256" s="1" t="s">
        <v>3313</v>
      </c>
    </row>
    <row r="257" spans="1:10" ht="12.75" customHeight="1" x14ac:dyDescent="0.25">
      <c r="A257" s="1" t="s">
        <v>2717</v>
      </c>
      <c r="B257" s="1" t="s">
        <v>2980</v>
      </c>
      <c r="C257" s="1" t="s">
        <v>2982</v>
      </c>
      <c r="D257" t="str">
        <f t="shared" si="3"/>
        <v>change-text-with-click-events-incomplete</v>
      </c>
      <c r="E257" t="s">
        <v>3452</v>
      </c>
      <c r="F257" t="e">
        <f>VLOOKUP(E257,Temp3!$B$1:$K$362,10,0)</f>
        <v>#N/A</v>
      </c>
    </row>
    <row r="258" spans="1:10" ht="12.75" customHeight="1" x14ac:dyDescent="0.25">
      <c r="A258" s="1" t="s">
        <v>2717</v>
      </c>
      <c r="B258" s="1" t="s">
        <v>2980</v>
      </c>
      <c r="C258" s="1" t="s">
        <v>2983</v>
      </c>
      <c r="D258" t="str">
        <f t="shared" ref="D258:D321" si="4">LOWER(SUBSTITUTE(C258," ","-"))</f>
        <v>get-json-with-the-jquery-getjson-method-incomplete</v>
      </c>
      <c r="E258" t="s">
        <v>3453</v>
      </c>
      <c r="F258" t="e">
        <f>VLOOKUP(E258,Temp3!$B$1:$K$362,10,0)</f>
        <v>#N/A</v>
      </c>
    </row>
    <row r="259" spans="1:10" ht="12.75" customHeight="1" x14ac:dyDescent="0.25">
      <c r="A259" s="1" t="s">
        <v>2717</v>
      </c>
      <c r="B259" s="1" t="s">
        <v>2980</v>
      </c>
      <c r="C259" s="1" t="s">
        <v>2984</v>
      </c>
      <c r="D259" t="str">
        <f t="shared" si="4"/>
        <v>convert-json-data-to-html-incomplete</v>
      </c>
      <c r="E259" t="s">
        <v>3454</v>
      </c>
      <c r="F259" t="e">
        <f>VLOOKUP(E259,Temp3!$B$1:$K$362,10,0)</f>
        <v>#N/A</v>
      </c>
    </row>
    <row r="260" spans="1:10" ht="12.75" customHeight="1" x14ac:dyDescent="0.25">
      <c r="A260" s="1" t="s">
        <v>2717</v>
      </c>
      <c r="B260" s="1" t="s">
        <v>2980</v>
      </c>
      <c r="C260" s="1" t="s">
        <v>2985</v>
      </c>
      <c r="D260" t="str">
        <f t="shared" si="4"/>
        <v>render-images-from-data-sources-incomplete</v>
      </c>
      <c r="E260" t="s">
        <v>3455</v>
      </c>
      <c r="F260" t="e">
        <f>VLOOKUP(E260,Temp3!$B$1:$K$362,10,0)</f>
        <v>#N/A</v>
      </c>
    </row>
    <row r="261" spans="1:10" ht="12.75" customHeight="1" x14ac:dyDescent="0.25">
      <c r="A261" s="1" t="s">
        <v>2717</v>
      </c>
      <c r="B261" s="1" t="s">
        <v>2980</v>
      </c>
      <c r="C261" s="1" t="s">
        <v>2986</v>
      </c>
      <c r="D261" t="str">
        <f t="shared" si="4"/>
        <v>prefilter-json-incomplete</v>
      </c>
      <c r="E261" t="s">
        <v>3456</v>
      </c>
      <c r="F261" t="e">
        <f>VLOOKUP(E261,Temp3!$B$1:$K$362,10,0)</f>
        <v>#N/A</v>
      </c>
    </row>
    <row r="262" spans="1:10" ht="12.75" customHeight="1" x14ac:dyDescent="0.25">
      <c r="A262" s="1" t="s">
        <v>2717</v>
      </c>
      <c r="B262" s="1" t="s">
        <v>2980</v>
      </c>
      <c r="C262" s="1" t="s">
        <v>2987</v>
      </c>
      <c r="D262" t="str">
        <f t="shared" si="4"/>
        <v>get-geo-location-data-incomplete</v>
      </c>
      <c r="E262" t="s">
        <v>3457</v>
      </c>
      <c r="F262" t="e">
        <f>VLOOKUP(E262,Temp3!$B$1:$K$362,10,0)</f>
        <v>#N/A</v>
      </c>
    </row>
    <row r="263" spans="1:10" ht="12.75" customHeight="1" x14ac:dyDescent="0.25">
      <c r="A263" s="1" t="s">
        <v>2717</v>
      </c>
      <c r="B263" s="1" t="s">
        <v>2988</v>
      </c>
      <c r="C263" s="1" t="s">
        <v>2989</v>
      </c>
      <c r="D263" t="str">
        <f t="shared" si="4"/>
        <v>build-a-random-quote-machine-incomplete - *</v>
      </c>
      <c r="E263" t="s">
        <v>3458</v>
      </c>
      <c r="F263" t="e">
        <f>VLOOKUP(E263,Temp3!$B$1:$K$362,10,0)</f>
        <v>#N/A</v>
      </c>
      <c r="H263" s="1" t="s">
        <v>2990</v>
      </c>
      <c r="I263">
        <f>100*60</f>
        <v>6000</v>
      </c>
      <c r="J263" s="1" t="s">
        <v>3313</v>
      </c>
    </row>
    <row r="264" spans="1:10" ht="12.75" customHeight="1" x14ac:dyDescent="0.25">
      <c r="A264" s="1" t="s">
        <v>2717</v>
      </c>
      <c r="B264" s="1" t="s">
        <v>2988</v>
      </c>
      <c r="C264" s="1" t="s">
        <v>2991</v>
      </c>
      <c r="D264" t="str">
        <f t="shared" si="4"/>
        <v>show-the-local-weather-incomplete - *</v>
      </c>
      <c r="E264" t="s">
        <v>3459</v>
      </c>
      <c r="F264" t="e">
        <f>VLOOKUP(E264,Temp3!$B$1:$K$362,10,0)</f>
        <v>#N/A</v>
      </c>
    </row>
    <row r="265" spans="1:10" ht="12.75" customHeight="1" x14ac:dyDescent="0.25">
      <c r="A265" s="1" t="s">
        <v>2717</v>
      </c>
      <c r="B265" s="1" t="s">
        <v>2988</v>
      </c>
      <c r="C265" s="1" t="s">
        <v>2992</v>
      </c>
      <c r="D265" t="str">
        <f t="shared" si="4"/>
        <v>build-a-wikipedia-viewer-incomplete - *</v>
      </c>
      <c r="E265" t="s">
        <v>3460</v>
      </c>
      <c r="F265" t="e">
        <f>VLOOKUP(E265,Temp3!$B$1:$K$362,10,0)</f>
        <v>#N/A</v>
      </c>
    </row>
    <row r="266" spans="1:10" ht="12.75" customHeight="1" x14ac:dyDescent="0.25">
      <c r="A266" s="1" t="s">
        <v>2717</v>
      </c>
      <c r="B266" s="1" t="s">
        <v>2988</v>
      </c>
      <c r="C266" s="1" t="s">
        <v>2993</v>
      </c>
      <c r="D266" t="str">
        <f t="shared" si="4"/>
        <v>use-the-twitch.tv-json-api-incomplete - *</v>
      </c>
      <c r="E266" t="s">
        <v>3461</v>
      </c>
      <c r="F266" t="e">
        <f>VLOOKUP(E266,Temp3!$B$1:$K$362,10,0)</f>
        <v>#N/A</v>
      </c>
    </row>
    <row r="267" spans="1:10" ht="12.75" customHeight="1" x14ac:dyDescent="0.25">
      <c r="A267" s="1" t="s">
        <v>2717</v>
      </c>
      <c r="B267" s="1" t="s">
        <v>2994</v>
      </c>
      <c r="C267" s="1" t="s">
        <v>2995</v>
      </c>
      <c r="D267" t="str">
        <f t="shared" si="4"/>
        <v>sum-all-numbers-in-a-range-incomplete - *</v>
      </c>
      <c r="E267" t="s">
        <v>3462</v>
      </c>
      <c r="F267" t="e">
        <f>VLOOKUP(E267,Temp3!$B$1:$K$362,10,0)</f>
        <v>#N/A</v>
      </c>
      <c r="H267" s="1" t="s">
        <v>2837</v>
      </c>
      <c r="I267">
        <f>50*60</f>
        <v>3000</v>
      </c>
      <c r="J267" t="e">
        <f>SUM(F267:F287)</f>
        <v>#N/A</v>
      </c>
    </row>
    <row r="268" spans="1:10" ht="12.75" customHeight="1" x14ac:dyDescent="0.25">
      <c r="A268" s="1" t="s">
        <v>2717</v>
      </c>
      <c r="B268" s="1" t="s">
        <v>2994</v>
      </c>
      <c r="C268" s="1" t="s">
        <v>2996</v>
      </c>
      <c r="D268" t="str">
        <f t="shared" si="4"/>
        <v>diff-two-arrays-incomplete - *</v>
      </c>
      <c r="E268" t="s">
        <v>3463</v>
      </c>
      <c r="F268" t="e">
        <f>VLOOKUP(E268,Temp3!$B$1:$K$362,10,0)</f>
        <v>#N/A</v>
      </c>
    </row>
    <row r="269" spans="1:10" ht="12.75" customHeight="1" x14ac:dyDescent="0.25">
      <c r="A269" s="1" t="s">
        <v>2717</v>
      </c>
      <c r="B269" s="1" t="s">
        <v>2994</v>
      </c>
      <c r="C269" s="1" t="s">
        <v>2997</v>
      </c>
      <c r="D269" t="str">
        <f t="shared" si="4"/>
        <v>roman-numeral-converter-incomplete - *</v>
      </c>
      <c r="E269" t="s">
        <v>3464</v>
      </c>
      <c r="F269" t="e">
        <f>VLOOKUP(E269,Temp3!$B$1:$K$362,10,0)</f>
        <v>#N/A</v>
      </c>
    </row>
    <row r="270" spans="1:10" ht="12.75" customHeight="1" x14ac:dyDescent="0.25">
      <c r="A270" s="1" t="s">
        <v>2717</v>
      </c>
      <c r="B270" s="1" t="s">
        <v>2994</v>
      </c>
      <c r="C270" s="1" t="s">
        <v>2998</v>
      </c>
      <c r="D270" t="str">
        <f t="shared" si="4"/>
        <v>wherefore-art-thou-incomplete - *</v>
      </c>
      <c r="E270" t="s">
        <v>3465</v>
      </c>
      <c r="F270" t="e">
        <f>VLOOKUP(E270,Temp3!$B$1:$K$362,10,0)</f>
        <v>#N/A</v>
      </c>
    </row>
    <row r="271" spans="1:10" ht="12.75" customHeight="1" x14ac:dyDescent="0.25">
      <c r="A271" s="1" t="s">
        <v>2717</v>
      </c>
      <c r="B271" s="1" t="s">
        <v>2994</v>
      </c>
      <c r="C271" s="1" t="s">
        <v>2999</v>
      </c>
      <c r="D271" t="str">
        <f t="shared" si="4"/>
        <v>search-and-replace-incomplete - *</v>
      </c>
      <c r="E271" t="s">
        <v>3466</v>
      </c>
      <c r="F271" t="e">
        <f>VLOOKUP(E271,Temp3!$B$1:$K$362,10,0)</f>
        <v>#N/A</v>
      </c>
    </row>
    <row r="272" spans="1:10" ht="12.75" customHeight="1" x14ac:dyDescent="0.25">
      <c r="A272" s="1" t="s">
        <v>2717</v>
      </c>
      <c r="B272" s="1" t="s">
        <v>2994</v>
      </c>
      <c r="C272" s="1" t="s">
        <v>3000</v>
      </c>
      <c r="D272" t="str">
        <f t="shared" si="4"/>
        <v>pig-latin-incomplete - *</v>
      </c>
      <c r="E272" t="s">
        <v>3467</v>
      </c>
      <c r="F272" t="e">
        <f>VLOOKUP(E272,Temp3!$B$1:$K$362,10,0)</f>
        <v>#N/A</v>
      </c>
    </row>
    <row r="273" spans="1:10" ht="12.75" customHeight="1" x14ac:dyDescent="0.25">
      <c r="A273" s="1" t="s">
        <v>2717</v>
      </c>
      <c r="B273" s="1" t="s">
        <v>2994</v>
      </c>
      <c r="C273" s="1" t="s">
        <v>3001</v>
      </c>
      <c r="D273" t="str">
        <f t="shared" si="4"/>
        <v>dna-pairing-incomplete - *</v>
      </c>
      <c r="E273" t="s">
        <v>3468</v>
      </c>
      <c r="F273" t="e">
        <f>VLOOKUP(E273,Temp3!$B$1:$K$362,10,0)</f>
        <v>#N/A</v>
      </c>
    </row>
    <row r="274" spans="1:10" ht="12.75" customHeight="1" x14ac:dyDescent="0.25">
      <c r="A274" s="1" t="s">
        <v>2717</v>
      </c>
      <c r="B274" s="1" t="s">
        <v>2994</v>
      </c>
      <c r="C274" s="1" t="s">
        <v>3002</v>
      </c>
      <c r="D274" t="str">
        <f t="shared" si="4"/>
        <v>missing-letters-incomplete - *</v>
      </c>
      <c r="E274" t="s">
        <v>3469</v>
      </c>
      <c r="F274" t="e">
        <f>VLOOKUP(E274,Temp3!$B$1:$K$362,10,0)</f>
        <v>#N/A</v>
      </c>
    </row>
    <row r="275" spans="1:10" ht="12.75" customHeight="1" x14ac:dyDescent="0.25">
      <c r="A275" s="1" t="s">
        <v>2717</v>
      </c>
      <c r="B275" s="1" t="s">
        <v>2994</v>
      </c>
      <c r="C275" s="1" t="s">
        <v>3003</v>
      </c>
      <c r="D275" t="str">
        <f t="shared" si="4"/>
        <v>boo-who-incomplete - *</v>
      </c>
      <c r="E275" t="s">
        <v>3470</v>
      </c>
      <c r="F275" t="e">
        <f>VLOOKUP(E275,Temp3!$B$1:$K$362,10,0)</f>
        <v>#N/A</v>
      </c>
    </row>
    <row r="276" spans="1:10" ht="12.75" customHeight="1" x14ac:dyDescent="0.25">
      <c r="A276" s="1" t="s">
        <v>2717</v>
      </c>
      <c r="B276" s="1" t="s">
        <v>2994</v>
      </c>
      <c r="C276" s="1" t="s">
        <v>3004</v>
      </c>
      <c r="D276" t="str">
        <f t="shared" si="4"/>
        <v>sorted-union-incomplete - *</v>
      </c>
      <c r="E276" t="s">
        <v>3471</v>
      </c>
      <c r="F276" t="e">
        <f>VLOOKUP(E276,Temp3!$B$1:$K$362,10,0)</f>
        <v>#N/A</v>
      </c>
    </row>
    <row r="277" spans="1:10" ht="12.75" customHeight="1" x14ac:dyDescent="0.25">
      <c r="A277" s="1" t="s">
        <v>2717</v>
      </c>
      <c r="B277" s="1" t="s">
        <v>2994</v>
      </c>
      <c r="C277" s="1" t="s">
        <v>3005</v>
      </c>
      <c r="D277" t="str">
        <f t="shared" si="4"/>
        <v>convert-html-entities-incomplete - *</v>
      </c>
      <c r="E277" t="s">
        <v>3472</v>
      </c>
      <c r="F277" t="e">
        <f>VLOOKUP(E277,Temp3!$B$1:$K$362,10,0)</f>
        <v>#N/A</v>
      </c>
    </row>
    <row r="278" spans="1:10" ht="12.75" customHeight="1" x14ac:dyDescent="0.25">
      <c r="A278" s="1" t="s">
        <v>2717</v>
      </c>
      <c r="B278" s="1" t="s">
        <v>2994</v>
      </c>
      <c r="C278" s="1" t="s">
        <v>3006</v>
      </c>
      <c r="D278" t="str">
        <f t="shared" si="4"/>
        <v>spinal-tap-case-incomplete - *</v>
      </c>
      <c r="E278" t="s">
        <v>3473</v>
      </c>
      <c r="F278" t="e">
        <f>VLOOKUP(E278,Temp3!$B$1:$K$362,10,0)</f>
        <v>#N/A</v>
      </c>
    </row>
    <row r="279" spans="1:10" ht="12.75" customHeight="1" x14ac:dyDescent="0.25">
      <c r="A279" s="1" t="s">
        <v>2717</v>
      </c>
      <c r="B279" s="1" t="s">
        <v>2994</v>
      </c>
      <c r="C279" s="1" t="s">
        <v>3007</v>
      </c>
      <c r="D279" t="str">
        <f t="shared" si="4"/>
        <v>sum-all-odd-fibonacci-numbers-incomplete - *</v>
      </c>
      <c r="E279" t="s">
        <v>3474</v>
      </c>
      <c r="F279" t="e">
        <f>VLOOKUP(E279,Temp3!$B$1:$K$362,10,0)</f>
        <v>#N/A</v>
      </c>
    </row>
    <row r="280" spans="1:10" ht="12.75" customHeight="1" x14ac:dyDescent="0.25">
      <c r="A280" s="1" t="s">
        <v>2717</v>
      </c>
      <c r="B280" s="1" t="s">
        <v>2994</v>
      </c>
      <c r="C280" s="1" t="s">
        <v>3008</v>
      </c>
      <c r="D280" t="str">
        <f t="shared" si="4"/>
        <v>sum-all-primes-incomplete - *</v>
      </c>
      <c r="E280" t="s">
        <v>3475</v>
      </c>
      <c r="F280" t="e">
        <f>VLOOKUP(E280,Temp3!$B$1:$K$362,10,0)</f>
        <v>#N/A</v>
      </c>
    </row>
    <row r="281" spans="1:10" ht="12.75" customHeight="1" x14ac:dyDescent="0.25">
      <c r="A281" s="1" t="s">
        <v>2717</v>
      </c>
      <c r="B281" s="1" t="s">
        <v>2994</v>
      </c>
      <c r="C281" s="1" t="s">
        <v>3009</v>
      </c>
      <c r="D281" t="str">
        <f t="shared" si="4"/>
        <v>smallest-common-multiple-incomplete - *</v>
      </c>
      <c r="E281" t="s">
        <v>3476</v>
      </c>
      <c r="F281" t="e">
        <f>VLOOKUP(E281,Temp3!$B$1:$K$362,10,0)</f>
        <v>#N/A</v>
      </c>
    </row>
    <row r="282" spans="1:10" ht="12.75" customHeight="1" x14ac:dyDescent="0.25">
      <c r="A282" s="1" t="s">
        <v>2717</v>
      </c>
      <c r="B282" s="1" t="s">
        <v>2994</v>
      </c>
      <c r="C282" s="1" t="s">
        <v>3010</v>
      </c>
      <c r="D282" t="str">
        <f t="shared" si="4"/>
        <v>finders-keepers-incomplete - *</v>
      </c>
      <c r="E282" t="s">
        <v>3477</v>
      </c>
      <c r="F282" t="e">
        <f>VLOOKUP(E282,Temp3!$B$1:$K$362,10,0)</f>
        <v>#N/A</v>
      </c>
    </row>
    <row r="283" spans="1:10" ht="12.75" customHeight="1" x14ac:dyDescent="0.25">
      <c r="A283" s="1" t="s">
        <v>2717</v>
      </c>
      <c r="B283" s="1" t="s">
        <v>2994</v>
      </c>
      <c r="C283" s="1" t="s">
        <v>3011</v>
      </c>
      <c r="D283" t="str">
        <f t="shared" si="4"/>
        <v>drop-it-incomplete - *</v>
      </c>
      <c r="E283" t="s">
        <v>3478</v>
      </c>
      <c r="F283" t="e">
        <f>VLOOKUP(E283,Temp3!$B$1:$K$362,10,0)</f>
        <v>#N/A</v>
      </c>
    </row>
    <row r="284" spans="1:10" ht="12.75" customHeight="1" x14ac:dyDescent="0.25">
      <c r="A284" s="1" t="s">
        <v>2717</v>
      </c>
      <c r="B284" s="1" t="s">
        <v>2994</v>
      </c>
      <c r="C284" s="1" t="s">
        <v>3012</v>
      </c>
      <c r="D284" t="str">
        <f t="shared" si="4"/>
        <v>steamroller-incomplete - *</v>
      </c>
      <c r="E284" t="s">
        <v>3479</v>
      </c>
      <c r="F284" t="e">
        <f>VLOOKUP(E284,Temp3!$B$1:$K$362,10,0)</f>
        <v>#N/A</v>
      </c>
    </row>
    <row r="285" spans="1:10" ht="12.75" customHeight="1" x14ac:dyDescent="0.25">
      <c r="A285" s="1" t="s">
        <v>2717</v>
      </c>
      <c r="B285" s="1" t="s">
        <v>2994</v>
      </c>
      <c r="C285" s="1" t="s">
        <v>3013</v>
      </c>
      <c r="D285" t="str">
        <f t="shared" si="4"/>
        <v>binary-agents-incomplete - *</v>
      </c>
      <c r="E285" t="s">
        <v>3480</v>
      </c>
      <c r="F285" t="e">
        <f>VLOOKUP(E285,Temp3!$B$1:$K$362,10,0)</f>
        <v>#N/A</v>
      </c>
    </row>
    <row r="286" spans="1:10" ht="12.75" customHeight="1" x14ac:dyDescent="0.25">
      <c r="A286" s="1" t="s">
        <v>2717</v>
      </c>
      <c r="B286" s="1" t="s">
        <v>2994</v>
      </c>
      <c r="C286" s="1" t="s">
        <v>3014</v>
      </c>
      <c r="D286" t="str">
        <f t="shared" si="4"/>
        <v>everything-be-true-incomplete - *</v>
      </c>
      <c r="E286" t="s">
        <v>3481</v>
      </c>
      <c r="F286" t="e">
        <f>VLOOKUP(E286,Temp3!$B$1:$K$362,10,0)</f>
        <v>#N/A</v>
      </c>
    </row>
    <row r="287" spans="1:10" ht="12.75" customHeight="1" x14ac:dyDescent="0.25">
      <c r="A287" s="1" t="s">
        <v>2717</v>
      </c>
      <c r="B287" s="1" t="s">
        <v>2994</v>
      </c>
      <c r="C287" s="1" t="s">
        <v>3015</v>
      </c>
      <c r="D287" t="str">
        <f t="shared" si="4"/>
        <v>arguments-optional-incomplete - *</v>
      </c>
      <c r="E287" t="s">
        <v>3482</v>
      </c>
      <c r="F287" t="e">
        <f>VLOOKUP(E287,Temp3!$B$1:$K$362,10,0)</f>
        <v>#N/A</v>
      </c>
    </row>
    <row r="288" spans="1:10" ht="12.75" customHeight="1" x14ac:dyDescent="0.25">
      <c r="A288" s="1" t="s">
        <v>2717</v>
      </c>
      <c r="B288" s="1" t="s">
        <v>3016</v>
      </c>
      <c r="C288" s="1" t="s">
        <v>3017</v>
      </c>
      <c r="D288" t="str">
        <f t="shared" si="4"/>
        <v>validate-us-telephone-numbers-incomplete</v>
      </c>
      <c r="E288" t="s">
        <v>3483</v>
      </c>
      <c r="F288" t="e">
        <f>VLOOKUP(E288,Temp3!$B$1:$K$362,10,0)</f>
        <v>#N/A</v>
      </c>
      <c r="H288" s="1" t="s">
        <v>2837</v>
      </c>
      <c r="I288">
        <f>50*60</f>
        <v>3000</v>
      </c>
      <c r="J288" t="e">
        <f>SUM(F288:F296)</f>
        <v>#N/A</v>
      </c>
    </row>
    <row r="289" spans="1:10" ht="12.75" customHeight="1" x14ac:dyDescent="0.25">
      <c r="A289" s="1" t="s">
        <v>2717</v>
      </c>
      <c r="B289" s="1" t="s">
        <v>3016</v>
      </c>
      <c r="C289" s="1" t="s">
        <v>3018</v>
      </c>
      <c r="D289" t="str">
        <f t="shared" si="4"/>
        <v>symmetric-difference-incomplete</v>
      </c>
      <c r="E289" t="s">
        <v>3484</v>
      </c>
      <c r="F289" t="e">
        <f>VLOOKUP(E289,Temp3!$B$1:$K$362,10,0)</f>
        <v>#N/A</v>
      </c>
    </row>
    <row r="290" spans="1:10" ht="12.75" customHeight="1" x14ac:dyDescent="0.25">
      <c r="A290" s="1" t="s">
        <v>2717</v>
      </c>
      <c r="B290" s="1" t="s">
        <v>3016</v>
      </c>
      <c r="C290" s="1" t="s">
        <v>3019</v>
      </c>
      <c r="D290" t="str">
        <f t="shared" si="4"/>
        <v>exact-change-incomplete</v>
      </c>
      <c r="E290" t="s">
        <v>3485</v>
      </c>
      <c r="F290" t="e">
        <f>VLOOKUP(E290,Temp3!$B$1:$K$362,10,0)</f>
        <v>#N/A</v>
      </c>
    </row>
    <row r="291" spans="1:10" ht="12.75" customHeight="1" x14ac:dyDescent="0.25">
      <c r="A291" s="1" t="s">
        <v>2717</v>
      </c>
      <c r="B291" s="1" t="s">
        <v>3016</v>
      </c>
      <c r="C291" s="1" t="s">
        <v>3020</v>
      </c>
      <c r="D291" t="str">
        <f t="shared" si="4"/>
        <v>inventory-update-incomplete</v>
      </c>
      <c r="E291" t="s">
        <v>3486</v>
      </c>
      <c r="F291" t="e">
        <f>VLOOKUP(E291,Temp3!$B$1:$K$362,10,0)</f>
        <v>#N/A</v>
      </c>
    </row>
    <row r="292" spans="1:10" ht="12.75" customHeight="1" x14ac:dyDescent="0.25">
      <c r="A292" s="1" t="s">
        <v>2717</v>
      </c>
      <c r="B292" s="1" t="s">
        <v>3016</v>
      </c>
      <c r="C292" s="1" t="s">
        <v>3021</v>
      </c>
      <c r="D292" t="str">
        <f t="shared" si="4"/>
        <v>no-repeats-please-incomplete</v>
      </c>
      <c r="E292" t="s">
        <v>3487</v>
      </c>
      <c r="F292" t="e">
        <f>VLOOKUP(E292,Temp3!$B$1:$K$362,10,0)</f>
        <v>#N/A</v>
      </c>
    </row>
    <row r="293" spans="1:10" ht="12.75" customHeight="1" x14ac:dyDescent="0.25">
      <c r="A293" s="1" t="s">
        <v>2717</v>
      </c>
      <c r="B293" s="1" t="s">
        <v>3016</v>
      </c>
      <c r="C293" s="1" t="s">
        <v>3022</v>
      </c>
      <c r="D293" t="str">
        <f t="shared" si="4"/>
        <v>friendly-date-ranges-incomplete</v>
      </c>
      <c r="E293" t="s">
        <v>3488</v>
      </c>
      <c r="F293" t="e">
        <f>VLOOKUP(E293,Temp3!$B$1:$K$362,10,0)</f>
        <v>#N/A</v>
      </c>
    </row>
    <row r="294" spans="1:10" ht="12.75" customHeight="1" x14ac:dyDescent="0.25">
      <c r="A294" s="1" t="s">
        <v>2717</v>
      </c>
      <c r="B294" s="1" t="s">
        <v>3016</v>
      </c>
      <c r="C294" s="1" t="s">
        <v>3023</v>
      </c>
      <c r="D294" t="str">
        <f t="shared" si="4"/>
        <v>make-a-person-incomplete</v>
      </c>
      <c r="E294" t="s">
        <v>3489</v>
      </c>
      <c r="F294" t="e">
        <f>VLOOKUP(E294,Temp3!$B$1:$K$362,10,0)</f>
        <v>#N/A</v>
      </c>
    </row>
    <row r="295" spans="1:10" ht="12.75" customHeight="1" x14ac:dyDescent="0.25">
      <c r="A295" s="1" t="s">
        <v>2717</v>
      </c>
      <c r="B295" s="1" t="s">
        <v>3016</v>
      </c>
      <c r="C295" s="1" t="s">
        <v>3024</v>
      </c>
      <c r="D295" t="str">
        <f t="shared" si="4"/>
        <v>map-the-debris-incomplete</v>
      </c>
      <c r="E295" t="s">
        <v>3490</v>
      </c>
      <c r="F295" t="e">
        <f>VLOOKUP(E295,Temp3!$B$1:$K$362,10,0)</f>
        <v>#N/A</v>
      </c>
    </row>
    <row r="296" spans="1:10" ht="12.75" customHeight="1" x14ac:dyDescent="0.25">
      <c r="A296" s="1" t="s">
        <v>2717</v>
      </c>
      <c r="B296" s="1" t="s">
        <v>3016</v>
      </c>
      <c r="C296" s="1" t="s">
        <v>3025</v>
      </c>
      <c r="D296" t="str">
        <f t="shared" si="4"/>
        <v>pairwise-incomplete</v>
      </c>
      <c r="E296" t="s">
        <v>3491</v>
      </c>
      <c r="F296" t="e">
        <f>VLOOKUP(E296,Temp3!$B$1:$K$362,10,0)</f>
        <v>#N/A</v>
      </c>
    </row>
    <row r="297" spans="1:10" ht="12.75" customHeight="1" x14ac:dyDescent="0.25">
      <c r="A297" s="1" t="s">
        <v>2717</v>
      </c>
      <c r="B297" s="1" t="s">
        <v>3026</v>
      </c>
      <c r="C297" s="1" t="s">
        <v>3027</v>
      </c>
      <c r="D297" t="str">
        <f t="shared" si="4"/>
        <v>build-a-javascript-calculator-incomplete - *</v>
      </c>
      <c r="E297" t="s">
        <v>3492</v>
      </c>
      <c r="F297" t="e">
        <f>VLOOKUP(E297,Temp3!$B$1:$K$362,10,0)</f>
        <v>#N/A</v>
      </c>
      <c r="H297" s="1" t="s">
        <v>3028</v>
      </c>
      <c r="I297">
        <f>150*60</f>
        <v>9000</v>
      </c>
      <c r="J297" s="1" t="s">
        <v>3313</v>
      </c>
    </row>
    <row r="298" spans="1:10" ht="12.75" customHeight="1" x14ac:dyDescent="0.25">
      <c r="A298" s="1" t="s">
        <v>2717</v>
      </c>
      <c r="B298" s="1" t="s">
        <v>3026</v>
      </c>
      <c r="C298" s="1" t="s">
        <v>3029</v>
      </c>
      <c r="D298" t="str">
        <f t="shared" si="4"/>
        <v>build-a-pomodoro-clock-incomplete - *</v>
      </c>
      <c r="E298" t="s">
        <v>3493</v>
      </c>
      <c r="F298" t="e">
        <f>VLOOKUP(E298,Temp3!$B$1:$K$362,10,0)</f>
        <v>#N/A</v>
      </c>
    </row>
    <row r="299" spans="1:10" ht="12.75" customHeight="1" x14ac:dyDescent="0.25">
      <c r="A299" s="1" t="s">
        <v>2717</v>
      </c>
      <c r="B299" s="1" t="s">
        <v>3026</v>
      </c>
      <c r="C299" s="1" t="s">
        <v>3030</v>
      </c>
      <c r="D299" t="str">
        <f t="shared" si="4"/>
        <v>build-a-tic-tac-toe-game-incomplete - *</v>
      </c>
      <c r="E299" t="s">
        <v>3494</v>
      </c>
      <c r="F299" t="e">
        <f>VLOOKUP(E299,Temp3!$B$1:$K$362,10,0)</f>
        <v>#N/A</v>
      </c>
    </row>
    <row r="300" spans="1:10" ht="12.75" customHeight="1" x14ac:dyDescent="0.25">
      <c r="A300" s="1" t="s">
        <v>2717</v>
      </c>
      <c r="B300" s="1" t="s">
        <v>3026</v>
      </c>
      <c r="C300" s="1" t="s">
        <v>3031</v>
      </c>
      <c r="D300" t="str">
        <f t="shared" si="4"/>
        <v>build-a-simon-game-incomplete - *</v>
      </c>
      <c r="E300" t="s">
        <v>3495</v>
      </c>
      <c r="F300" t="e">
        <f>VLOOKUP(E300,Temp3!$B$1:$K$362,10,0)</f>
        <v>#N/A</v>
      </c>
    </row>
    <row r="301" spans="1:10" ht="12.75" customHeight="1" x14ac:dyDescent="0.25">
      <c r="A301" s="1" t="s">
        <v>2717</v>
      </c>
      <c r="B301" s="1" t="s">
        <v>3032</v>
      </c>
      <c r="C301" s="1" t="s">
        <v>3033</v>
      </c>
      <c r="D301" t="str">
        <f t="shared" si="4"/>
        <v>claim-your-front-end-development-certificate-incomplete</v>
      </c>
      <c r="E301" t="s">
        <v>3496</v>
      </c>
      <c r="F301" t="e">
        <f>VLOOKUP(E301,Temp3!$B$1:$K$362,10,0)</f>
        <v>#N/A</v>
      </c>
      <c r="H301" s="1" t="s">
        <v>3034</v>
      </c>
      <c r="I301">
        <f>5</f>
        <v>5</v>
      </c>
      <c r="J301" t="e">
        <f>F301</f>
        <v>#N/A</v>
      </c>
    </row>
    <row r="302" spans="1:10" ht="12.75" customHeight="1" x14ac:dyDescent="0.25">
      <c r="A302" s="1" t="s">
        <v>3035</v>
      </c>
      <c r="B302" s="1" t="s">
        <v>3036</v>
      </c>
      <c r="C302" s="1" t="s">
        <v>3037</v>
      </c>
      <c r="D302" t="str">
        <f t="shared" si="4"/>
        <v>learn-sass-challenges-incomplete - coming-soon</v>
      </c>
      <c r="E302" t="s">
        <v>3497</v>
      </c>
      <c r="F302" t="e">
        <f>VLOOKUP(E302,Temp3!$B$1:$K$362,10,0)</f>
        <v>#N/A</v>
      </c>
      <c r="H302" s="1" t="s">
        <v>2720</v>
      </c>
      <c r="I302">
        <f>5*60</f>
        <v>300</v>
      </c>
    </row>
    <row r="303" spans="1:10" ht="12.75" customHeight="1" x14ac:dyDescent="0.25">
      <c r="A303" s="1" t="s">
        <v>3035</v>
      </c>
      <c r="B303" s="1" t="s">
        <v>3038</v>
      </c>
      <c r="C303" s="1" t="s">
        <v>3039</v>
      </c>
      <c r="D303" t="str">
        <f t="shared" si="4"/>
        <v>learn-react-challenges-incomplete - coming-soon</v>
      </c>
      <c r="E303" t="s">
        <v>3498</v>
      </c>
      <c r="F303" t="e">
        <f>VLOOKUP(E303,Temp3!$B$1:$K$362,10,0)</f>
        <v>#N/A</v>
      </c>
      <c r="H303" s="1" t="s">
        <v>2720</v>
      </c>
      <c r="I303" s="1">
        <f>5*60</f>
        <v>300</v>
      </c>
    </row>
    <row r="304" spans="1:10" ht="12.75" customHeight="1" x14ac:dyDescent="0.25">
      <c r="A304" s="1" t="s">
        <v>3035</v>
      </c>
      <c r="B304" s="1" t="s">
        <v>3040</v>
      </c>
      <c r="C304" s="1" t="s">
        <v>3041</v>
      </c>
      <c r="D304" t="str">
        <f t="shared" si="4"/>
        <v>build-a-markdown-previewer-incomplete - *</v>
      </c>
      <c r="E304" t="s">
        <v>3499</v>
      </c>
      <c r="F304" t="e">
        <f>VLOOKUP(E304,Temp3!$B$1:$K$362,10,0)</f>
        <v>#N/A</v>
      </c>
      <c r="H304" s="1" t="s">
        <v>3042</v>
      </c>
      <c r="I304">
        <f>200*60</f>
        <v>12000</v>
      </c>
      <c r="J304" s="1" t="s">
        <v>3313</v>
      </c>
    </row>
    <row r="305" spans="1:10" ht="12.75" customHeight="1" x14ac:dyDescent="0.25">
      <c r="A305" s="1" t="s">
        <v>3035</v>
      </c>
      <c r="B305" s="1" t="s">
        <v>3040</v>
      </c>
      <c r="C305" s="1" t="s">
        <v>3043</v>
      </c>
      <c r="D305" t="str">
        <f t="shared" si="4"/>
        <v>build-a-camper-leaderboard-incomplete - *</v>
      </c>
      <c r="E305" t="s">
        <v>3500</v>
      </c>
      <c r="F305" t="e">
        <f>VLOOKUP(E305,Temp3!$B$1:$K$362,10,0)</f>
        <v>#N/A</v>
      </c>
    </row>
    <row r="306" spans="1:10" ht="12.75" customHeight="1" x14ac:dyDescent="0.25">
      <c r="A306" s="1" t="s">
        <v>3035</v>
      </c>
      <c r="B306" s="1" t="s">
        <v>3040</v>
      </c>
      <c r="C306" s="1" t="s">
        <v>3044</v>
      </c>
      <c r="D306" t="str">
        <f t="shared" si="4"/>
        <v>build-a-recipe-box-incomplete - *</v>
      </c>
      <c r="E306" t="s">
        <v>3501</v>
      </c>
      <c r="F306" t="e">
        <f>VLOOKUP(E306,Temp3!$B$1:$K$362,10,0)</f>
        <v>#N/A</v>
      </c>
    </row>
    <row r="307" spans="1:10" ht="12.75" customHeight="1" x14ac:dyDescent="0.25">
      <c r="A307" s="1" t="s">
        <v>3035</v>
      </c>
      <c r="B307" s="1" t="s">
        <v>3040</v>
      </c>
      <c r="C307" s="1" t="s">
        <v>3045</v>
      </c>
      <c r="D307" t="str">
        <f t="shared" si="4"/>
        <v>build-the-game-of-life-incomplete - *</v>
      </c>
      <c r="E307" t="s">
        <v>3502</v>
      </c>
      <c r="F307" t="e">
        <f>VLOOKUP(E307,Temp3!$B$1:$K$362,10,0)</f>
        <v>#N/A</v>
      </c>
    </row>
    <row r="308" spans="1:10" ht="12.75" customHeight="1" x14ac:dyDescent="0.25">
      <c r="A308" s="1" t="s">
        <v>3035</v>
      </c>
      <c r="B308" s="1" t="s">
        <v>3040</v>
      </c>
      <c r="C308" s="1" t="s">
        <v>3046</v>
      </c>
      <c r="D308" t="str">
        <f t="shared" si="4"/>
        <v>build-a-roguelike-dungeon-crawler-game-incomplete - *</v>
      </c>
      <c r="E308" t="s">
        <v>3503</v>
      </c>
      <c r="F308" t="e">
        <f>VLOOKUP(E308,Temp3!$B$1:$K$362,10,0)</f>
        <v>#N/A</v>
      </c>
    </row>
    <row r="309" spans="1:10" ht="12.75" customHeight="1" x14ac:dyDescent="0.25">
      <c r="A309" s="1" t="s">
        <v>3035</v>
      </c>
      <c r="B309" s="1" t="s">
        <v>3047</v>
      </c>
      <c r="C309" s="1" t="s">
        <v>3048</v>
      </c>
      <c r="D309" t="str">
        <f t="shared" si="4"/>
        <v>learn-d3-challenges-incomplete - coming-soon</v>
      </c>
      <c r="E309" t="s">
        <v>3504</v>
      </c>
      <c r="F309" t="e">
        <f>VLOOKUP(E309,Temp3!$B$1:$K$362,10,0)</f>
        <v>#N/A</v>
      </c>
      <c r="H309" s="1" t="s">
        <v>2720</v>
      </c>
      <c r="I309" s="1">
        <f>5*60</f>
        <v>300</v>
      </c>
      <c r="J309" s="1" t="s">
        <v>3313</v>
      </c>
    </row>
    <row r="310" spans="1:10" ht="12.75" customHeight="1" x14ac:dyDescent="0.25">
      <c r="A310" s="1" t="s">
        <v>3035</v>
      </c>
      <c r="B310" s="1" t="s">
        <v>3049</v>
      </c>
      <c r="C310" s="1" t="s">
        <v>3050</v>
      </c>
      <c r="D310" t="str">
        <f t="shared" si="4"/>
        <v>visualize-data-with-a-bar-chart-incomplete - *</v>
      </c>
      <c r="E310" t="s">
        <v>3505</v>
      </c>
      <c r="F310" t="e">
        <f>VLOOKUP(E310,Temp3!$B$1:$K$362,10,0)</f>
        <v>#N/A</v>
      </c>
      <c r="H310" s="1" t="s">
        <v>3042</v>
      </c>
      <c r="I310">
        <f>200*60</f>
        <v>12000</v>
      </c>
      <c r="J310" s="1" t="s">
        <v>3313</v>
      </c>
    </row>
    <row r="311" spans="1:10" ht="12.75" customHeight="1" x14ac:dyDescent="0.25">
      <c r="A311" s="1" t="s">
        <v>3035</v>
      </c>
      <c r="B311" s="1" t="s">
        <v>3049</v>
      </c>
      <c r="C311" s="1" t="s">
        <v>3051</v>
      </c>
      <c r="D311" t="str">
        <f t="shared" si="4"/>
        <v>visualize-data-with-a-scatterplot-graph-incomplete - *</v>
      </c>
      <c r="E311" t="s">
        <v>3506</v>
      </c>
      <c r="F311" t="e">
        <f>VLOOKUP(E311,Temp3!$B$1:$K$362,10,0)</f>
        <v>#N/A</v>
      </c>
    </row>
    <row r="312" spans="1:10" ht="12.75" customHeight="1" x14ac:dyDescent="0.25">
      <c r="A312" s="1" t="s">
        <v>3035</v>
      </c>
      <c r="B312" s="1" t="s">
        <v>3049</v>
      </c>
      <c r="C312" s="1" t="s">
        <v>3052</v>
      </c>
      <c r="D312" t="str">
        <f t="shared" si="4"/>
        <v>visualize-data-with-a-heat-map-incomplete - *</v>
      </c>
      <c r="E312" t="s">
        <v>3507</v>
      </c>
      <c r="F312" t="e">
        <f>VLOOKUP(E312,Temp3!$B$1:$K$362,10,0)</f>
        <v>#N/A</v>
      </c>
    </row>
    <row r="313" spans="1:10" ht="12.75" customHeight="1" x14ac:dyDescent="0.25">
      <c r="A313" s="1" t="s">
        <v>3035</v>
      </c>
      <c r="B313" s="1" t="s">
        <v>3049</v>
      </c>
      <c r="C313" s="1" t="s">
        <v>3053</v>
      </c>
      <c r="D313" t="str">
        <f t="shared" si="4"/>
        <v>show-national-contiguity-with-a-force-directed-graph-incomplete - *</v>
      </c>
      <c r="E313" t="s">
        <v>3508</v>
      </c>
      <c r="F313" t="e">
        <f>VLOOKUP(E313,Temp3!$B$1:$K$362,10,0)</f>
        <v>#N/A</v>
      </c>
    </row>
    <row r="314" spans="1:10" ht="12.75" customHeight="1" x14ac:dyDescent="0.25">
      <c r="A314" s="1" t="s">
        <v>3035</v>
      </c>
      <c r="B314" s="1" t="s">
        <v>3049</v>
      </c>
      <c r="C314" s="1" t="s">
        <v>3054</v>
      </c>
      <c r="D314" t="str">
        <f t="shared" si="4"/>
        <v>map-data-across-the-globe-incomplete - *</v>
      </c>
      <c r="E314" t="s">
        <v>3509</v>
      </c>
      <c r="F314" t="e">
        <f>VLOOKUP(E314,Temp3!$B$1:$K$362,10,0)</f>
        <v>#N/A</v>
      </c>
    </row>
    <row r="315" spans="1:10" ht="12.75" customHeight="1" x14ac:dyDescent="0.25">
      <c r="A315" s="1" t="s">
        <v>3035</v>
      </c>
      <c r="B315" s="1" t="s">
        <v>3055</v>
      </c>
      <c r="C315" s="1" t="s">
        <v>3056</v>
      </c>
      <c r="D315" t="str">
        <f t="shared" si="4"/>
        <v>claim-your-data-visualization-certificate-incomplete</v>
      </c>
      <c r="E315" t="s">
        <v>3510</v>
      </c>
      <c r="F315" t="e">
        <f>VLOOKUP(E315,Temp3!$B$1:$K$362,10,0)</f>
        <v>#N/A</v>
      </c>
      <c r="H315" s="1" t="s">
        <v>3034</v>
      </c>
      <c r="I315" s="1">
        <v>5</v>
      </c>
      <c r="J315" t="e">
        <f>F315</f>
        <v>#N/A</v>
      </c>
    </row>
    <row r="316" spans="1:10" ht="12.75" customHeight="1" x14ac:dyDescent="0.25">
      <c r="A316" s="1" t="s">
        <v>3057</v>
      </c>
      <c r="B316" s="1" t="s">
        <v>3058</v>
      </c>
      <c r="C316" s="1" t="s">
        <v>3059</v>
      </c>
      <c r="D316" t="str">
        <f t="shared" si="4"/>
        <v>use-the-javascript-console-incomplete</v>
      </c>
      <c r="E316" t="s">
        <v>3511</v>
      </c>
      <c r="F316" t="e">
        <f>VLOOKUP(E316,Temp3!$B$1:$K$362,10,0)</f>
        <v>#N/A</v>
      </c>
      <c r="H316" s="1" t="s">
        <v>2711</v>
      </c>
      <c r="I316">
        <f>15</f>
        <v>15</v>
      </c>
      <c r="J316" s="1" t="s">
        <v>3313</v>
      </c>
    </row>
    <row r="317" spans="1:10" ht="12.75" customHeight="1" x14ac:dyDescent="0.25">
      <c r="A317" s="1" t="s">
        <v>3057</v>
      </c>
      <c r="B317" s="1" t="s">
        <v>3058</v>
      </c>
      <c r="C317" s="1" t="s">
        <v>3060</v>
      </c>
      <c r="D317" t="str">
        <f t="shared" si="4"/>
        <v>using-typeof-incomplete</v>
      </c>
      <c r="E317" t="s">
        <v>3512</v>
      </c>
      <c r="F317" t="e">
        <f>VLOOKUP(E317,Temp3!$B$1:$K$362,10,0)</f>
        <v>#N/A</v>
      </c>
    </row>
    <row r="318" spans="1:10" ht="12.75" customHeight="1" x14ac:dyDescent="0.25">
      <c r="A318" s="1" t="s">
        <v>3057</v>
      </c>
      <c r="B318" s="1" t="s">
        <v>3061</v>
      </c>
      <c r="C318" s="1" t="s">
        <v>3062</v>
      </c>
      <c r="D318" t="str">
        <f t="shared" si="4"/>
        <v>save-your-code-revisions-forever-with-git-incomplete</v>
      </c>
      <c r="E318" t="s">
        <v>3513</v>
      </c>
      <c r="F318" t="e">
        <f>VLOOKUP(E318,Temp3!$B$1:$K$362,10,0)</f>
        <v>#N/A</v>
      </c>
      <c r="H318" s="1" t="s">
        <v>2817</v>
      </c>
      <c r="I318">
        <f>3*60</f>
        <v>180</v>
      </c>
      <c r="J318" s="1" t="s">
        <v>3313</v>
      </c>
    </row>
    <row r="319" spans="1:10" ht="12.75" customHeight="1" x14ac:dyDescent="0.25">
      <c r="A319" s="1" t="s">
        <v>3057</v>
      </c>
      <c r="B319" s="1" t="s">
        <v>3063</v>
      </c>
      <c r="C319" s="1" t="s">
        <v>3064</v>
      </c>
      <c r="D319" t="str">
        <f t="shared" si="4"/>
        <v>manage-packages-with-npm-incomplete</v>
      </c>
      <c r="E319" t="s">
        <v>3514</v>
      </c>
      <c r="F319" t="e">
        <f>VLOOKUP(E319,Temp3!$B$1:$K$362,10,0)</f>
        <v>#N/A</v>
      </c>
      <c r="H319" s="1" t="s">
        <v>3065</v>
      </c>
      <c r="I319">
        <f>20*60</f>
        <v>1200</v>
      </c>
      <c r="J319" s="1" t="s">
        <v>3313</v>
      </c>
    </row>
    <row r="320" spans="1:10" ht="12.75" customHeight="1" x14ac:dyDescent="0.25">
      <c r="A320" s="1" t="s">
        <v>3057</v>
      </c>
      <c r="B320" s="1" t="s">
        <v>3063</v>
      </c>
      <c r="C320" s="1" t="s">
        <v>3066</v>
      </c>
      <c r="D320" t="str">
        <f t="shared" si="4"/>
        <v>start-a-node.js-server-incomplete</v>
      </c>
      <c r="E320" t="s">
        <v>3515</v>
      </c>
      <c r="F320" t="e">
        <f>VLOOKUP(E320,Temp3!$B$1:$K$362,10,0)</f>
        <v>#N/A</v>
      </c>
    </row>
    <row r="321" spans="1:10" ht="12.75" customHeight="1" x14ac:dyDescent="0.25">
      <c r="A321" s="1" t="s">
        <v>3057</v>
      </c>
      <c r="B321" s="1" t="s">
        <v>3063</v>
      </c>
      <c r="C321" s="1" t="s">
        <v>3067</v>
      </c>
      <c r="D321" t="str">
        <f t="shared" si="4"/>
        <v>continue-working-with-node.js-servers-incomplete</v>
      </c>
      <c r="E321" t="s">
        <v>3516</v>
      </c>
      <c r="F321" t="e">
        <f>VLOOKUP(E321,Temp3!$B$1:$K$362,10,0)</f>
        <v>#N/A</v>
      </c>
    </row>
    <row r="322" spans="1:10" ht="12.75" customHeight="1" x14ac:dyDescent="0.25">
      <c r="A322" s="1" t="s">
        <v>3057</v>
      </c>
      <c r="B322" s="1" t="s">
        <v>3063</v>
      </c>
      <c r="C322" s="1" t="s">
        <v>3068</v>
      </c>
      <c r="D322" t="str">
        <f t="shared" ref="D322:D385" si="5">LOWER(SUBSTITUTE(C322," ","-"))</f>
        <v>finish-working-with-node.js-servers-incomplete</v>
      </c>
      <c r="E322" t="s">
        <v>3517</v>
      </c>
      <c r="F322" t="e">
        <f>VLOOKUP(E322,Temp3!$B$1:$K$362,10,0)</f>
        <v>#N/A</v>
      </c>
    </row>
    <row r="323" spans="1:10" ht="12.75" customHeight="1" x14ac:dyDescent="0.25">
      <c r="A323" s="1" t="s">
        <v>3057</v>
      </c>
      <c r="B323" s="1" t="s">
        <v>3063</v>
      </c>
      <c r="C323" s="1" t="s">
        <v>3069</v>
      </c>
      <c r="D323" t="str">
        <f t="shared" si="5"/>
        <v>build-web-apps-with-express.js-incomplete</v>
      </c>
      <c r="E323" t="s">
        <v>3518</v>
      </c>
      <c r="F323" t="e">
        <f>VLOOKUP(E323,Temp3!$B$1:$K$362,10,0)</f>
        <v>#N/A</v>
      </c>
    </row>
    <row r="324" spans="1:10" ht="12.75" customHeight="1" x14ac:dyDescent="0.25">
      <c r="A324" s="1" t="s">
        <v>3057</v>
      </c>
      <c r="B324" s="1" t="s">
        <v>3070</v>
      </c>
      <c r="C324" s="1" t="s">
        <v>3071</v>
      </c>
      <c r="D324" t="str">
        <f t="shared" si="5"/>
        <v>store-data-in-mongodb-incomplete</v>
      </c>
      <c r="E324" t="s">
        <v>3519</v>
      </c>
      <c r="F324" t="e">
        <f>VLOOKUP(E324,Temp3!$B$1:$K$362,10,0)</f>
        <v>#N/A</v>
      </c>
      <c r="H324" s="1" t="s">
        <v>2817</v>
      </c>
      <c r="I324">
        <f>3*60</f>
        <v>180</v>
      </c>
      <c r="J324" s="1" t="s">
        <v>3313</v>
      </c>
    </row>
    <row r="325" spans="1:10" ht="12.75" customHeight="1" x14ac:dyDescent="0.25">
      <c r="A325" s="1" t="s">
        <v>3057</v>
      </c>
      <c r="B325" s="1" t="s">
        <v>3072</v>
      </c>
      <c r="C325" s="1" t="s">
        <v>3073</v>
      </c>
      <c r="D325" t="str">
        <f t="shared" si="5"/>
        <v>get-set-for-our-api-development-projects-incomplete</v>
      </c>
      <c r="E325" t="s">
        <v>3520</v>
      </c>
      <c r="F325" t="e">
        <f>VLOOKUP(E325,Temp3!$B$1:$K$362,10,0)</f>
        <v>#N/A</v>
      </c>
      <c r="H325" s="1" t="s">
        <v>3028</v>
      </c>
      <c r="I325">
        <f>150*60</f>
        <v>9000</v>
      </c>
      <c r="J325" s="1" t="s">
        <v>3313</v>
      </c>
    </row>
    <row r="326" spans="1:10" ht="12.75" customHeight="1" x14ac:dyDescent="0.25">
      <c r="A326" s="1" t="s">
        <v>3057</v>
      </c>
      <c r="B326" s="1" t="s">
        <v>3072</v>
      </c>
      <c r="C326" s="1" t="s">
        <v>3074</v>
      </c>
      <c r="D326" t="str">
        <f t="shared" si="5"/>
        <v>timestamp-microservice-incomplete - *</v>
      </c>
      <c r="E326" t="s">
        <v>3521</v>
      </c>
      <c r="F326" t="e">
        <f>VLOOKUP(E326,Temp3!$B$1:$K$362,10,0)</f>
        <v>#N/A</v>
      </c>
    </row>
    <row r="327" spans="1:10" ht="12.75" customHeight="1" x14ac:dyDescent="0.25">
      <c r="A327" s="1" t="s">
        <v>3057</v>
      </c>
      <c r="B327" s="1" t="s">
        <v>3072</v>
      </c>
      <c r="C327" s="1" t="s">
        <v>3075</v>
      </c>
      <c r="D327" t="str">
        <f t="shared" si="5"/>
        <v>request-header-parser-microservice-incomplete - *</v>
      </c>
      <c r="E327" t="s">
        <v>3522</v>
      </c>
      <c r="F327" t="e">
        <f>VLOOKUP(E327,Temp3!$B$1:$K$362,10,0)</f>
        <v>#N/A</v>
      </c>
    </row>
    <row r="328" spans="1:10" ht="12.75" customHeight="1" x14ac:dyDescent="0.25">
      <c r="A328" s="1" t="s">
        <v>3057</v>
      </c>
      <c r="B328" s="1" t="s">
        <v>3072</v>
      </c>
      <c r="C328" s="1" t="s">
        <v>3076</v>
      </c>
      <c r="D328" t="str">
        <f t="shared" si="5"/>
        <v>url-shortener-microservice-incomplete - *</v>
      </c>
      <c r="E328" t="s">
        <v>3523</v>
      </c>
      <c r="F328" t="e">
        <f>VLOOKUP(E328,Temp3!$B$1:$K$362,10,0)</f>
        <v>#N/A</v>
      </c>
    </row>
    <row r="329" spans="1:10" ht="12.75" customHeight="1" x14ac:dyDescent="0.25">
      <c r="A329" s="1" t="s">
        <v>3057</v>
      </c>
      <c r="B329" s="1" t="s">
        <v>3072</v>
      </c>
      <c r="C329" s="1" t="s">
        <v>3077</v>
      </c>
      <c r="D329" t="str">
        <f t="shared" si="5"/>
        <v>image-search-abstraction-layer-incomplete - *</v>
      </c>
      <c r="E329" t="s">
        <v>3524</v>
      </c>
      <c r="F329" t="e">
        <f>VLOOKUP(E329,Temp3!$B$1:$K$362,10,0)</f>
        <v>#N/A</v>
      </c>
    </row>
    <row r="330" spans="1:10" ht="12.75" customHeight="1" x14ac:dyDescent="0.25">
      <c r="A330" s="1" t="s">
        <v>3057</v>
      </c>
      <c r="B330" s="1" t="s">
        <v>3072</v>
      </c>
      <c r="C330" s="1" t="s">
        <v>3078</v>
      </c>
      <c r="D330" t="str">
        <f t="shared" si="5"/>
        <v>file-metadata-microservice-incomplete - *</v>
      </c>
      <c r="E330" t="s">
        <v>3525</v>
      </c>
      <c r="F330" t="e">
        <f>VLOOKUP(E330,Temp3!$B$1:$K$362,10,0)</f>
        <v>#N/A</v>
      </c>
    </row>
    <row r="331" spans="1:10" ht="12.75" customHeight="1" x14ac:dyDescent="0.25">
      <c r="A331" s="1" t="s">
        <v>3057</v>
      </c>
      <c r="B331" s="1" t="s">
        <v>3079</v>
      </c>
      <c r="C331" s="1" t="s">
        <v>3080</v>
      </c>
      <c r="D331" t="str">
        <f t="shared" si="5"/>
        <v>get-set-for-our-dynamic-web-application-projects-incomplete</v>
      </c>
      <c r="E331" t="s">
        <v>3526</v>
      </c>
      <c r="F331" t="e">
        <f>VLOOKUP(E331,Temp3!$B$1:$K$362,10,0)</f>
        <v>#N/A</v>
      </c>
      <c r="H331" s="1" t="s">
        <v>3081</v>
      </c>
      <c r="I331">
        <f>250*60</f>
        <v>15000</v>
      </c>
      <c r="J331" s="1" t="s">
        <v>3313</v>
      </c>
    </row>
    <row r="332" spans="1:10" ht="12.75" customHeight="1" x14ac:dyDescent="0.25">
      <c r="A332" s="1" t="s">
        <v>3057</v>
      </c>
      <c r="B332" s="1" t="s">
        <v>3079</v>
      </c>
      <c r="C332" s="1" t="s">
        <v>3082</v>
      </c>
      <c r="D332" t="str">
        <f t="shared" si="5"/>
        <v>build-a-voting-app-incomplete - *</v>
      </c>
      <c r="E332" t="s">
        <v>3527</v>
      </c>
      <c r="F332" t="e">
        <f>VLOOKUP(E332,Temp3!$B$1:$K$362,10,0)</f>
        <v>#N/A</v>
      </c>
    </row>
    <row r="333" spans="1:10" ht="12.75" customHeight="1" x14ac:dyDescent="0.25">
      <c r="A333" s="1" t="s">
        <v>3057</v>
      </c>
      <c r="B333" s="1" t="s">
        <v>3079</v>
      </c>
      <c r="C333" s="1" t="s">
        <v>3083</v>
      </c>
      <c r="D333" t="str">
        <f t="shared" si="5"/>
        <v>build-a-nightlife-coordination-app-incomplete - *</v>
      </c>
      <c r="E333" t="s">
        <v>3528</v>
      </c>
      <c r="F333" t="e">
        <f>VLOOKUP(E333,Temp3!$B$1:$K$362,10,0)</f>
        <v>#N/A</v>
      </c>
    </row>
    <row r="334" spans="1:10" ht="12.75" customHeight="1" x14ac:dyDescent="0.25">
      <c r="A334" s="1" t="s">
        <v>3057</v>
      </c>
      <c r="B334" s="1" t="s">
        <v>3079</v>
      </c>
      <c r="C334" s="1" t="s">
        <v>3084</v>
      </c>
      <c r="D334" t="str">
        <f t="shared" si="5"/>
        <v>chart-the-stock-market-incomplete - *</v>
      </c>
      <c r="E334" t="s">
        <v>3529</v>
      </c>
      <c r="F334" t="e">
        <f>VLOOKUP(E334,Temp3!$B$1:$K$362,10,0)</f>
        <v>#N/A</v>
      </c>
    </row>
    <row r="335" spans="1:10" ht="12.75" customHeight="1" x14ac:dyDescent="0.25">
      <c r="A335" s="1" t="s">
        <v>3057</v>
      </c>
      <c r="B335" s="1" t="s">
        <v>3079</v>
      </c>
      <c r="C335" s="1" t="s">
        <v>3085</v>
      </c>
      <c r="D335" t="str">
        <f t="shared" si="5"/>
        <v>manage-a-book-trading-club-incomplete - *</v>
      </c>
      <c r="E335" t="s">
        <v>3530</v>
      </c>
      <c r="F335" t="e">
        <f>VLOOKUP(E335,Temp3!$B$1:$K$362,10,0)</f>
        <v>#N/A</v>
      </c>
    </row>
    <row r="336" spans="1:10" ht="12.75" customHeight="1" x14ac:dyDescent="0.25">
      <c r="A336" s="1" t="s">
        <v>3057</v>
      </c>
      <c r="B336" s="1" t="s">
        <v>3079</v>
      </c>
      <c r="C336" s="1" t="s">
        <v>3086</v>
      </c>
      <c r="D336" t="str">
        <f t="shared" si="5"/>
        <v>build-a-pinterest-clone-incomplete - *</v>
      </c>
      <c r="E336" t="s">
        <v>3531</v>
      </c>
      <c r="F336" t="e">
        <f>VLOOKUP(E336,Temp3!$B$1:$K$362,10,0)</f>
        <v>#N/A</v>
      </c>
    </row>
    <row r="337" spans="1:10" ht="12.75" customHeight="1" x14ac:dyDescent="0.25">
      <c r="A337" s="1" t="s">
        <v>3057</v>
      </c>
      <c r="B337" s="1" t="s">
        <v>3087</v>
      </c>
      <c r="C337" s="1" t="s">
        <v>3088</v>
      </c>
      <c r="D337" t="str">
        <f t="shared" si="5"/>
        <v>claim-your-back-end-development-certificate-incomplete</v>
      </c>
      <c r="E337" t="s">
        <v>3532</v>
      </c>
      <c r="F337" t="e">
        <f>VLOOKUP(E337,Temp3!$B$1:$K$362,10,0)</f>
        <v>#N/A</v>
      </c>
      <c r="H337" s="1" t="s">
        <v>3034</v>
      </c>
      <c r="I337" s="1">
        <v>5</v>
      </c>
    </row>
    <row r="338" spans="1:10" ht="12.75" customHeight="1" x14ac:dyDescent="0.25">
      <c r="A338" s="1" t="s">
        <v>3089</v>
      </c>
      <c r="B338" s="1" t="s">
        <v>3090</v>
      </c>
      <c r="C338" s="1" t="s">
        <v>3091</v>
      </c>
      <c r="D338" t="str">
        <f t="shared" si="5"/>
        <v>computer-basics:-the-4-basic-parts-of-a-computer-incomplete</v>
      </c>
      <c r="E338" t="s">
        <v>3533</v>
      </c>
      <c r="F338" t="e">
        <f>VLOOKUP(E338,Temp3!$B$1:$K$362,10,0)</f>
        <v>#N/A</v>
      </c>
      <c r="H338" s="1" t="s">
        <v>2949</v>
      </c>
      <c r="I338">
        <f>2*60</f>
        <v>120</v>
      </c>
      <c r="J338" t="e">
        <f>SUM(F338:F352)</f>
        <v>#N/A</v>
      </c>
    </row>
    <row r="339" spans="1:10" ht="12.75" customHeight="1" x14ac:dyDescent="0.25">
      <c r="A339" s="1" t="s">
        <v>3089</v>
      </c>
      <c r="B339" s="1" t="s">
        <v>3090</v>
      </c>
      <c r="C339" s="1" t="s">
        <v>3092</v>
      </c>
      <c r="D339" t="str">
        <f t="shared" si="5"/>
        <v>computer-basics:-more-computer-hardware-incomplete</v>
      </c>
      <c r="E339" t="s">
        <v>3534</v>
      </c>
      <c r="F339" t="e">
        <f>VLOOKUP(E339,Temp3!$B$1:$K$362,10,0)</f>
        <v>#N/A</v>
      </c>
    </row>
    <row r="340" spans="1:10" ht="12.75" customHeight="1" x14ac:dyDescent="0.25">
      <c r="A340" s="1" t="s">
        <v>3089</v>
      </c>
      <c r="B340" s="1" t="s">
        <v>3090</v>
      </c>
      <c r="C340" s="1" t="s">
        <v>3093</v>
      </c>
      <c r="D340" t="str">
        <f t="shared" si="5"/>
        <v>computer-basics:-chips-and-moore's-law-incomplete</v>
      </c>
      <c r="E340" t="s">
        <v>3535</v>
      </c>
      <c r="F340" t="e">
        <f>VLOOKUP(E340,Temp3!$B$1:$K$362,10,0)</f>
        <v>#N/A</v>
      </c>
    </row>
    <row r="341" spans="1:10" ht="12.75" customHeight="1" x14ac:dyDescent="0.25">
      <c r="A341" s="1" t="s">
        <v>3089</v>
      </c>
      <c r="B341" s="1" t="s">
        <v>3090</v>
      </c>
      <c r="C341" s="1" t="s">
        <v>3094</v>
      </c>
      <c r="D341" t="str">
        <f t="shared" si="5"/>
        <v>computer-basics:-intro-to-binary-code-incomplete</v>
      </c>
      <c r="E341" t="s">
        <v>3536</v>
      </c>
      <c r="F341" t="e">
        <f>VLOOKUP(E341,Temp3!$B$1:$K$362,10,0)</f>
        <v>#N/A</v>
      </c>
    </row>
    <row r="342" spans="1:10" ht="12.75" customHeight="1" x14ac:dyDescent="0.25">
      <c r="A342" s="1" t="s">
        <v>3089</v>
      </c>
      <c r="B342" s="1" t="s">
        <v>3090</v>
      </c>
      <c r="C342" s="1" t="s">
        <v>3095</v>
      </c>
      <c r="D342" t="str">
        <f t="shared" si="5"/>
        <v>computer-basics:-decoding-a-binary-number-incomplete</v>
      </c>
      <c r="E342" t="s">
        <v>3537</v>
      </c>
      <c r="F342" t="e">
        <f>VLOOKUP(E342,Temp3!$B$1:$K$362,10,0)</f>
        <v>#N/A</v>
      </c>
    </row>
    <row r="343" spans="1:10" ht="12.75" customHeight="1" x14ac:dyDescent="0.25">
      <c r="A343" s="1" t="s">
        <v>3089</v>
      </c>
      <c r="B343" s="1" t="s">
        <v>3090</v>
      </c>
      <c r="C343" s="1" t="s">
        <v>3096</v>
      </c>
      <c r="D343" t="str">
        <f t="shared" si="5"/>
        <v>computer-basics:-binary-bytes-incomplete</v>
      </c>
      <c r="E343" t="s">
        <v>3538</v>
      </c>
      <c r="F343" t="e">
        <f>VLOOKUP(E343,Temp3!$B$1:$K$362,10,0)</f>
        <v>#N/A</v>
      </c>
    </row>
    <row r="344" spans="1:10" ht="12.75" customHeight="1" x14ac:dyDescent="0.25">
      <c r="A344" s="1" t="s">
        <v>3089</v>
      </c>
      <c r="B344" s="1" t="s">
        <v>3090</v>
      </c>
      <c r="C344" s="1" t="s">
        <v>3097</v>
      </c>
      <c r="D344" t="str">
        <f t="shared" si="5"/>
        <v>computer-basics:-how-to-measure-data-size-incomplete</v>
      </c>
      <c r="E344" t="s">
        <v>3539</v>
      </c>
      <c r="F344" t="e">
        <f>VLOOKUP(E344,Temp3!$B$1:$K$362,10,0)</f>
        <v>#N/A</v>
      </c>
    </row>
    <row r="345" spans="1:10" ht="12.75" customHeight="1" x14ac:dyDescent="0.25">
      <c r="A345" s="1" t="s">
        <v>3089</v>
      </c>
      <c r="B345" s="1" t="s">
        <v>3090</v>
      </c>
      <c r="C345" s="1" t="s">
        <v>3098</v>
      </c>
      <c r="D345" t="str">
        <f t="shared" si="5"/>
        <v>computer-basics:-measuring-data-speed-incomplete</v>
      </c>
      <c r="E345" t="s">
        <v>3540</v>
      </c>
      <c r="F345" t="e">
        <f>VLOOKUP(E345,Temp3!$B$1:$K$362,10,0)</f>
        <v>#N/A</v>
      </c>
    </row>
    <row r="346" spans="1:10" ht="12.75" customHeight="1" x14ac:dyDescent="0.25">
      <c r="A346" s="1" t="s">
        <v>3089</v>
      </c>
      <c r="B346" s="1" t="s">
        <v>3090</v>
      </c>
      <c r="C346" s="1" t="s">
        <v>3099</v>
      </c>
      <c r="D346" t="str">
        <f t="shared" si="5"/>
        <v>computer-basics:-types-of-computers-incomplete</v>
      </c>
      <c r="E346" t="s">
        <v>3541</v>
      </c>
      <c r="F346" t="e">
        <f>VLOOKUP(E346,Temp3!$B$1:$K$362,10,0)</f>
        <v>#N/A</v>
      </c>
    </row>
    <row r="347" spans="1:10" ht="12.75" customHeight="1" x14ac:dyDescent="0.25">
      <c r="A347" s="1" t="s">
        <v>3089</v>
      </c>
      <c r="B347" s="1" t="s">
        <v>3090</v>
      </c>
      <c r="C347" s="1" t="s">
        <v>3100</v>
      </c>
      <c r="D347" t="str">
        <f t="shared" si="5"/>
        <v>computer-basics:-more-on-the-motherboard-incomplete</v>
      </c>
      <c r="E347" t="s">
        <v>3542</v>
      </c>
      <c r="F347" t="e">
        <f>VLOOKUP(E347,Temp3!$B$1:$K$362,10,0)</f>
        <v>#N/A</v>
      </c>
    </row>
    <row r="348" spans="1:10" ht="12.75" customHeight="1" x14ac:dyDescent="0.25">
      <c r="A348" s="1" t="s">
        <v>3089</v>
      </c>
      <c r="B348" s="1" t="s">
        <v>3090</v>
      </c>
      <c r="C348" s="1" t="s">
        <v>3101</v>
      </c>
      <c r="D348" t="str">
        <f t="shared" si="5"/>
        <v>computer-basics:-data-networks-incomplete</v>
      </c>
      <c r="E348" t="s">
        <v>3543</v>
      </c>
      <c r="F348" t="e">
        <f>VLOOKUP(E348,Temp3!$B$1:$K$362,10,0)</f>
        <v>#N/A</v>
      </c>
    </row>
    <row r="349" spans="1:10" ht="12.75" customHeight="1" x14ac:dyDescent="0.25">
      <c r="A349" s="1" t="s">
        <v>3089</v>
      </c>
      <c r="B349" s="1" t="s">
        <v>3090</v>
      </c>
      <c r="C349" s="1" t="s">
        <v>3102</v>
      </c>
      <c r="D349" t="str">
        <f t="shared" si="5"/>
        <v>computer-basics:-ip-addresses-incomplete</v>
      </c>
      <c r="E349" t="s">
        <v>3544</v>
      </c>
      <c r="F349" t="e">
        <f>VLOOKUP(E349,Temp3!$B$1:$K$362,10,0)</f>
        <v>#N/A</v>
      </c>
    </row>
    <row r="350" spans="1:10" ht="12.75" customHeight="1" x14ac:dyDescent="0.25">
      <c r="A350" s="1" t="s">
        <v>3089</v>
      </c>
      <c r="B350" s="1" t="s">
        <v>3090</v>
      </c>
      <c r="C350" s="1" t="s">
        <v>3103</v>
      </c>
      <c r="D350" t="str">
        <f t="shared" si="5"/>
        <v>computer-basics:-how-the-internet-works-incomplete</v>
      </c>
      <c r="E350" t="s">
        <v>3545</v>
      </c>
      <c r="F350" t="e">
        <f>VLOOKUP(E350,Temp3!$B$1:$K$362,10,0)</f>
        <v>#N/A</v>
      </c>
    </row>
    <row r="351" spans="1:10" ht="12.75" customHeight="1" x14ac:dyDescent="0.25">
      <c r="A351" s="1" t="s">
        <v>3089</v>
      </c>
      <c r="B351" s="1" t="s">
        <v>3090</v>
      </c>
      <c r="C351" s="1" t="s">
        <v>3104</v>
      </c>
      <c r="D351" t="str">
        <f t="shared" si="5"/>
        <v>computer-basics:-software-incomplete</v>
      </c>
      <c r="E351" t="s">
        <v>3546</v>
      </c>
      <c r="F351" t="e">
        <f>VLOOKUP(E351,Temp3!$B$1:$K$362,10,0)</f>
        <v>#N/A</v>
      </c>
    </row>
    <row r="352" spans="1:10" ht="12.75" customHeight="1" x14ac:dyDescent="0.25">
      <c r="A352" s="1" t="s">
        <v>3089</v>
      </c>
      <c r="B352" s="1" t="s">
        <v>3090</v>
      </c>
      <c r="C352" s="1" t="s">
        <v>3105</v>
      </c>
      <c r="D352" t="str">
        <f t="shared" si="5"/>
        <v>computer-basics:-content-delivery-networks-incomplete</v>
      </c>
      <c r="E352" t="s">
        <v>3547</v>
      </c>
      <c r="F352" t="e">
        <f>VLOOKUP(E352,Temp3!$B$1:$K$362,10,0)</f>
        <v>#N/A</v>
      </c>
    </row>
    <row r="353" spans="1:10" ht="12.75" customHeight="1" x14ac:dyDescent="0.25">
      <c r="A353" s="1" t="s">
        <v>3089</v>
      </c>
      <c r="B353" s="1" t="s">
        <v>3106</v>
      </c>
      <c r="C353" s="1" t="s">
        <v>3107</v>
      </c>
      <c r="D353" t="str">
        <f t="shared" si="5"/>
        <v>the-dom:-what's-the-document-object-model?-incomplete</v>
      </c>
      <c r="E353" t="s">
        <v>3548</v>
      </c>
      <c r="F353" t="e">
        <f>VLOOKUP(E353,Temp3!$B$1:$K$362,10,0)</f>
        <v>#N/A</v>
      </c>
      <c r="H353" s="1" t="s">
        <v>3108</v>
      </c>
      <c r="I353">
        <f>30</f>
        <v>30</v>
      </c>
      <c r="J353" s="1" t="s">
        <v>3313</v>
      </c>
    </row>
    <row r="354" spans="1:10" ht="12.75" customHeight="1" x14ac:dyDescent="0.25">
      <c r="A354" s="1" t="s">
        <v>3089</v>
      </c>
      <c r="B354" s="1" t="s">
        <v>3106</v>
      </c>
      <c r="C354" s="1" t="s">
        <v>3109</v>
      </c>
      <c r="D354" t="str">
        <f t="shared" si="5"/>
        <v>the-dom:-style-in-the-header,-script-in-the-footer-incomplete</v>
      </c>
      <c r="E354" t="s">
        <v>3549</v>
      </c>
      <c r="F354" t="e">
        <f>VLOOKUP(E354,Temp3!$B$1:$K$362,10,0)</f>
        <v>#N/A</v>
      </c>
    </row>
    <row r="355" spans="1:10" ht="12.75" customHeight="1" x14ac:dyDescent="0.25">
      <c r="A355" s="1" t="s">
        <v>3089</v>
      </c>
      <c r="B355" s="1" t="s">
        <v>3110</v>
      </c>
      <c r="C355" s="1" t="s">
        <v>3111</v>
      </c>
      <c r="D355" t="str">
        <f t="shared" si="5"/>
        <v>javascript-lingo:-mdn-and-documentation-incomplete</v>
      </c>
      <c r="E355" t="s">
        <v>3550</v>
      </c>
      <c r="F355" t="e">
        <f>VLOOKUP(E355,Temp3!$B$1:$K$362,10,0)</f>
        <v>#N/A</v>
      </c>
    </row>
    <row r="356" spans="1:10" ht="12.75" customHeight="1" x14ac:dyDescent="0.25">
      <c r="A356" s="1" t="s">
        <v>3089</v>
      </c>
      <c r="B356" s="1" t="s">
        <v>3110</v>
      </c>
      <c r="C356" s="1" t="s">
        <v>3112</v>
      </c>
      <c r="D356" t="str">
        <f t="shared" si="5"/>
        <v>javascript-lingo:-value-types-incomplete</v>
      </c>
      <c r="E356" t="s">
        <v>3551</v>
      </c>
      <c r="F356" t="e">
        <f>VLOOKUP(E356,Temp3!$B$1:$K$362,10,0)</f>
        <v>#N/A</v>
      </c>
    </row>
    <row r="357" spans="1:10" ht="12.75" customHeight="1" x14ac:dyDescent="0.25">
      <c r="A357" s="1" t="s">
        <v>3089</v>
      </c>
      <c r="B357" s="1" t="s">
        <v>3110</v>
      </c>
      <c r="C357" s="1" t="s">
        <v>3113</v>
      </c>
      <c r="D357" t="str">
        <f t="shared" si="5"/>
        <v>javascript-lingo:-variables-&amp;-camelcase-incomplete</v>
      </c>
      <c r="E357" t="s">
        <v>3552</v>
      </c>
      <c r="F357" t="e">
        <f>VLOOKUP(E357,Temp3!$B$1:$K$362,10,0)</f>
        <v>#N/A</v>
      </c>
    </row>
    <row r="358" spans="1:10" ht="12.75" customHeight="1" x14ac:dyDescent="0.25">
      <c r="A358" s="1" t="s">
        <v>3089</v>
      </c>
      <c r="B358" s="1" t="s">
        <v>3110</v>
      </c>
      <c r="C358" s="1" t="s">
        <v>3114</v>
      </c>
      <c r="D358" t="str">
        <f t="shared" si="5"/>
        <v>javascript-lingo:-arrays-&amp;-objects-incomplete</v>
      </c>
      <c r="E358" t="s">
        <v>3553</v>
      </c>
      <c r="F358" t="e">
        <f>VLOOKUP(E358,Temp3!$B$1:$K$362,10,0)</f>
        <v>#N/A</v>
      </c>
    </row>
    <row r="359" spans="1:10" ht="12.75" customHeight="1" x14ac:dyDescent="0.25">
      <c r="A359" s="1" t="s">
        <v>3089</v>
      </c>
      <c r="B359" s="1" t="s">
        <v>3110</v>
      </c>
      <c r="C359" s="1" t="s">
        <v>3115</v>
      </c>
      <c r="D359" t="str">
        <f t="shared" si="5"/>
        <v>javascript-lingo:-finding-and-indexing-data-in-arrays-incomplete</v>
      </c>
      <c r="E359" t="s">
        <v>3554</v>
      </c>
      <c r="F359" t="e">
        <f>VLOOKUP(E359,Temp3!$B$1:$K$362,10,0)</f>
        <v>#N/A</v>
      </c>
    </row>
    <row r="360" spans="1:10" ht="12.75" customHeight="1" x14ac:dyDescent="0.25">
      <c r="A360" s="1" t="s">
        <v>3089</v>
      </c>
      <c r="B360" s="1" t="s">
        <v>3110</v>
      </c>
      <c r="C360" s="1" t="s">
        <v>3116</v>
      </c>
      <c r="D360" t="str">
        <f t="shared" si="5"/>
        <v>javascript-lingo:-manipulating-data-incomplete</v>
      </c>
      <c r="E360" t="s">
        <v>3555</v>
      </c>
      <c r="F360" t="e">
        <f>VLOOKUP(E360,Temp3!$B$1:$K$362,10,0)</f>
        <v>#N/A</v>
      </c>
    </row>
    <row r="361" spans="1:10" ht="12.75" customHeight="1" x14ac:dyDescent="0.25">
      <c r="A361" s="1" t="s">
        <v>3089</v>
      </c>
      <c r="B361" s="1" t="s">
        <v>3110</v>
      </c>
      <c r="C361" s="1" t="s">
        <v>3117</v>
      </c>
      <c r="D361" t="str">
        <f t="shared" si="5"/>
        <v>javascript-lingo:-math-incomplete</v>
      </c>
      <c r="E361" t="s">
        <v>3556</v>
      </c>
      <c r="F361" t="e">
        <f>VLOOKUP(E361,Temp3!$B$1:$K$362,10,0)</f>
        <v>#N/A</v>
      </c>
    </row>
    <row r="362" spans="1:10" ht="12.75" customHeight="1" x14ac:dyDescent="0.25">
      <c r="A362" s="1" t="s">
        <v>3089</v>
      </c>
      <c r="B362" s="1" t="s">
        <v>3110</v>
      </c>
      <c r="C362" s="1" t="s">
        <v>3118</v>
      </c>
      <c r="D362" t="str">
        <f t="shared" si="5"/>
        <v>javascript-lingo:-loops-incomplete</v>
      </c>
      <c r="E362" t="s">
        <v>3557</v>
      </c>
      <c r="F362" t="e">
        <f>VLOOKUP(E362,Temp3!$B$1:$K$362,10,0)</f>
        <v>#N/A</v>
      </c>
    </row>
    <row r="363" spans="1:10" ht="12.75" customHeight="1" x14ac:dyDescent="0.25">
      <c r="A363" s="1" t="s">
        <v>3089</v>
      </c>
      <c r="B363" s="1" t="s">
        <v>3110</v>
      </c>
      <c r="C363" s="1" t="s">
        <v>3119</v>
      </c>
      <c r="D363" t="str">
        <f t="shared" si="5"/>
        <v>javascript-lingo:-regular-expressions-incomplete</v>
      </c>
      <c r="E363" t="s">
        <v>3558</v>
      </c>
      <c r="F363" t="e">
        <f>VLOOKUP(E363,Temp3!$B$1:$K$362,10,0)</f>
        <v>#N/A</v>
      </c>
    </row>
    <row r="364" spans="1:10" ht="12.75" customHeight="1" x14ac:dyDescent="0.25">
      <c r="A364" s="1" t="s">
        <v>3089</v>
      </c>
      <c r="B364" s="1" t="s">
        <v>3120</v>
      </c>
      <c r="C364" s="1" t="s">
        <v>3121</v>
      </c>
      <c r="D364" t="str">
        <f t="shared" si="5"/>
        <v>chrome-dev-tools:-elements-incomplete</v>
      </c>
      <c r="E364" t="s">
        <v>3559</v>
      </c>
      <c r="F364" t="e">
        <f>VLOOKUP(E364,Temp3!$B$1:$K$362,10,0)</f>
        <v>#N/A</v>
      </c>
      <c r="H364" s="1" t="s">
        <v>3122</v>
      </c>
      <c r="I364">
        <f>60</f>
        <v>60</v>
      </c>
      <c r="J364" t="e">
        <f>SUM(F364:F372)</f>
        <v>#N/A</v>
      </c>
    </row>
    <row r="365" spans="1:10" ht="12.75" customHeight="1" x14ac:dyDescent="0.25">
      <c r="A365" s="1" t="s">
        <v>3089</v>
      </c>
      <c r="B365" s="1" t="s">
        <v>3120</v>
      </c>
      <c r="C365" s="1" t="s">
        <v>3123</v>
      </c>
      <c r="D365" t="str">
        <f t="shared" si="5"/>
        <v>chrome-dev-tools:-network-incomplete</v>
      </c>
      <c r="E365" t="s">
        <v>3560</v>
      </c>
      <c r="F365" t="e">
        <f>VLOOKUP(E365,Temp3!$B$1:$K$362,10,0)</f>
        <v>#N/A</v>
      </c>
    </row>
    <row r="366" spans="1:10" ht="12.75" customHeight="1" x14ac:dyDescent="0.25">
      <c r="A366" s="1" t="s">
        <v>3089</v>
      </c>
      <c r="B366" s="1" t="s">
        <v>3120</v>
      </c>
      <c r="C366" s="1" t="s">
        <v>3124</v>
      </c>
      <c r="D366" t="str">
        <f t="shared" si="5"/>
        <v>chrome-dev-tools:-sources-incomplete</v>
      </c>
      <c r="E366" t="s">
        <v>3561</v>
      </c>
      <c r="F366" t="e">
        <f>VLOOKUP(E366,Temp3!$B$1:$K$362,10,0)</f>
        <v>#N/A</v>
      </c>
    </row>
    <row r="367" spans="1:10" ht="12.75" customHeight="1" x14ac:dyDescent="0.25">
      <c r="A367" s="1" t="s">
        <v>3089</v>
      </c>
      <c r="B367" s="1" t="s">
        <v>3120</v>
      </c>
      <c r="C367" s="1" t="s">
        <v>3125</v>
      </c>
      <c r="D367" t="str">
        <f t="shared" si="5"/>
        <v>chrome-dev-tools:-timeline-incomplete</v>
      </c>
      <c r="E367" t="s">
        <v>3562</v>
      </c>
      <c r="F367" t="e">
        <f>VLOOKUP(E367,Temp3!$B$1:$K$362,10,0)</f>
        <v>#N/A</v>
      </c>
    </row>
    <row r="368" spans="1:10" ht="12.75" customHeight="1" x14ac:dyDescent="0.25">
      <c r="A368" s="1" t="s">
        <v>3089</v>
      </c>
      <c r="B368" s="1" t="s">
        <v>3120</v>
      </c>
      <c r="C368" s="1" t="s">
        <v>3126</v>
      </c>
      <c r="D368" t="str">
        <f t="shared" si="5"/>
        <v>chrome-dev-tools:-profiles-incomplete</v>
      </c>
      <c r="E368" t="s">
        <v>3563</v>
      </c>
      <c r="F368" t="e">
        <f>VLOOKUP(E368,Temp3!$B$1:$K$362,10,0)</f>
        <v>#N/A</v>
      </c>
    </row>
    <row r="369" spans="1:8" ht="12.75" customHeight="1" x14ac:dyDescent="0.25">
      <c r="A369" s="1" t="s">
        <v>3089</v>
      </c>
      <c r="B369" s="1" t="s">
        <v>3120</v>
      </c>
      <c r="C369" s="1" t="s">
        <v>3127</v>
      </c>
      <c r="D369" t="str">
        <f t="shared" si="5"/>
        <v>chrome-dev-tools:-resources-incomplete</v>
      </c>
      <c r="E369" t="s">
        <v>3564</v>
      </c>
      <c r="F369" t="e">
        <f>VLOOKUP(E369,Temp3!$B$1:$K$362,10,0)</f>
        <v>#N/A</v>
      </c>
    </row>
    <row r="370" spans="1:8" ht="12.75" customHeight="1" x14ac:dyDescent="0.25">
      <c r="A370" s="1" t="s">
        <v>3089</v>
      </c>
      <c r="B370" s="1" t="s">
        <v>3120</v>
      </c>
      <c r="C370" s="1" t="s">
        <v>3128</v>
      </c>
      <c r="D370" t="str">
        <f t="shared" si="5"/>
        <v>chrome-dev-tools:-audits-incomplete</v>
      </c>
      <c r="E370" t="s">
        <v>3565</v>
      </c>
      <c r="F370" t="e">
        <f>VLOOKUP(E370,Temp3!$B$1:$K$362,10,0)</f>
        <v>#N/A</v>
      </c>
    </row>
    <row r="371" spans="1:8" ht="12.75" customHeight="1" x14ac:dyDescent="0.25">
      <c r="A371" s="1" t="s">
        <v>3089</v>
      </c>
      <c r="B371" s="1" t="s">
        <v>3120</v>
      </c>
      <c r="C371" s="1" t="s">
        <v>3129</v>
      </c>
      <c r="D371" t="str">
        <f t="shared" si="5"/>
        <v>chrome-dev-tools:-console-incomplete</v>
      </c>
      <c r="E371" t="s">
        <v>3566</v>
      </c>
      <c r="F371" t="e">
        <f>VLOOKUP(E371,Temp3!$B$1:$K$362,10,0)</f>
        <v>#N/A</v>
      </c>
    </row>
    <row r="372" spans="1:8" ht="12.75" customHeight="1" x14ac:dyDescent="0.25">
      <c r="A372" s="1" t="s">
        <v>3089</v>
      </c>
      <c r="B372" s="1" t="s">
        <v>3120</v>
      </c>
      <c r="C372" s="1" t="s">
        <v>3130</v>
      </c>
      <c r="D372" t="str">
        <f t="shared" si="5"/>
        <v>chrome-dev-tools:-summary-incomplete</v>
      </c>
      <c r="E372" t="s">
        <v>3567</v>
      </c>
      <c r="F372" t="e">
        <f>VLOOKUP(E372,Temp3!$B$1:$K$362,10,0)</f>
        <v>#N/A</v>
      </c>
    </row>
    <row r="373" spans="1:8" ht="12.75" customHeight="1" x14ac:dyDescent="0.25">
      <c r="A373" s="1" t="s">
        <v>3089</v>
      </c>
      <c r="B373" s="1" t="s">
        <v>3131</v>
      </c>
      <c r="C373" s="1" t="s">
        <v>3132</v>
      </c>
      <c r="D373" t="str">
        <f t="shared" si="5"/>
        <v>big-o-notation:-what-it-is-and-why-you-should-care-incomplete</v>
      </c>
      <c r="E373" t="s">
        <v>3568</v>
      </c>
      <c r="F373" t="e">
        <f>VLOOKUP(E373,Temp3!$B$1:$K$362,10,0)</f>
        <v>#N/A</v>
      </c>
      <c r="H373" s="1" t="s">
        <v>3108</v>
      </c>
    </row>
    <row r="374" spans="1:8" ht="12.75" customHeight="1" x14ac:dyDescent="0.25">
      <c r="A374" s="1" t="s">
        <v>3089</v>
      </c>
      <c r="B374" s="1" t="s">
        <v>3131</v>
      </c>
      <c r="C374" s="1" t="s">
        <v>3133</v>
      </c>
      <c r="D374" t="str">
        <f t="shared" si="5"/>
        <v>big-o-notation:-a-few-examples-incomplete</v>
      </c>
      <c r="E374" t="s">
        <v>3569</v>
      </c>
      <c r="F374" t="e">
        <f>VLOOKUP(E374,Temp3!$B$1:$K$362,10,0)</f>
        <v>#N/A</v>
      </c>
    </row>
    <row r="375" spans="1:8" ht="12.75" customHeight="1" x14ac:dyDescent="0.25">
      <c r="A375" s="1" t="s">
        <v>3089</v>
      </c>
      <c r="B375" s="1" t="s">
        <v>3134</v>
      </c>
      <c r="C375" s="1" t="s">
        <v>3135</v>
      </c>
      <c r="D375" t="str">
        <f t="shared" si="5"/>
        <v>learn-accessibility-challenges-incomplete - coming-soon</v>
      </c>
      <c r="E375" t="s">
        <v>3570</v>
      </c>
      <c r="F375" t="e">
        <f>VLOOKUP(E375,Temp3!$B$1:$K$362,10,0)</f>
        <v>#N/A</v>
      </c>
      <c r="H375" s="1" t="s">
        <v>3136</v>
      </c>
    </row>
    <row r="376" spans="1:8" ht="12.75" customHeight="1" x14ac:dyDescent="0.25">
      <c r="A376" s="1" t="s">
        <v>3089</v>
      </c>
      <c r="B376" s="1" t="s">
        <v>3137</v>
      </c>
      <c r="C376" s="1" t="s">
        <v>3138</v>
      </c>
      <c r="D376" t="str">
        <f t="shared" si="5"/>
        <v>learn-agile-challenges-incomplete - coming-soon</v>
      </c>
      <c r="E376" t="s">
        <v>3571</v>
      </c>
      <c r="F376" t="e">
        <f>VLOOKUP(E376,Temp3!$B$1:$K$362,10,0)</f>
        <v>#N/A</v>
      </c>
      <c r="H376" s="1" t="s">
        <v>3136</v>
      </c>
    </row>
    <row r="377" spans="1:8" ht="12.75" customHeight="1" x14ac:dyDescent="0.25">
      <c r="A377" s="1" t="s">
        <v>3089</v>
      </c>
      <c r="B377" s="1" t="s">
        <v>3139</v>
      </c>
      <c r="C377" s="1" t="s">
        <v>3140</v>
      </c>
      <c r="D377" t="str">
        <f t="shared" si="5"/>
        <v>learn-computer-science-challenges-incomplete - coming-soon</v>
      </c>
      <c r="E377" t="s">
        <v>3572</v>
      </c>
      <c r="F377" t="e">
        <f>VLOOKUP(E377,Temp3!$B$1:$K$362,10,0)</f>
        <v>#N/A</v>
      </c>
      <c r="H377" s="1" t="s">
        <v>3136</v>
      </c>
    </row>
    <row r="378" spans="1:8" ht="12.75" customHeight="1" x14ac:dyDescent="0.25">
      <c r="A378" s="1" t="s">
        <v>3089</v>
      </c>
      <c r="B378" s="1" t="s">
        <v>3141</v>
      </c>
      <c r="C378" s="1" t="s">
        <v>3142</v>
      </c>
      <c r="D378" t="str">
        <f t="shared" si="5"/>
        <v>learn-data-visualization-challenges-incomplete - coming-soon</v>
      </c>
      <c r="E378" t="s">
        <v>3573</v>
      </c>
      <c r="F378" t="e">
        <f>VLOOKUP(E378,Temp3!$B$1:$K$362,10,0)</f>
        <v>#N/A</v>
      </c>
      <c r="H378" s="1" t="s">
        <v>3136</v>
      </c>
    </row>
    <row r="379" spans="1:8" ht="12.75" customHeight="1" x14ac:dyDescent="0.25">
      <c r="A379" s="1" t="s">
        <v>3089</v>
      </c>
      <c r="B379" s="1" t="s">
        <v>3143</v>
      </c>
      <c r="C379" s="1" t="s">
        <v>3144</v>
      </c>
      <c r="D379" t="str">
        <f t="shared" si="5"/>
        <v>learn-embedded-and-internet-of-things-challenges-incomplete - coming-soon</v>
      </c>
      <c r="E379" t="s">
        <v>3574</v>
      </c>
      <c r="F379" t="e">
        <f>VLOOKUP(E379,Temp3!$B$1:$K$362,10,0)</f>
        <v>#N/A</v>
      </c>
      <c r="H379" s="1" t="s">
        <v>3136</v>
      </c>
    </row>
    <row r="380" spans="1:8" ht="12.75" customHeight="1" x14ac:dyDescent="0.25">
      <c r="A380" s="1" t="s">
        <v>3089</v>
      </c>
      <c r="B380" s="1" t="s">
        <v>3145</v>
      </c>
      <c r="C380" s="1" t="s">
        <v>3146</v>
      </c>
      <c r="D380" t="str">
        <f t="shared" si="5"/>
        <v>learn-game-development-challenges-incomplete - coming-soon</v>
      </c>
      <c r="E380" t="s">
        <v>3575</v>
      </c>
      <c r="F380" t="e">
        <f>VLOOKUP(E380,Temp3!$B$1:$K$362,10,0)</f>
        <v>#N/A</v>
      </c>
      <c r="H380" s="1" t="s">
        <v>3136</v>
      </c>
    </row>
    <row r="381" spans="1:8" ht="12.75" customHeight="1" x14ac:dyDescent="0.25">
      <c r="A381" s="1" t="s">
        <v>3089</v>
      </c>
      <c r="B381" s="1" t="s">
        <v>3147</v>
      </c>
      <c r="C381" s="1" t="s">
        <v>3148</v>
      </c>
      <c r="D381" t="str">
        <f t="shared" si="5"/>
        <v>learn-gamification-challenges-incomplete - coming-soon</v>
      </c>
      <c r="E381" t="s">
        <v>3576</v>
      </c>
      <c r="F381" t="e">
        <f>VLOOKUP(E381,Temp3!$B$1:$K$362,10,0)</f>
        <v>#N/A</v>
      </c>
      <c r="H381" s="1" t="s">
        <v>3136</v>
      </c>
    </row>
    <row r="382" spans="1:8" ht="12.75" customHeight="1" x14ac:dyDescent="0.25">
      <c r="A382" s="1" t="s">
        <v>3089</v>
      </c>
      <c r="B382" s="1" t="s">
        <v>3149</v>
      </c>
      <c r="C382" s="1" t="s">
        <v>3150</v>
      </c>
      <c r="D382" t="str">
        <f t="shared" si="5"/>
        <v>learn-machine-learning-challenges-incomplete - coming-soon</v>
      </c>
      <c r="E382" t="s">
        <v>3577</v>
      </c>
      <c r="F382" t="e">
        <f>VLOOKUP(E382,Temp3!$B$1:$K$362,10,0)</f>
        <v>#N/A</v>
      </c>
      <c r="H382" s="1" t="s">
        <v>3136</v>
      </c>
    </row>
    <row r="383" spans="1:8" ht="12.75" customHeight="1" x14ac:dyDescent="0.25">
      <c r="A383" s="1" t="s">
        <v>3089</v>
      </c>
      <c r="B383" s="1" t="s">
        <v>3151</v>
      </c>
      <c r="C383" s="1" t="s">
        <v>3152</v>
      </c>
      <c r="D383" t="str">
        <f t="shared" si="5"/>
        <v>learn-math-for-programmers-challenges-incomplete - coming-soon</v>
      </c>
      <c r="E383" t="s">
        <v>3578</v>
      </c>
      <c r="F383" t="e">
        <f>VLOOKUP(E383,Temp3!$B$1:$K$362,10,0)</f>
        <v>#N/A</v>
      </c>
      <c r="H383" s="1" t="s">
        <v>3136</v>
      </c>
    </row>
    <row r="384" spans="1:8" ht="12.75" customHeight="1" x14ac:dyDescent="0.25">
      <c r="A384" s="1" t="s">
        <v>3089</v>
      </c>
      <c r="B384" s="1" t="s">
        <v>3153</v>
      </c>
      <c r="C384" s="1" t="s">
        <v>3154</v>
      </c>
      <c r="D384" t="str">
        <f t="shared" si="5"/>
        <v>learn-mobile-javascript-development-challenges-incomplete - coming-soon</v>
      </c>
      <c r="E384" t="s">
        <v>3579</v>
      </c>
      <c r="F384" t="e">
        <f>VLOOKUP(E384,Temp3!$B$1:$K$362,10,0)</f>
        <v>#N/A</v>
      </c>
      <c r="H384" s="1" t="s">
        <v>3136</v>
      </c>
    </row>
    <row r="385" spans="1:9" ht="12.75" customHeight="1" x14ac:dyDescent="0.25">
      <c r="A385" s="1" t="s">
        <v>3089</v>
      </c>
      <c r="B385" s="1" t="s">
        <v>3155</v>
      </c>
      <c r="C385" s="1" t="s">
        <v>3156</v>
      </c>
      <c r="D385" t="str">
        <f t="shared" si="5"/>
        <v>learn-devops-challenges-incomplete - coming-soon</v>
      </c>
      <c r="E385" t="s">
        <v>3580</v>
      </c>
      <c r="F385" t="e">
        <f>VLOOKUP(E385,Temp3!$B$1:$K$362,10,0)</f>
        <v>#N/A</v>
      </c>
      <c r="H385" s="1" t="s">
        <v>3136</v>
      </c>
    </row>
    <row r="386" spans="1:9" ht="12.75" customHeight="1" x14ac:dyDescent="0.25">
      <c r="A386" s="1" t="s">
        <v>3089</v>
      </c>
      <c r="B386" s="1" t="s">
        <v>3157</v>
      </c>
      <c r="C386" s="1" t="s">
        <v>3158</v>
      </c>
      <c r="D386" t="str">
        <f t="shared" ref="D386:D449" si="6">LOWER(SUBSTITUTE(C386," ","-"))</f>
        <v>learn-software-engineering-principles-challenges-incomplete - coming-soon</v>
      </c>
      <c r="E386" t="s">
        <v>3581</v>
      </c>
      <c r="F386" t="e">
        <f>VLOOKUP(E386,Temp3!$B$1:$K$362,10,0)</f>
        <v>#N/A</v>
      </c>
      <c r="H386" s="1" t="s">
        <v>3136</v>
      </c>
    </row>
    <row r="387" spans="1:9" ht="12.75" customHeight="1" x14ac:dyDescent="0.25">
      <c r="A387" s="1" t="s">
        <v>3089</v>
      </c>
      <c r="B387" s="1" t="s">
        <v>3159</v>
      </c>
      <c r="C387" s="1" t="s">
        <v>3160</v>
      </c>
      <c r="D387" t="str">
        <f t="shared" si="6"/>
        <v>learn-statistics-challenges-incomplete - coming-soon</v>
      </c>
      <c r="E387" t="s">
        <v>3582</v>
      </c>
      <c r="F387" t="e">
        <f>VLOOKUP(E387,Temp3!$B$1:$K$362,10,0)</f>
        <v>#N/A</v>
      </c>
      <c r="H387" s="1" t="s">
        <v>3136</v>
      </c>
    </row>
    <row r="388" spans="1:9" ht="12.75" customHeight="1" x14ac:dyDescent="0.25">
      <c r="A388" s="1" t="s">
        <v>3089</v>
      </c>
      <c r="B388" s="1" t="s">
        <v>3161</v>
      </c>
      <c r="C388" s="1" t="s">
        <v>3162</v>
      </c>
      <c r="D388" t="str">
        <f t="shared" si="6"/>
        <v>learn-tools-challenges-incomplete - coming-soon</v>
      </c>
      <c r="E388" t="s">
        <v>3583</v>
      </c>
      <c r="F388" t="e">
        <f>VLOOKUP(E388,Temp3!$B$1:$K$362,10,0)</f>
        <v>#N/A</v>
      </c>
      <c r="H388" s="1" t="s">
        <v>3136</v>
      </c>
    </row>
    <row r="389" spans="1:9" ht="12.75" customHeight="1" x14ac:dyDescent="0.25">
      <c r="A389" s="1" t="s">
        <v>3089</v>
      </c>
      <c r="B389" s="1" t="s">
        <v>3163</v>
      </c>
      <c r="C389" s="1" t="s">
        <v>3164</v>
      </c>
      <c r="D389" t="str">
        <f t="shared" si="6"/>
        <v>learn-user-experience-design-challenges-incomplete - coming-soon</v>
      </c>
      <c r="E389" t="s">
        <v>3584</v>
      </c>
      <c r="F389" t="e">
        <f>VLOOKUP(E389,Temp3!$B$1:$K$362,10,0)</f>
        <v>#N/A</v>
      </c>
      <c r="H389" s="1" t="s">
        <v>3136</v>
      </c>
    </row>
    <row r="390" spans="1:9" ht="12.75" customHeight="1" x14ac:dyDescent="0.25">
      <c r="A390" s="1" t="s">
        <v>3089</v>
      </c>
      <c r="B390" s="1" t="s">
        <v>3165</v>
      </c>
      <c r="C390" s="1" t="s">
        <v>3166</v>
      </c>
      <c r="D390" t="str">
        <f t="shared" si="6"/>
        <v>learn-visual-design-challenges-incomplete - coming-soon</v>
      </c>
      <c r="E390" t="s">
        <v>3585</v>
      </c>
      <c r="F390" t="e">
        <f>VLOOKUP(E390,Temp3!$B$1:$K$362,10,0)</f>
        <v>#N/A</v>
      </c>
      <c r="H390" s="1" t="s">
        <v>3136</v>
      </c>
    </row>
    <row r="391" spans="1:9" ht="12.75" customHeight="1" x14ac:dyDescent="0.25">
      <c r="A391" s="1" t="s">
        <v>3167</v>
      </c>
      <c r="B391" s="1" t="s">
        <v>3168</v>
      </c>
      <c r="C391" s="1" t="s">
        <v>3169</v>
      </c>
      <c r="D391" t="str">
        <f t="shared" si="6"/>
        <v>greenfield-nonprofit-project-#1 - *</v>
      </c>
      <c r="E391" t="s">
        <v>3586</v>
      </c>
      <c r="F391" t="e">
        <f>VLOOKUP(E391,Temp3!$B$1:$K$362,10,0)</f>
        <v>#N/A</v>
      </c>
      <c r="H391" s="1" t="s">
        <v>3170</v>
      </c>
      <c r="I391" s="1" t="s">
        <v>3171</v>
      </c>
    </row>
    <row r="392" spans="1:9" ht="12.75" customHeight="1" x14ac:dyDescent="0.25">
      <c r="A392" s="1" t="s">
        <v>3167</v>
      </c>
      <c r="B392" s="1" t="s">
        <v>3168</v>
      </c>
      <c r="C392" s="1" t="s">
        <v>3172</v>
      </c>
      <c r="D392" t="str">
        <f t="shared" si="6"/>
        <v>greenfield-nonprofit-project-#2 - *</v>
      </c>
      <c r="E392" t="s">
        <v>3587</v>
      </c>
      <c r="F392" t="e">
        <f>VLOOKUP(E392,Temp3!$B$1:$K$362,10,0)</f>
        <v>#N/A</v>
      </c>
    </row>
    <row r="393" spans="1:9" ht="12.75" customHeight="1" x14ac:dyDescent="0.25">
      <c r="A393" s="1" t="s">
        <v>3167</v>
      </c>
      <c r="B393" s="1" t="s">
        <v>3168</v>
      </c>
      <c r="C393" s="1" t="s">
        <v>3173</v>
      </c>
      <c r="D393" t="str">
        <f t="shared" si="6"/>
        <v>legacy-code-nonprofit-project-#1 - *</v>
      </c>
      <c r="E393" t="s">
        <v>3588</v>
      </c>
      <c r="F393" t="e">
        <f>VLOOKUP(E393,Temp3!$B$1:$K$362,10,0)</f>
        <v>#N/A</v>
      </c>
    </row>
    <row r="394" spans="1:9" ht="12.75" customHeight="1" x14ac:dyDescent="0.25">
      <c r="A394" s="1" t="s">
        <v>3167</v>
      </c>
      <c r="B394" s="1" t="s">
        <v>3168</v>
      </c>
      <c r="C394" s="1" t="s">
        <v>3174</v>
      </c>
      <c r="D394" t="str">
        <f t="shared" si="6"/>
        <v>legacy-code-nonprofit-project-#2 - *</v>
      </c>
      <c r="E394" t="s">
        <v>3589</v>
      </c>
      <c r="F394" t="e">
        <f>VLOOKUP(E394,Temp3!$B$1:$K$362,10,0)</f>
        <v>#N/A</v>
      </c>
    </row>
    <row r="395" spans="1:9" ht="12.75" customHeight="1" x14ac:dyDescent="0.25">
      <c r="A395" s="1" t="s">
        <v>3167</v>
      </c>
      <c r="B395" s="1" t="s">
        <v>3168</v>
      </c>
      <c r="C395" s="1" t="s">
        <v>3175</v>
      </c>
      <c r="D395" t="str">
        <f t="shared" si="6"/>
        <v>claim-your-full-stack-development-certification</v>
      </c>
      <c r="E395" t="s">
        <v>3590</v>
      </c>
      <c r="F395" t="e">
        <f>VLOOKUP(E395,Temp3!$B$1:$K$362,10,0)</f>
        <v>#N/A</v>
      </c>
    </row>
    <row r="396" spans="1:9" ht="12.75" customHeight="1" x14ac:dyDescent="0.25">
      <c r="A396" s="1" t="s">
        <v>3176</v>
      </c>
      <c r="B396" s="1" t="s">
        <v>3177</v>
      </c>
      <c r="C396" s="1" t="s">
        <v>3178</v>
      </c>
      <c r="D396" t="str">
        <f t="shared" si="6"/>
        <v>soft-skill-training</v>
      </c>
      <c r="E396" t="s">
        <v>3591</v>
      </c>
      <c r="F396" t="e">
        <f>VLOOKUP(E396,Temp3!$B$1:$K$362,10,0)</f>
        <v>#N/A</v>
      </c>
      <c r="H396" s="1" t="s">
        <v>3179</v>
      </c>
      <c r="I396" s="1" t="s">
        <v>3180</v>
      </c>
    </row>
    <row r="397" spans="1:9" ht="12.75" customHeight="1" x14ac:dyDescent="0.25">
      <c r="A397" s="1" t="s">
        <v>3176</v>
      </c>
      <c r="B397" s="1" t="s">
        <v>3177</v>
      </c>
      <c r="C397" s="1" t="s">
        <v>3181</v>
      </c>
      <c r="D397" t="str">
        <f t="shared" si="6"/>
        <v>critical-thinking-training</v>
      </c>
      <c r="E397" t="s">
        <v>3592</v>
      </c>
      <c r="F397" t="e">
        <f>VLOOKUP(E397,Temp3!$B$1:$K$362,10,0)</f>
        <v>#N/A</v>
      </c>
    </row>
    <row r="398" spans="1:9" ht="12.75" customHeight="1" x14ac:dyDescent="0.25">
      <c r="A398" s="1" t="s">
        <v>3176</v>
      </c>
      <c r="B398" s="1" t="s">
        <v>3177</v>
      </c>
      <c r="C398" s="1" t="s">
        <v>3182</v>
      </c>
      <c r="D398" t="str">
        <f t="shared" si="6"/>
        <v>whiteboard-coding-training</v>
      </c>
      <c r="E398" t="s">
        <v>3593</v>
      </c>
      <c r="F398" t="e">
        <f>VLOOKUP(E398,Temp3!$B$1:$K$362,10,0)</f>
        <v>#N/A</v>
      </c>
    </row>
    <row r="399" spans="1:9" ht="12.75" customHeight="1" x14ac:dyDescent="0.25">
      <c r="A399" s="1" t="s">
        <v>3176</v>
      </c>
      <c r="B399" s="1" t="s">
        <v>3183</v>
      </c>
      <c r="C399" s="1" t="s">
        <v>3184</v>
      </c>
      <c r="D399" t="str">
        <f t="shared" si="6"/>
        <v>mock-interview-#1</v>
      </c>
      <c r="E399" t="s">
        <v>3594</v>
      </c>
      <c r="F399" t="e">
        <f>VLOOKUP(E399,Temp3!$B$1:$K$362,10,0)</f>
        <v>#N/A</v>
      </c>
      <c r="H399" s="1" t="s">
        <v>2842</v>
      </c>
      <c r="I399" s="1" t="s">
        <v>3185</v>
      </c>
    </row>
    <row r="400" spans="1:9" ht="12.75" customHeight="1" x14ac:dyDescent="0.25">
      <c r="A400" s="1" t="s">
        <v>3176</v>
      </c>
      <c r="B400" s="1" t="s">
        <v>3183</v>
      </c>
      <c r="C400" s="1" t="s">
        <v>3186</v>
      </c>
      <c r="D400" t="str">
        <f t="shared" si="6"/>
        <v>mock-interview-#2</v>
      </c>
      <c r="E400" t="s">
        <v>3595</v>
      </c>
      <c r="F400" t="e">
        <f>VLOOKUP(E400,Temp3!$B$1:$K$362,10,0)</f>
        <v>#N/A</v>
      </c>
    </row>
    <row r="401" spans="1:6" ht="12.75" customHeight="1" x14ac:dyDescent="0.25">
      <c r="A401" s="1" t="s">
        <v>3176</v>
      </c>
      <c r="B401" s="1" t="s">
        <v>3183</v>
      </c>
      <c r="C401" s="1" t="s">
        <v>3187</v>
      </c>
      <c r="D401" t="str">
        <f t="shared" si="6"/>
        <v>mock-interview-#3</v>
      </c>
      <c r="E401" t="s">
        <v>3596</v>
      </c>
      <c r="F401" t="e">
        <f>VLOOKUP(E401,Temp3!$B$1:$K$362,10,0)</f>
        <v>#N/A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Raw - content-pages</vt:lpstr>
      <vt:lpstr>Raw - GA Time Page Report Mod</vt:lpstr>
      <vt:lpstr>Temp1</vt:lpstr>
      <vt:lpstr>Temp2</vt:lpstr>
      <vt:lpstr>Temp3</vt:lpstr>
      <vt:lpstr>Temp4</vt:lpstr>
      <vt:lpstr>Raw - Curriculum Page</vt:lpstr>
      <vt:lpstr>Temp5</vt:lpstr>
      <vt:lpstr>Temp6</vt:lpstr>
      <vt:lpstr>Table - Test1</vt:lpstr>
      <vt:lpstr>Raw - GA Events Mod</vt:lpstr>
      <vt:lpstr>'Raw - Curriculum Page'!_FilterDatabase</vt:lpstr>
      <vt:lpstr>'Raw - GA Time Page Report Mod'!_FilterDatabase</vt:lpstr>
      <vt:lpstr>Temp1!_FilterDatabase</vt:lpstr>
      <vt:lpstr>Temp2!_FilterDatabase</vt:lpstr>
      <vt:lpstr>'Raw - Curriculum Page'!_FilterDatabase_0</vt:lpstr>
      <vt:lpstr>'Raw - GA Time Page Report Mod'!_FilterDatabase_0</vt:lpstr>
      <vt:lpstr>Temp1!_FilterDatabase_0</vt:lpstr>
      <vt:lpstr>Temp2!_FilterDatabase_0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hong yee kiat nicholas</cp:lastModifiedBy>
  <cp:revision>6</cp:revision>
  <dcterms:created xsi:type="dcterms:W3CDTF">2021-11-16T06:32:43Z</dcterms:created>
  <dcterms:modified xsi:type="dcterms:W3CDTF">2021-11-16T07:01:50Z</dcterms:modified>
  <dc:language>en-US</dc:language>
</cp:coreProperties>
</file>