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shank\Documents\UF Material\SW Engg\"/>
    </mc:Choice>
  </mc:AlternateContent>
  <bookViews>
    <workbookView xWindow="0" yWindow="0" windowWidth="23040" windowHeight="9390" activeTab="2"/>
  </bookViews>
  <sheets>
    <sheet name="User stories" sheetId="1" r:id="rId1"/>
    <sheet name="Product Backlog" sheetId="2" r:id="rId2"/>
    <sheet name="Sprint 1" sheetId="3" r:id="rId3"/>
    <sheet name="Sprint 1 Burndown" sheetId="4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J5" i="4"/>
  <c r="I5" i="4"/>
  <c r="H5" i="4"/>
  <c r="G5" i="4"/>
  <c r="F5" i="4"/>
  <c r="E5" i="4"/>
  <c r="D5" i="4"/>
  <c r="C5" i="4"/>
  <c r="C4" i="4"/>
  <c r="D4" i="4" l="1"/>
  <c r="B18" i="3"/>
  <c r="C44" i="2"/>
  <c r="E4" i="4" l="1"/>
  <c r="F4" i="4" l="1"/>
  <c r="G4" i="4" l="1"/>
  <c r="H4" i="4" l="1"/>
  <c r="I4" i="4" l="1"/>
  <c r="J4" i="4" l="1"/>
  <c r="I6" i="4" s="1"/>
  <c r="J6" i="4" l="1"/>
  <c r="B6" i="4"/>
  <c r="C6" i="4"/>
  <c r="D6" i="4"/>
  <c r="E6" i="4"/>
  <c r="F6" i="4"/>
  <c r="G6" i="4"/>
  <c r="H6" i="4"/>
</calcChain>
</file>

<file path=xl/comments1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 shape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 shape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 shape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  <comment ref="B3" authorId="0" shape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3" authorId="0" shape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3" authorId="0" shape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3" authorId="0" shape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sharedStrings.xml><?xml version="1.0" encoding="utf-8"?>
<sst xmlns="http://schemas.openxmlformats.org/spreadsheetml/2006/main" count="384" uniqueCount="155">
  <si>
    <t>Theme</t>
  </si>
  <si>
    <t>Priority</t>
  </si>
  <si>
    <t>As the...</t>
  </si>
  <si>
    <t>I want to be able to...</t>
  </si>
  <si>
    <t>so I can...</t>
  </si>
  <si>
    <t>UI</t>
  </si>
  <si>
    <t>High</t>
  </si>
  <si>
    <t>User</t>
  </si>
  <si>
    <t>Use features of the application</t>
  </si>
  <si>
    <t>End the current application session</t>
  </si>
  <si>
    <t>View my profile</t>
  </si>
  <si>
    <t>Medium</t>
  </si>
  <si>
    <t>View discussion forums</t>
  </si>
  <si>
    <t>Scroll through the active discussions</t>
  </si>
  <si>
    <t>View other users profiles</t>
  </si>
  <si>
    <t>Search for a user with simillar study interests</t>
  </si>
  <si>
    <t>Get generic help whenever needed</t>
  </si>
  <si>
    <t>Developer</t>
  </si>
  <si>
    <t>Provide good graphics</t>
  </si>
  <si>
    <t xml:space="preserve">Enhance user experience </t>
  </si>
  <si>
    <t>Post in discussion forums</t>
  </si>
  <si>
    <t>Be an active part of discussions</t>
  </si>
  <si>
    <t>Low</t>
  </si>
  <si>
    <t>Manage application notifications settings</t>
  </si>
  <si>
    <t>Turn on/off notifications</t>
  </si>
  <si>
    <t>receive reminders of the meeting</t>
  </si>
  <si>
    <t>be on time for the meeting</t>
  </si>
  <si>
    <t>Server</t>
  </si>
  <si>
    <t>Get e-mail alerts for meetings</t>
  </si>
  <si>
    <t>Be up to date with my meeting schedules</t>
  </si>
  <si>
    <t>Get sms alerts for meetings</t>
  </si>
  <si>
    <t xml:space="preserve">Be up to date with my meeting schedules without any internet connection </t>
  </si>
  <si>
    <t xml:space="preserve">Get aquainted with Android Development </t>
  </si>
  <si>
    <t>Get a first hand experience on Android</t>
  </si>
  <si>
    <t xml:space="preserve">Get well versed with SQLite </t>
  </si>
  <si>
    <t>Setup &amp; manage databases</t>
  </si>
  <si>
    <t xml:space="preserve">Database </t>
  </si>
  <si>
    <t xml:space="preserve">High </t>
  </si>
  <si>
    <t xml:space="preserve">User </t>
  </si>
  <si>
    <t>create a group</t>
  </si>
  <si>
    <t>start forming a study group</t>
  </si>
  <si>
    <t>Admin User</t>
  </si>
  <si>
    <t>add people to the group</t>
  </si>
  <si>
    <t>have a larger study group</t>
  </si>
  <si>
    <t>remove people from the group</t>
  </si>
  <si>
    <t>remove people who aren't putting in their due share of effort</t>
  </si>
  <si>
    <t>join a group</t>
  </si>
  <si>
    <t>start studying for that exam</t>
  </si>
  <si>
    <t>leave a group</t>
  </si>
  <si>
    <t>leave a group which isn't working out for me</t>
  </si>
  <si>
    <t>search for groups</t>
  </si>
  <si>
    <t>look for a one which matches my interest</t>
  </si>
  <si>
    <t>Database</t>
  </si>
  <si>
    <t xml:space="preserve">Retrieve my password </t>
  </si>
  <si>
    <t>Reset it if I forget my password</t>
  </si>
  <si>
    <t>Register a new profile</t>
  </si>
  <si>
    <t>Login and use features of the application next time</t>
  </si>
  <si>
    <t>Update my schedule</t>
  </si>
  <si>
    <t>Login</t>
  </si>
  <si>
    <t>Login to the application</t>
  </si>
  <si>
    <t>Logout of the application</t>
  </si>
  <si>
    <t>Manage my profile</t>
  </si>
  <si>
    <t>View and edit my details and information</t>
  </si>
  <si>
    <t>Manage my schedule</t>
  </si>
  <si>
    <t>View and edit my schedule</t>
  </si>
  <si>
    <t>Get help</t>
  </si>
  <si>
    <t>Access all features through side nav bar</t>
  </si>
  <si>
    <t>Navigate easily to all application options</t>
  </si>
  <si>
    <t xml:space="preserve">Schedule a meeting </t>
  </si>
  <si>
    <t>Setup a meeting when everyone is free</t>
  </si>
  <si>
    <t>Manage meetings</t>
  </si>
  <si>
    <t>Change time/agenda or cancel meetings</t>
  </si>
  <si>
    <t xml:space="preserve">Receive application notifications </t>
  </si>
  <si>
    <t>Start a discussion in the group</t>
  </si>
  <si>
    <t>Have my doubts resolved quickly</t>
  </si>
  <si>
    <t>Comment on the discussion forums in the group</t>
  </si>
  <si>
    <t>Help out others</t>
  </si>
  <si>
    <t>Block social media notifications</t>
  </si>
  <si>
    <t>Focus on studying during meetings</t>
  </si>
  <si>
    <t xml:space="preserve">Receive reminders </t>
  </si>
  <si>
    <t>Setup the server connection</t>
  </si>
  <si>
    <t>Make API calls between the front and back ends</t>
  </si>
  <si>
    <t>Spike</t>
  </si>
  <si>
    <t>Setup the DB and the corresponding tables</t>
  </si>
  <si>
    <t>Store data permanently on the application</t>
  </si>
  <si>
    <t>Manage groups</t>
  </si>
  <si>
    <t>Search,join and leave groups</t>
  </si>
  <si>
    <t>Manage people in the groups</t>
  </si>
  <si>
    <t>Add/Remove people to the groups</t>
  </si>
  <si>
    <t>Item</t>
  </si>
  <si>
    <t>Pts</t>
  </si>
  <si>
    <t>Comments</t>
  </si>
  <si>
    <t>USER STORIES</t>
  </si>
  <si>
    <t>Logout</t>
  </si>
  <si>
    <t>Retrieve password</t>
  </si>
  <si>
    <t>Register</t>
  </si>
  <si>
    <t>Homescreen layout</t>
  </si>
  <si>
    <t>Update my profile</t>
  </si>
  <si>
    <t>Create calendar template</t>
  </si>
  <si>
    <t>View my schedule</t>
  </si>
  <si>
    <t>View group schedule</t>
  </si>
  <si>
    <t>View other user profiles</t>
  </si>
  <si>
    <t>Help</t>
  </si>
  <si>
    <t>Schedule a meeting</t>
  </si>
  <si>
    <t>Cancel a meeting</t>
  </si>
  <si>
    <t>Meeting reminders and notification</t>
  </si>
  <si>
    <t>Notification settings</t>
  </si>
  <si>
    <t>Join a group</t>
  </si>
  <si>
    <t>Search for a group</t>
  </si>
  <si>
    <t>Leave group</t>
  </si>
  <si>
    <t>Add people to the group</t>
  </si>
  <si>
    <t>Remove people from the group</t>
  </si>
  <si>
    <t>Scroll through public discussions</t>
  </si>
  <si>
    <t>Setup the server connection and APIs</t>
  </si>
  <si>
    <t>Create the DB with tables as specified in design document</t>
  </si>
  <si>
    <t>General</t>
  </si>
  <si>
    <t>Test the connection between the front and back end</t>
  </si>
  <si>
    <t>Create a Meeting agenda</t>
  </si>
  <si>
    <t>View discussions within the group</t>
  </si>
  <si>
    <t>Get aquainted to android development</t>
  </si>
  <si>
    <t>Ensure proper relationship between the tables</t>
  </si>
  <si>
    <t>Side bar navigation</t>
  </si>
  <si>
    <t>Needs to be done before actual features can be built</t>
  </si>
  <si>
    <t>Date</t>
  </si>
  <si>
    <t>3/14 - 3/20</t>
  </si>
  <si>
    <t>3/21 - 3/27</t>
  </si>
  <si>
    <t>3/28 - 4/3</t>
  </si>
  <si>
    <t>Backlog Item</t>
  </si>
  <si>
    <t>Pts.</t>
  </si>
  <si>
    <t>Owner</t>
  </si>
  <si>
    <t>Status</t>
  </si>
  <si>
    <t>Remarks</t>
  </si>
  <si>
    <t>Day:</t>
  </si>
  <si>
    <t>W</t>
  </si>
  <si>
    <t>F</t>
  </si>
  <si>
    <t>M</t>
  </si>
  <si>
    <t>SPRINT BACKLOG</t>
  </si>
  <si>
    <t>PRODUCT BACKLOG</t>
  </si>
  <si>
    <t>Get used to SQLite</t>
  </si>
  <si>
    <t>Comment on public discussion thread</t>
  </si>
  <si>
    <t xml:space="preserve">Setting up the project folder </t>
  </si>
  <si>
    <t xml:space="preserve">Setting up GIT repositry </t>
  </si>
  <si>
    <t>Comment on the discussion within the group</t>
  </si>
  <si>
    <t>Powerpoint presentation for sprint 1</t>
  </si>
  <si>
    <t>Akash</t>
  </si>
  <si>
    <t>Shashank</t>
  </si>
  <si>
    <t>Parikshit</t>
  </si>
  <si>
    <t>Shweta</t>
  </si>
  <si>
    <t>Shruti</t>
  </si>
  <si>
    <t>Nikhil</t>
  </si>
  <si>
    <t>Sprint 1 Burndown Chart</t>
  </si>
  <si>
    <t>Day</t>
  </si>
  <si>
    <t>Actual</t>
  </si>
  <si>
    <t>Ideal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</si>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</sst>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FFFFF"/>
      <name val="Georgia"/>
      <family val="1"/>
    </font>
    <font>
      <sz val="11"/>
      <color rgb="FF000000"/>
      <name val="Georgia"/>
      <family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b/>
      <sz val="11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24"/>
      <color rgb="FFFFFFFF"/>
      <name val="Calibri"/>
      <family val="2"/>
      <scheme val="minor"/>
    </font>
    <font>
      <b/>
      <sz val="24"/>
      <color rgb="FFFFFFFF"/>
      <name val="Georgia"/>
      <family val="1"/>
    </font>
    <font>
      <sz val="2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8"/>
      <color rgb="FFFFFFFF"/>
      <name val="Calibri"/>
      <family val="2"/>
      <scheme val="minor"/>
    </font>
    <font>
      <sz val="10"/>
      <color rgb="FF000000"/>
      <name val="Arial"/>
    </font>
    <font>
      <b/>
      <sz val="18"/>
      <color rgb="FFFFFFFF"/>
      <name val="Georgia"/>
    </font>
    <font>
      <b/>
      <sz val="18"/>
      <color rgb="FF000000"/>
      <name val="Georgia"/>
    </font>
    <font>
      <b/>
      <sz val="11"/>
      <color rgb="FFFFFFFF"/>
      <name val="Georgia"/>
    </font>
    <font>
      <sz val="11"/>
      <color rgb="FFFFFFFF"/>
      <name val="Georgia"/>
    </font>
    <font>
      <b/>
      <sz val="10"/>
      <color rgb="FF000000"/>
      <name val="Georgia"/>
    </font>
    <font>
      <sz val="10"/>
      <color rgb="FF000000"/>
      <name val="Georgia"/>
    </font>
    <font>
      <sz val="10"/>
      <color rgb="FF38761D"/>
      <name val="Georgia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6B8FBC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6" fillId="0" borderId="0"/>
    <xf numFmtId="0" fontId="17" fillId="0" borderId="0"/>
  </cellStyleXfs>
  <cellXfs count="71">
    <xf numFmtId="0" fontId="0" fillId="0" borderId="0" xfId="0"/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1" fillId="2" borderId="0" xfId="1" applyAlignment="1">
      <alignment horizontal="left" vertical="center" wrapText="1"/>
    </xf>
    <xf numFmtId="0" fontId="1" fillId="2" borderId="0" xfId="1" applyAlignment="1">
      <alignment horizontal="center" vertical="center" wrapText="1"/>
    </xf>
    <xf numFmtId="0" fontId="1" fillId="2" borderId="0" xfId="1"/>
    <xf numFmtId="0" fontId="0" fillId="0" borderId="0" xfId="0" applyAlignment="1">
      <alignment horizontal="center"/>
    </xf>
    <xf numFmtId="0" fontId="10" fillId="3" borderId="0" xfId="0" applyFont="1" applyFill="1" applyAlignment="1">
      <alignment horizontal="left" vertical="center" wrapText="1"/>
    </xf>
    <xf numFmtId="0" fontId="11" fillId="0" borderId="0" xfId="0" applyFont="1"/>
    <xf numFmtId="0" fontId="9" fillId="3" borderId="0" xfId="0" applyFont="1" applyFill="1" applyAlignment="1">
      <alignment horizontal="left" vertical="center" wrapText="1"/>
    </xf>
    <xf numFmtId="0" fontId="13" fillId="3" borderId="0" xfId="2" applyFont="1" applyFill="1" applyAlignment="1">
      <alignment horizontal="left" vertical="center" wrapText="1"/>
    </xf>
    <xf numFmtId="0" fontId="12" fillId="3" borderId="0" xfId="0" applyFont="1" applyFill="1" applyAlignment="1">
      <alignment horizontal="left" vertical="center" wrapText="1"/>
    </xf>
    <xf numFmtId="0" fontId="12" fillId="3" borderId="0" xfId="0" applyFont="1" applyFill="1" applyAlignment="1">
      <alignment horizontal="center" vertical="center" wrapText="1"/>
    </xf>
    <xf numFmtId="0" fontId="14" fillId="0" borderId="0" xfId="0" applyFont="1"/>
    <xf numFmtId="0" fontId="12" fillId="3" borderId="0" xfId="2" applyFont="1" applyFill="1" applyAlignment="1">
      <alignment horizontal="left" vertical="center" wrapText="1"/>
    </xf>
    <xf numFmtId="0" fontId="15" fillId="3" borderId="0" xfId="2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12" fillId="3" borderId="0" xfId="2" applyFont="1" applyFill="1" applyAlignment="1">
      <alignment horizontal="center" vertical="center" wrapText="1"/>
    </xf>
    <xf numFmtId="0" fontId="15" fillId="3" borderId="0" xfId="2" applyFont="1" applyFill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8" fillId="3" borderId="0" xfId="0" applyFont="1" applyFill="1" applyAlignment="1">
      <alignment horizontal="left" vertical="center" wrapText="1"/>
    </xf>
    <xf numFmtId="0" fontId="16" fillId="3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horizontal="left" vertical="center" wrapText="1"/>
    </xf>
    <xf numFmtId="0" fontId="7" fillId="3" borderId="1" xfId="0" applyFont="1" applyFill="1" applyBorder="1" applyAlignment="1">
      <alignment horizontal="right" vertical="center" wrapText="1"/>
    </xf>
    <xf numFmtId="0" fontId="15" fillId="3" borderId="1" xfId="0" applyFont="1" applyFill="1" applyBorder="1" applyAlignment="1">
      <alignment horizontal="right" vertical="center" wrapText="1"/>
    </xf>
    <xf numFmtId="0" fontId="15" fillId="3" borderId="2" xfId="0" applyNumberFormat="1" applyFont="1" applyFill="1" applyBorder="1" applyAlignment="1">
      <alignment horizontal="center" vertical="center" wrapText="1"/>
    </xf>
    <xf numFmtId="0" fontId="15" fillId="3" borderId="0" xfId="0" applyNumberFormat="1" applyFont="1" applyFill="1" applyAlignment="1">
      <alignment horizontal="center" vertical="center" wrapText="1"/>
    </xf>
    <xf numFmtId="0" fontId="15" fillId="3" borderId="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0" xfId="2" applyFont="1" applyFill="1" applyAlignment="1">
      <alignment horizontal="left" vertical="center" wrapText="1"/>
    </xf>
    <xf numFmtId="0" fontId="0" fillId="0" borderId="0" xfId="0" applyAlignment="1">
      <alignment horizont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0" xfId="0" applyNumberFormat="1" applyFont="1" applyFill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3" borderId="3" xfId="0" applyNumberFormat="1" applyFont="1" applyFill="1" applyBorder="1" applyAlignment="1">
      <alignment horizontal="center" vertical="center" wrapText="1"/>
    </xf>
    <xf numFmtId="0" fontId="7" fillId="3" borderId="0" xfId="0" applyNumberFormat="1" applyFont="1" applyFill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18" fillId="3" borderId="0" xfId="3" applyFont="1" applyFill="1" applyAlignment="1">
      <alignment vertical="center" wrapText="1"/>
    </xf>
    <xf numFmtId="0" fontId="19" fillId="3" borderId="0" xfId="3" applyFont="1" applyFill="1" applyAlignment="1">
      <alignment vertical="center" wrapText="1"/>
    </xf>
    <xf numFmtId="0" fontId="17" fillId="0" borderId="0" xfId="3" applyAlignment="1">
      <alignment wrapText="1"/>
    </xf>
    <xf numFmtId="0" fontId="20" fillId="3" borderId="1" xfId="3" applyNumberFormat="1" applyFont="1" applyFill="1" applyBorder="1" applyAlignment="1">
      <alignment horizontal="right" vertical="center" wrapText="1"/>
    </xf>
    <xf numFmtId="0" fontId="20" fillId="3" borderId="3" xfId="3" applyFont="1" applyFill="1" applyBorder="1" applyAlignment="1">
      <alignment horizontal="center" vertical="center" wrapText="1"/>
    </xf>
    <xf numFmtId="0" fontId="20" fillId="3" borderId="0" xfId="3" applyNumberFormat="1" applyFont="1" applyFill="1" applyAlignment="1">
      <alignment horizontal="center" vertical="center"/>
    </xf>
    <xf numFmtId="0" fontId="20" fillId="3" borderId="1" xfId="3" applyNumberFormat="1" applyFont="1" applyFill="1" applyBorder="1" applyAlignment="1">
      <alignment horizontal="center" vertical="center"/>
    </xf>
    <xf numFmtId="0" fontId="20" fillId="3" borderId="3" xfId="3" applyNumberFormat="1" applyFont="1" applyFill="1" applyBorder="1" applyAlignment="1">
      <alignment horizontal="center" vertical="center" wrapText="1"/>
    </xf>
    <xf numFmtId="0" fontId="20" fillId="3" borderId="0" xfId="3" applyNumberFormat="1" applyFont="1" applyFill="1" applyAlignment="1">
      <alignment horizontal="center" vertical="center" wrapText="1"/>
    </xf>
    <xf numFmtId="0" fontId="20" fillId="3" borderId="1" xfId="3" applyNumberFormat="1" applyFont="1" applyFill="1" applyBorder="1" applyAlignment="1">
      <alignment horizontal="center" vertical="center" wrapText="1"/>
    </xf>
    <xf numFmtId="0" fontId="21" fillId="3" borderId="1" xfId="3" applyNumberFormat="1" applyFont="1" applyFill="1" applyBorder="1" applyAlignment="1">
      <alignment horizontal="right" vertical="center" wrapText="1"/>
    </xf>
    <xf numFmtId="0" fontId="21" fillId="3" borderId="2" xfId="3" applyNumberFormat="1" applyFont="1" applyFill="1" applyBorder="1" applyAlignment="1">
      <alignment horizontal="center" vertical="center" wrapText="1"/>
    </xf>
    <xf numFmtId="0" fontId="21" fillId="3" borderId="0" xfId="3" applyNumberFormat="1" applyFont="1" applyFill="1" applyAlignment="1">
      <alignment horizontal="center" vertical="center" wrapText="1"/>
    </xf>
    <xf numFmtId="0" fontId="21" fillId="3" borderId="1" xfId="3" applyNumberFormat="1" applyFont="1" applyFill="1" applyBorder="1" applyAlignment="1">
      <alignment horizontal="center" vertical="center" wrapText="1"/>
    </xf>
    <xf numFmtId="0" fontId="22" fillId="0" borderId="1" xfId="3" applyFont="1" applyBorder="1" applyAlignment="1">
      <alignment vertical="center" wrapText="1"/>
    </xf>
    <xf numFmtId="0" fontId="23" fillId="0" borderId="2" xfId="3" applyNumberFormat="1" applyFont="1" applyBorder="1" applyAlignment="1">
      <alignment horizontal="center" vertical="center" wrapText="1"/>
    </xf>
    <xf numFmtId="0" fontId="23" fillId="0" borderId="0" xfId="3" applyNumberFormat="1" applyFont="1" applyAlignment="1">
      <alignment horizontal="center" vertical="center" wrapText="1"/>
    </xf>
    <xf numFmtId="0" fontId="23" fillId="0" borderId="1" xfId="3" applyNumberFormat="1" applyFont="1" applyBorder="1" applyAlignment="1">
      <alignment horizontal="center" vertical="center" wrapText="1"/>
    </xf>
    <xf numFmtId="0" fontId="23" fillId="0" borderId="1" xfId="3" applyFont="1" applyBorder="1" applyAlignment="1">
      <alignment horizontal="right" vertical="center" wrapText="1"/>
    </xf>
    <xf numFmtId="0" fontId="23" fillId="0" borderId="2" xfId="3" applyFont="1" applyBorder="1" applyAlignment="1">
      <alignment horizontal="center" vertical="center" wrapText="1"/>
    </xf>
    <xf numFmtId="0" fontId="23" fillId="0" borderId="0" xfId="3" applyFont="1" applyAlignment="1">
      <alignment horizontal="center" vertical="center" wrapText="1"/>
    </xf>
    <xf numFmtId="0" fontId="23" fillId="0" borderId="1" xfId="3" applyFont="1" applyBorder="1" applyAlignment="1">
      <alignment horizontal="center" vertical="center" wrapText="1"/>
    </xf>
    <xf numFmtId="3" fontId="24" fillId="0" borderId="3" xfId="3" applyNumberFormat="1" applyFont="1" applyBorder="1" applyAlignment="1">
      <alignment horizontal="center" vertical="center" wrapText="1"/>
    </xf>
    <xf numFmtId="0" fontId="0" fillId="0" borderId="0" xfId="0" applyFill="1"/>
    <xf numFmtId="0" fontId="0" fillId="0" borderId="0" xfId="0" applyFont="1" applyFill="1" applyAlignment="1">
      <alignment wrapText="1"/>
    </xf>
  </cellXfs>
  <cellStyles count="4">
    <cellStyle name="Bad" xfId="1" builtinId="27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4684EE">
                <a:alpha val="30000"/>
              </a:srgb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'Sprint 1 Burndown'!$B$5:$J$5</c:f>
              <c:numCache>
                <c:formatCode>General</c:formatCode>
                <c:ptCount val="9"/>
                <c:pt idx="0">
                  <c:v>0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35</c:v>
                </c:pt>
                <c:pt idx="6">
                  <c:v>33.5</c:v>
                </c:pt>
                <c:pt idx="7">
                  <c:v>30.5</c:v>
                </c:pt>
                <c:pt idx="8">
                  <c:v>15</c:v>
                </c:pt>
              </c:numCache>
            </c:numRef>
          </c:val>
        </c:ser>
        <c:ser>
          <c:idx val="1"/>
          <c:order val="1"/>
          <c:tx>
            <c:strRef>
              <c:f>'Sprint 1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'Sprint 1 Burndown'!$B$6:$J$6</c:f>
              <c:numCache>
                <c:formatCode>#,##0</c:formatCode>
                <c:ptCount val="9"/>
                <c:pt idx="0">
                  <c:v>39</c:v>
                </c:pt>
                <c:pt idx="1">
                  <c:v>32.375</c:v>
                </c:pt>
                <c:pt idx="2">
                  <c:v>27.75</c:v>
                </c:pt>
                <c:pt idx="3">
                  <c:v>23.125</c:v>
                </c:pt>
                <c:pt idx="4">
                  <c:v>18.5</c:v>
                </c:pt>
                <c:pt idx="5">
                  <c:v>13.875</c:v>
                </c:pt>
                <c:pt idx="6">
                  <c:v>9.25</c:v>
                </c:pt>
                <c:pt idx="7">
                  <c:v>4.625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674768"/>
        <c:axId val="378677904"/>
      </c:areaChart>
      <c:catAx>
        <c:axId val="37867476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Units (2-3 days)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378677904"/>
        <c:crosses val="autoZero"/>
        <c:auto val="1"/>
        <c:lblAlgn val="ctr"/>
        <c:lblOffset val="100"/>
        <c:noMultiLvlLbl val="1"/>
      </c:catAx>
      <c:valAx>
        <c:axId val="378677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37867476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6</xdr:row>
      <xdr:rowOff>381000</xdr:rowOff>
    </xdr:from>
    <xdr:ext cx="4410075" cy="268605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/Hopster%20-%20CEN3031%20Scr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Stories"/>
      <sheetName val="Product Backlog"/>
      <sheetName val="Completed Items"/>
      <sheetName val="Sprint 1"/>
      <sheetName val="Sprint 1 Burndown"/>
      <sheetName val="Sprint 2"/>
      <sheetName val="Sprint 2 Burndown"/>
      <sheetName val="Action Items"/>
    </sheetNames>
    <sheetDataSet>
      <sheetData sheetId="0" refreshError="1"/>
      <sheetData sheetId="1" refreshError="1"/>
      <sheetData sheetId="2" refreshError="1"/>
      <sheetData sheetId="3">
        <row r="3">
          <cell r="B3">
            <v>4</v>
          </cell>
          <cell r="I3">
            <v>4</v>
          </cell>
          <cell r="J3">
            <v>4</v>
          </cell>
          <cell r="K3">
            <v>4</v>
          </cell>
          <cell r="L3">
            <v>4</v>
          </cell>
          <cell r="M3">
            <v>3</v>
          </cell>
          <cell r="N3">
            <v>3</v>
          </cell>
          <cell r="O3">
            <v>3</v>
          </cell>
          <cell r="P3">
            <v>0</v>
          </cell>
        </row>
        <row r="4">
          <cell r="B4">
            <v>2</v>
          </cell>
          <cell r="I4">
            <v>2</v>
          </cell>
          <cell r="J4">
            <v>2</v>
          </cell>
          <cell r="K4">
            <v>2</v>
          </cell>
          <cell r="L4">
            <v>2</v>
          </cell>
          <cell r="M4">
            <v>2</v>
          </cell>
          <cell r="N4">
            <v>2</v>
          </cell>
          <cell r="O4">
            <v>2</v>
          </cell>
          <cell r="P4">
            <v>0</v>
          </cell>
        </row>
        <row r="5">
          <cell r="B5">
            <v>4</v>
          </cell>
          <cell r="I5">
            <v>4</v>
          </cell>
          <cell r="J5">
            <v>4</v>
          </cell>
          <cell r="K5">
            <v>4</v>
          </cell>
          <cell r="L5">
            <v>4</v>
          </cell>
          <cell r="M5">
            <v>4</v>
          </cell>
          <cell r="N5">
            <v>4</v>
          </cell>
          <cell r="O5">
            <v>3</v>
          </cell>
          <cell r="P5">
            <v>0</v>
          </cell>
        </row>
        <row r="6">
          <cell r="B6">
            <v>1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</row>
        <row r="7">
          <cell r="B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0</v>
          </cell>
        </row>
        <row r="8">
          <cell r="B8">
            <v>1</v>
          </cell>
          <cell r="I8">
            <v>1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</row>
        <row r="9">
          <cell r="B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0</v>
          </cell>
        </row>
        <row r="10">
          <cell r="B10">
            <v>2</v>
          </cell>
          <cell r="I10">
            <v>2</v>
          </cell>
          <cell r="J10">
            <v>2</v>
          </cell>
          <cell r="K10">
            <v>2</v>
          </cell>
          <cell r="L10">
            <v>2</v>
          </cell>
          <cell r="M10">
            <v>2</v>
          </cell>
          <cell r="N10">
            <v>2</v>
          </cell>
          <cell r="O10">
            <v>2</v>
          </cell>
          <cell r="P10">
            <v>0</v>
          </cell>
        </row>
        <row r="11">
          <cell r="B11">
            <v>2</v>
          </cell>
          <cell r="I11">
            <v>2</v>
          </cell>
          <cell r="J11">
            <v>2</v>
          </cell>
          <cell r="K11">
            <v>2</v>
          </cell>
          <cell r="L11">
            <v>2</v>
          </cell>
          <cell r="M11">
            <v>2</v>
          </cell>
          <cell r="N11">
            <v>2</v>
          </cell>
          <cell r="O11">
            <v>1</v>
          </cell>
          <cell r="P11">
            <v>1</v>
          </cell>
        </row>
        <row r="12">
          <cell r="B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B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0</v>
          </cell>
        </row>
        <row r="14">
          <cell r="B14">
            <v>2</v>
          </cell>
          <cell r="I14">
            <v>2</v>
          </cell>
          <cell r="J14">
            <v>2</v>
          </cell>
          <cell r="K14">
            <v>2</v>
          </cell>
          <cell r="L14">
            <v>2</v>
          </cell>
          <cell r="M14">
            <v>2</v>
          </cell>
          <cell r="N14">
            <v>1</v>
          </cell>
          <cell r="O14">
            <v>1</v>
          </cell>
          <cell r="P14">
            <v>1</v>
          </cell>
        </row>
        <row r="15">
          <cell r="B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0.5</v>
          </cell>
          <cell r="O15">
            <v>0.5</v>
          </cell>
          <cell r="P15">
            <v>0</v>
          </cell>
        </row>
        <row r="16">
          <cell r="B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</row>
        <row r="17">
          <cell r="B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4</v>
          </cell>
        </row>
        <row r="18">
          <cell r="B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0</v>
          </cell>
        </row>
        <row r="19">
          <cell r="B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0</v>
          </cell>
        </row>
        <row r="20">
          <cell r="B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</row>
        <row r="21">
          <cell r="B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</row>
        <row r="22">
          <cell r="B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0</v>
          </cell>
        </row>
        <row r="23">
          <cell r="B23">
            <v>4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</row>
        <row r="24">
          <cell r="B24">
            <v>2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</row>
        <row r="25">
          <cell r="B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0</v>
          </cell>
        </row>
        <row r="26">
          <cell r="B26">
            <v>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1</v>
          </cell>
          <cell r="P26">
            <v>0</v>
          </cell>
        </row>
      </sheetData>
      <sheetData sheetId="4">
        <row r="4"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>
            <v>8</v>
          </cell>
          <cell r="J4">
            <v>9</v>
          </cell>
        </row>
        <row r="5">
          <cell r="A5" t="str">
            <v>Actual</v>
          </cell>
          <cell r="B5">
            <v>37</v>
          </cell>
          <cell r="C5">
            <v>37</v>
          </cell>
          <cell r="D5">
            <v>37</v>
          </cell>
          <cell r="E5">
            <v>37</v>
          </cell>
          <cell r="F5">
            <v>37</v>
          </cell>
          <cell r="G5">
            <v>35</v>
          </cell>
          <cell r="H5">
            <v>33.5</v>
          </cell>
          <cell r="I5">
            <v>30.5</v>
          </cell>
          <cell r="J5">
            <v>15</v>
          </cell>
        </row>
        <row r="6">
          <cell r="A6" t="str">
            <v>Ideal</v>
          </cell>
          <cell r="B6">
            <v>39</v>
          </cell>
          <cell r="C6">
            <v>32.375</v>
          </cell>
          <cell r="D6">
            <v>27.75</v>
          </cell>
          <cell r="E6">
            <v>23.125</v>
          </cell>
          <cell r="F6">
            <v>18.5</v>
          </cell>
          <cell r="G6">
            <v>13.875</v>
          </cell>
          <cell r="H6">
            <v>9.25</v>
          </cell>
          <cell r="I6">
            <v>4.625</v>
          </cell>
          <cell r="J6">
            <v>0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8" zoomScaleNormal="100" workbookViewId="0">
      <selection activeCell="A31" sqref="A31"/>
    </sheetView>
  </sheetViews>
  <sheetFormatPr defaultRowHeight="15" x14ac:dyDescent="0.25"/>
  <cols>
    <col min="1" max="1" width="14" customWidth="1"/>
    <col min="2" max="2" width="19" customWidth="1"/>
    <col min="3" max="3" width="16.85546875" customWidth="1"/>
    <col min="4" max="4" width="46.7109375" customWidth="1"/>
    <col min="5" max="5" width="50.140625" customWidth="1"/>
  </cols>
  <sheetData>
    <row r="1" spans="1:5" s="13" customFormat="1" ht="50.45" customHeight="1" x14ac:dyDescent="0.5">
      <c r="A1" s="37" t="s">
        <v>92</v>
      </c>
      <c r="B1" s="37"/>
      <c r="C1" s="12"/>
      <c r="D1" s="12"/>
      <c r="E1" s="12"/>
    </row>
    <row r="2" spans="1:5" s="18" customFormat="1" ht="18.75" x14ac:dyDescent="0.3">
      <c r="A2" s="16" t="s">
        <v>0</v>
      </c>
      <c r="B2" s="16" t="s">
        <v>1</v>
      </c>
      <c r="C2" s="17" t="s">
        <v>2</v>
      </c>
      <c r="D2" s="16" t="s">
        <v>3</v>
      </c>
      <c r="E2" s="16" t="s">
        <v>4</v>
      </c>
    </row>
    <row r="3" spans="1:5" x14ac:dyDescent="0.25">
      <c r="A3" s="1"/>
      <c r="B3" s="1"/>
      <c r="C3" s="2"/>
      <c r="D3" s="1"/>
      <c r="E3" s="1"/>
    </row>
    <row r="4" spans="1:5" x14ac:dyDescent="0.25">
      <c r="A4" s="5" t="s">
        <v>5</v>
      </c>
      <c r="B4" s="6" t="s">
        <v>6</v>
      </c>
      <c r="C4" s="6" t="s">
        <v>7</v>
      </c>
      <c r="D4" s="7" t="s">
        <v>59</v>
      </c>
      <c r="E4" s="7" t="s">
        <v>8</v>
      </c>
    </row>
    <row r="5" spans="1:5" x14ac:dyDescent="0.25">
      <c r="A5" s="5" t="s">
        <v>5</v>
      </c>
      <c r="B5" s="6" t="s">
        <v>6</v>
      </c>
      <c r="C5" s="6" t="s">
        <v>7</v>
      </c>
      <c r="D5" s="7" t="s">
        <v>60</v>
      </c>
      <c r="E5" s="7" t="s">
        <v>9</v>
      </c>
    </row>
    <row r="6" spans="1:5" x14ac:dyDescent="0.25">
      <c r="A6" s="5" t="s">
        <v>5</v>
      </c>
      <c r="B6" s="6" t="s">
        <v>22</v>
      </c>
      <c r="C6" s="6" t="s">
        <v>7</v>
      </c>
      <c r="D6" s="5" t="s">
        <v>53</v>
      </c>
      <c r="E6" s="5" t="s">
        <v>54</v>
      </c>
    </row>
    <row r="7" spans="1:5" x14ac:dyDescent="0.25">
      <c r="A7" s="5" t="s">
        <v>5</v>
      </c>
      <c r="B7" s="6" t="s">
        <v>6</v>
      </c>
      <c r="C7" s="6" t="s">
        <v>7</v>
      </c>
      <c r="D7" s="5" t="s">
        <v>55</v>
      </c>
      <c r="E7" s="5" t="s">
        <v>56</v>
      </c>
    </row>
    <row r="8" spans="1:5" x14ac:dyDescent="0.25">
      <c r="A8" s="5" t="s">
        <v>5</v>
      </c>
      <c r="B8" s="6" t="s">
        <v>6</v>
      </c>
      <c r="C8" s="6" t="s">
        <v>7</v>
      </c>
      <c r="D8" s="5" t="s">
        <v>61</v>
      </c>
      <c r="E8" s="5" t="s">
        <v>62</v>
      </c>
    </row>
    <row r="9" spans="1:5" x14ac:dyDescent="0.25">
      <c r="A9" s="5" t="s">
        <v>5</v>
      </c>
      <c r="B9" s="6" t="s">
        <v>6</v>
      </c>
      <c r="C9" s="6" t="s">
        <v>7</v>
      </c>
      <c r="D9" s="5" t="s">
        <v>63</v>
      </c>
      <c r="E9" s="5" t="s">
        <v>64</v>
      </c>
    </row>
    <row r="10" spans="1:5" x14ac:dyDescent="0.25">
      <c r="A10" s="5" t="s">
        <v>5</v>
      </c>
      <c r="B10" s="6" t="s">
        <v>11</v>
      </c>
      <c r="C10" s="6" t="s">
        <v>7</v>
      </c>
      <c r="D10" s="5" t="s">
        <v>12</v>
      </c>
      <c r="E10" s="5" t="s">
        <v>13</v>
      </c>
    </row>
    <row r="11" spans="1:5" x14ac:dyDescent="0.25">
      <c r="A11" s="5" t="s">
        <v>5</v>
      </c>
      <c r="B11" s="6" t="s">
        <v>11</v>
      </c>
      <c r="C11" s="6" t="s">
        <v>7</v>
      </c>
      <c r="D11" s="5" t="s">
        <v>20</v>
      </c>
      <c r="E11" s="5" t="s">
        <v>21</v>
      </c>
    </row>
    <row r="12" spans="1:5" x14ac:dyDescent="0.25">
      <c r="A12" s="5" t="s">
        <v>5</v>
      </c>
      <c r="B12" s="6" t="s">
        <v>6</v>
      </c>
      <c r="C12" s="6" t="s">
        <v>7</v>
      </c>
      <c r="D12" s="5" t="s">
        <v>14</v>
      </c>
      <c r="E12" s="5" t="s">
        <v>15</v>
      </c>
    </row>
    <row r="13" spans="1:5" x14ac:dyDescent="0.25">
      <c r="A13" s="5" t="s">
        <v>5</v>
      </c>
      <c r="B13" s="6" t="s">
        <v>11</v>
      </c>
      <c r="C13" s="6" t="s">
        <v>7</v>
      </c>
      <c r="D13" s="5" t="s">
        <v>65</v>
      </c>
      <c r="E13" s="5" t="s">
        <v>16</v>
      </c>
    </row>
    <row r="14" spans="1:5" x14ac:dyDescent="0.25">
      <c r="A14" s="5" t="s">
        <v>5</v>
      </c>
      <c r="B14" s="6" t="s">
        <v>11</v>
      </c>
      <c r="C14" s="6" t="s">
        <v>7</v>
      </c>
      <c r="D14" s="5" t="s">
        <v>66</v>
      </c>
      <c r="E14" s="5" t="s">
        <v>67</v>
      </c>
    </row>
    <row r="15" spans="1:5" s="10" customFormat="1" x14ac:dyDescent="0.25">
      <c r="A15" s="8" t="s">
        <v>5</v>
      </c>
      <c r="B15" s="9" t="s">
        <v>11</v>
      </c>
      <c r="C15" s="9" t="s">
        <v>17</v>
      </c>
      <c r="D15" s="8" t="s">
        <v>18</v>
      </c>
      <c r="E15" s="8" t="s">
        <v>19</v>
      </c>
    </row>
    <row r="16" spans="1:5" x14ac:dyDescent="0.25">
      <c r="A16" s="5" t="s">
        <v>5</v>
      </c>
      <c r="B16" s="6" t="s">
        <v>6</v>
      </c>
      <c r="C16" s="6" t="s">
        <v>7</v>
      </c>
      <c r="D16" s="5" t="s">
        <v>68</v>
      </c>
      <c r="E16" s="5" t="s">
        <v>69</v>
      </c>
    </row>
    <row r="17" spans="1:5" x14ac:dyDescent="0.25">
      <c r="A17" s="5" t="s">
        <v>5</v>
      </c>
      <c r="B17" s="6" t="s">
        <v>6</v>
      </c>
      <c r="C17" s="6" t="s">
        <v>7</v>
      </c>
      <c r="D17" s="5" t="s">
        <v>70</v>
      </c>
      <c r="E17" s="5" t="s">
        <v>71</v>
      </c>
    </row>
    <row r="18" spans="1:5" x14ac:dyDescent="0.25">
      <c r="A18" s="5" t="s">
        <v>5</v>
      </c>
      <c r="B18" s="6" t="s">
        <v>11</v>
      </c>
      <c r="C18" s="6" t="s">
        <v>7</v>
      </c>
      <c r="D18" s="5" t="s">
        <v>72</v>
      </c>
      <c r="E18" s="5" t="s">
        <v>79</v>
      </c>
    </row>
    <row r="19" spans="1:5" x14ac:dyDescent="0.25">
      <c r="A19" s="5" t="s">
        <v>5</v>
      </c>
      <c r="B19" s="6" t="s">
        <v>22</v>
      </c>
      <c r="C19" s="6" t="s">
        <v>7</v>
      </c>
      <c r="D19" s="5" t="s">
        <v>23</v>
      </c>
      <c r="E19" s="5" t="s">
        <v>24</v>
      </c>
    </row>
    <row r="20" spans="1:5" x14ac:dyDescent="0.25">
      <c r="A20" s="5" t="s">
        <v>5</v>
      </c>
      <c r="B20" s="6" t="s">
        <v>11</v>
      </c>
      <c r="C20" s="6" t="s">
        <v>7</v>
      </c>
      <c r="D20" s="5" t="s">
        <v>73</v>
      </c>
      <c r="E20" s="5" t="s">
        <v>74</v>
      </c>
    </row>
    <row r="21" spans="1:5" x14ac:dyDescent="0.25">
      <c r="A21" s="5" t="s">
        <v>5</v>
      </c>
      <c r="B21" s="6" t="s">
        <v>11</v>
      </c>
      <c r="C21" s="6" t="s">
        <v>7</v>
      </c>
      <c r="D21" s="5" t="s">
        <v>75</v>
      </c>
      <c r="E21" s="5" t="s">
        <v>76</v>
      </c>
    </row>
    <row r="22" spans="1:5" s="10" customFormat="1" x14ac:dyDescent="0.25">
      <c r="A22" s="8" t="s">
        <v>5</v>
      </c>
      <c r="B22" s="9" t="s">
        <v>22</v>
      </c>
      <c r="C22" s="9" t="s">
        <v>7</v>
      </c>
      <c r="D22" s="8" t="s">
        <v>25</v>
      </c>
      <c r="E22" s="8" t="s">
        <v>26</v>
      </c>
    </row>
    <row r="23" spans="1:5" x14ac:dyDescent="0.25">
      <c r="A23" s="5" t="s">
        <v>5</v>
      </c>
      <c r="B23" s="6" t="s">
        <v>11</v>
      </c>
      <c r="C23" s="6" t="s">
        <v>7</v>
      </c>
      <c r="D23" s="5" t="s">
        <v>77</v>
      </c>
      <c r="E23" s="5" t="s">
        <v>78</v>
      </c>
    </row>
    <row r="24" spans="1:5" x14ac:dyDescent="0.25">
      <c r="A24" s="5" t="s">
        <v>5</v>
      </c>
      <c r="B24" s="6" t="s">
        <v>6</v>
      </c>
      <c r="C24" s="6" t="s">
        <v>7</v>
      </c>
      <c r="D24" s="5" t="s">
        <v>85</v>
      </c>
      <c r="E24" s="5" t="s">
        <v>86</v>
      </c>
    </row>
    <row r="25" spans="1:5" x14ac:dyDescent="0.25">
      <c r="A25" s="5" t="s">
        <v>5</v>
      </c>
      <c r="B25" s="6" t="s">
        <v>6</v>
      </c>
      <c r="C25" s="6" t="s">
        <v>41</v>
      </c>
      <c r="D25" s="5" t="s">
        <v>87</v>
      </c>
      <c r="E25" s="5" t="s">
        <v>88</v>
      </c>
    </row>
    <row r="26" spans="1:5" x14ac:dyDescent="0.25">
      <c r="A26" s="5" t="s">
        <v>27</v>
      </c>
      <c r="B26" s="6" t="s">
        <v>6</v>
      </c>
      <c r="C26" s="6" t="s">
        <v>17</v>
      </c>
      <c r="D26" s="5" t="s">
        <v>80</v>
      </c>
      <c r="E26" s="5" t="s">
        <v>81</v>
      </c>
    </row>
    <row r="27" spans="1:5" s="10" customFormat="1" x14ac:dyDescent="0.25">
      <c r="A27" s="8" t="s">
        <v>27</v>
      </c>
      <c r="B27" s="9" t="s">
        <v>22</v>
      </c>
      <c r="C27" s="9" t="s">
        <v>7</v>
      </c>
      <c r="D27" s="8" t="s">
        <v>28</v>
      </c>
      <c r="E27" s="8" t="s">
        <v>29</v>
      </c>
    </row>
    <row r="28" spans="1:5" s="10" customFormat="1" ht="30" x14ac:dyDescent="0.25">
      <c r="A28" s="8" t="s">
        <v>27</v>
      </c>
      <c r="B28" s="9" t="s">
        <v>22</v>
      </c>
      <c r="C28" s="9" t="s">
        <v>7</v>
      </c>
      <c r="D28" s="8" t="s">
        <v>30</v>
      </c>
      <c r="E28" s="8" t="s">
        <v>31</v>
      </c>
    </row>
    <row r="29" spans="1:5" x14ac:dyDescent="0.25">
      <c r="A29" s="5" t="s">
        <v>82</v>
      </c>
      <c r="B29" s="6" t="s">
        <v>6</v>
      </c>
      <c r="C29" s="6" t="s">
        <v>17</v>
      </c>
      <c r="D29" s="5" t="s">
        <v>32</v>
      </c>
      <c r="E29" s="5" t="s">
        <v>33</v>
      </c>
    </row>
    <row r="30" spans="1:5" x14ac:dyDescent="0.25">
      <c r="A30" s="5" t="s">
        <v>82</v>
      </c>
      <c r="B30" s="6" t="s">
        <v>6</v>
      </c>
      <c r="C30" s="6" t="s">
        <v>17</v>
      </c>
      <c r="D30" s="5" t="s">
        <v>34</v>
      </c>
      <c r="E30" s="5" t="s">
        <v>35</v>
      </c>
    </row>
    <row r="31" spans="1:5" s="10" customFormat="1" x14ac:dyDescent="0.25">
      <c r="A31" s="8" t="s">
        <v>36</v>
      </c>
      <c r="B31" s="9" t="s">
        <v>37</v>
      </c>
      <c r="C31" s="9" t="s">
        <v>38</v>
      </c>
      <c r="D31" s="8" t="s">
        <v>39</v>
      </c>
      <c r="E31" s="8" t="s">
        <v>40</v>
      </c>
    </row>
    <row r="32" spans="1:5" s="10" customFormat="1" x14ac:dyDescent="0.25">
      <c r="A32" s="8" t="s">
        <v>36</v>
      </c>
      <c r="B32" s="9" t="s">
        <v>11</v>
      </c>
      <c r="C32" s="9" t="s">
        <v>41</v>
      </c>
      <c r="D32" s="8" t="s">
        <v>42</v>
      </c>
      <c r="E32" s="8" t="s">
        <v>43</v>
      </c>
    </row>
    <row r="33" spans="1:5" s="10" customFormat="1" ht="30" x14ac:dyDescent="0.25">
      <c r="A33" s="8" t="s">
        <v>36</v>
      </c>
      <c r="B33" s="9" t="s">
        <v>11</v>
      </c>
      <c r="C33" s="9" t="s">
        <v>41</v>
      </c>
      <c r="D33" s="8" t="s">
        <v>44</v>
      </c>
      <c r="E33" s="8" t="s">
        <v>45</v>
      </c>
    </row>
    <row r="34" spans="1:5" s="10" customFormat="1" x14ac:dyDescent="0.25">
      <c r="A34" s="8" t="s">
        <v>36</v>
      </c>
      <c r="B34" s="9" t="s">
        <v>11</v>
      </c>
      <c r="C34" s="9" t="s">
        <v>7</v>
      </c>
      <c r="D34" s="8" t="s">
        <v>46</v>
      </c>
      <c r="E34" s="8" t="s">
        <v>47</v>
      </c>
    </row>
    <row r="35" spans="1:5" s="10" customFormat="1" x14ac:dyDescent="0.25">
      <c r="A35" s="8" t="s">
        <v>36</v>
      </c>
      <c r="B35" s="9" t="s">
        <v>11</v>
      </c>
      <c r="C35" s="9" t="s">
        <v>7</v>
      </c>
      <c r="D35" s="8" t="s">
        <v>48</v>
      </c>
      <c r="E35" s="8" t="s">
        <v>49</v>
      </c>
    </row>
    <row r="36" spans="1:5" s="10" customFormat="1" x14ac:dyDescent="0.25">
      <c r="A36" s="8" t="s">
        <v>36</v>
      </c>
      <c r="B36" s="9" t="s">
        <v>6</v>
      </c>
      <c r="C36" s="9" t="s">
        <v>7</v>
      </c>
      <c r="D36" s="8" t="s">
        <v>50</v>
      </c>
      <c r="E36" s="8" t="s">
        <v>51</v>
      </c>
    </row>
    <row r="37" spans="1:5" x14ac:dyDescent="0.25">
      <c r="A37" t="s">
        <v>36</v>
      </c>
      <c r="B37" s="11" t="s">
        <v>6</v>
      </c>
      <c r="C37" s="11" t="s">
        <v>17</v>
      </c>
      <c r="D37" t="s">
        <v>83</v>
      </c>
      <c r="E37" t="s">
        <v>84</v>
      </c>
    </row>
    <row r="38" spans="1:5" x14ac:dyDescent="0.25">
      <c r="A38" s="3"/>
      <c r="B38" s="4"/>
      <c r="C38" s="4"/>
      <c r="D38" s="3"/>
      <c r="E38" s="3"/>
    </row>
  </sheetData>
  <mergeCells count="1">
    <mergeCell ref="A1:B1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2" workbookViewId="0">
      <selection activeCell="B43" sqref="B43"/>
    </sheetView>
  </sheetViews>
  <sheetFormatPr defaultRowHeight="15" x14ac:dyDescent="0.25"/>
  <cols>
    <col min="1" max="1" width="15.28515625" customWidth="1"/>
    <col min="2" max="2" width="51.28515625" customWidth="1"/>
    <col min="3" max="3" width="25.7109375" customWidth="1"/>
    <col min="4" max="4" width="19.7109375" customWidth="1"/>
    <col min="5" max="5" width="20.5703125" customWidth="1"/>
  </cols>
  <sheetData>
    <row r="1" spans="1:5" ht="31.5" x14ac:dyDescent="0.25">
      <c r="A1" s="38" t="s">
        <v>137</v>
      </c>
      <c r="B1" s="38"/>
      <c r="C1" s="15"/>
      <c r="D1" s="15"/>
      <c r="E1" s="15"/>
    </row>
    <row r="2" spans="1:5" s="24" customFormat="1" ht="18.75" x14ac:dyDescent="0.3">
      <c r="A2" s="22" t="s">
        <v>0</v>
      </c>
      <c r="B2" s="23" t="s">
        <v>89</v>
      </c>
      <c r="C2" s="23" t="s">
        <v>90</v>
      </c>
      <c r="D2" s="23" t="s">
        <v>1</v>
      </c>
      <c r="E2" s="23" t="s">
        <v>91</v>
      </c>
    </row>
    <row r="3" spans="1:5" ht="18.75" x14ac:dyDescent="0.25">
      <c r="A3" s="19"/>
      <c r="B3" s="20"/>
      <c r="C3" s="20"/>
      <c r="D3" s="20"/>
      <c r="E3" s="20"/>
    </row>
    <row r="4" spans="1:5" ht="28.9" customHeight="1" x14ac:dyDescent="0.25">
      <c r="A4" t="s">
        <v>115</v>
      </c>
      <c r="B4" s="21" t="s">
        <v>140</v>
      </c>
      <c r="C4">
        <v>4</v>
      </c>
      <c r="D4" s="11" t="s">
        <v>6</v>
      </c>
      <c r="E4" s="39" t="s">
        <v>122</v>
      </c>
    </row>
    <row r="5" spans="1:5" x14ac:dyDescent="0.25">
      <c r="A5" t="s">
        <v>115</v>
      </c>
      <c r="B5" t="s">
        <v>116</v>
      </c>
      <c r="C5">
        <v>2</v>
      </c>
      <c r="D5" s="11" t="s">
        <v>6</v>
      </c>
      <c r="E5" s="39"/>
    </row>
    <row r="6" spans="1:5" x14ac:dyDescent="0.25">
      <c r="A6" t="s">
        <v>82</v>
      </c>
      <c r="B6" t="s">
        <v>119</v>
      </c>
      <c r="C6">
        <v>4</v>
      </c>
      <c r="D6" s="11" t="s">
        <v>6</v>
      </c>
      <c r="E6" s="39"/>
    </row>
    <row r="7" spans="1:5" x14ac:dyDescent="0.25">
      <c r="A7" t="s">
        <v>82</v>
      </c>
      <c r="B7" t="s">
        <v>138</v>
      </c>
      <c r="C7">
        <v>2</v>
      </c>
      <c r="D7" s="11" t="s">
        <v>6</v>
      </c>
      <c r="E7" s="39"/>
    </row>
    <row r="8" spans="1:5" x14ac:dyDescent="0.25">
      <c r="A8" t="s">
        <v>27</v>
      </c>
      <c r="B8" t="s">
        <v>113</v>
      </c>
      <c r="C8">
        <v>4</v>
      </c>
      <c r="D8" s="11" t="s">
        <v>6</v>
      </c>
      <c r="E8" s="39"/>
    </row>
    <row r="9" spans="1:5" x14ac:dyDescent="0.25">
      <c r="A9" t="s">
        <v>52</v>
      </c>
      <c r="B9" t="s">
        <v>114</v>
      </c>
      <c r="C9">
        <v>4</v>
      </c>
      <c r="D9" s="11" t="s">
        <v>6</v>
      </c>
      <c r="E9" s="39"/>
    </row>
    <row r="10" spans="1:5" x14ac:dyDescent="0.25">
      <c r="A10" t="s">
        <v>52</v>
      </c>
      <c r="B10" t="s">
        <v>120</v>
      </c>
      <c r="C10">
        <v>1</v>
      </c>
      <c r="D10" s="11" t="s">
        <v>6</v>
      </c>
      <c r="E10" s="39"/>
    </row>
    <row r="11" spans="1:5" x14ac:dyDescent="0.25">
      <c r="A11" t="s">
        <v>5</v>
      </c>
      <c r="B11" t="s">
        <v>58</v>
      </c>
      <c r="C11">
        <v>4</v>
      </c>
      <c r="D11" s="11" t="s">
        <v>6</v>
      </c>
    </row>
    <row r="12" spans="1:5" x14ac:dyDescent="0.25">
      <c r="A12" t="s">
        <v>5</v>
      </c>
      <c r="B12" t="s">
        <v>93</v>
      </c>
      <c r="C12">
        <v>4</v>
      </c>
      <c r="D12" s="11" t="s">
        <v>22</v>
      </c>
    </row>
    <row r="13" spans="1:5" x14ac:dyDescent="0.25">
      <c r="A13" t="s">
        <v>5</v>
      </c>
      <c r="B13" t="s">
        <v>94</v>
      </c>
      <c r="C13">
        <v>2</v>
      </c>
      <c r="D13" s="11" t="s">
        <v>22</v>
      </c>
    </row>
    <row r="14" spans="1:5" x14ac:dyDescent="0.25">
      <c r="A14" t="s">
        <v>5</v>
      </c>
      <c r="B14" t="s">
        <v>95</v>
      </c>
      <c r="C14">
        <v>8</v>
      </c>
      <c r="D14" s="11" t="s">
        <v>6</v>
      </c>
    </row>
    <row r="15" spans="1:5" x14ac:dyDescent="0.25">
      <c r="A15" t="s">
        <v>5</v>
      </c>
      <c r="B15" t="s">
        <v>121</v>
      </c>
      <c r="C15">
        <v>8</v>
      </c>
      <c r="D15" s="11" t="s">
        <v>11</v>
      </c>
    </row>
    <row r="16" spans="1:5" x14ac:dyDescent="0.25">
      <c r="A16" t="s">
        <v>5</v>
      </c>
      <c r="B16" t="s">
        <v>96</v>
      </c>
      <c r="C16">
        <v>2</v>
      </c>
      <c r="D16" s="11" t="s">
        <v>6</v>
      </c>
    </row>
    <row r="17" spans="1:4" x14ac:dyDescent="0.25">
      <c r="A17" t="s">
        <v>5</v>
      </c>
      <c r="B17" t="s">
        <v>97</v>
      </c>
      <c r="C17">
        <v>4</v>
      </c>
      <c r="D17" s="11" t="s">
        <v>11</v>
      </c>
    </row>
    <row r="18" spans="1:4" x14ac:dyDescent="0.25">
      <c r="A18" t="s">
        <v>5</v>
      </c>
      <c r="B18" t="s">
        <v>10</v>
      </c>
      <c r="C18">
        <v>2</v>
      </c>
      <c r="D18" s="11" t="s">
        <v>11</v>
      </c>
    </row>
    <row r="19" spans="1:4" x14ac:dyDescent="0.25">
      <c r="A19" t="s">
        <v>5</v>
      </c>
      <c r="B19" t="s">
        <v>98</v>
      </c>
      <c r="C19">
        <v>8</v>
      </c>
      <c r="D19" s="11" t="s">
        <v>11</v>
      </c>
    </row>
    <row r="20" spans="1:4" x14ac:dyDescent="0.25">
      <c r="A20" t="s">
        <v>5</v>
      </c>
      <c r="B20" t="s">
        <v>99</v>
      </c>
      <c r="C20">
        <v>2</v>
      </c>
      <c r="D20" s="11" t="s">
        <v>6</v>
      </c>
    </row>
    <row r="21" spans="1:4" x14ac:dyDescent="0.25">
      <c r="A21" t="s">
        <v>5</v>
      </c>
      <c r="B21" t="s">
        <v>57</v>
      </c>
      <c r="C21">
        <v>8</v>
      </c>
      <c r="D21" s="11" t="s">
        <v>11</v>
      </c>
    </row>
    <row r="22" spans="1:4" x14ac:dyDescent="0.25">
      <c r="A22" t="s">
        <v>5</v>
      </c>
      <c r="B22" t="s">
        <v>100</v>
      </c>
      <c r="C22">
        <v>4</v>
      </c>
      <c r="D22" s="11" t="s">
        <v>6</v>
      </c>
    </row>
    <row r="23" spans="1:4" x14ac:dyDescent="0.25">
      <c r="A23" t="s">
        <v>5</v>
      </c>
      <c r="B23" t="s">
        <v>101</v>
      </c>
      <c r="C23">
        <v>2</v>
      </c>
      <c r="D23" s="11" t="s">
        <v>22</v>
      </c>
    </row>
    <row r="24" spans="1:4" x14ac:dyDescent="0.25">
      <c r="A24" t="s">
        <v>5</v>
      </c>
      <c r="B24" t="s">
        <v>102</v>
      </c>
      <c r="C24">
        <v>1</v>
      </c>
      <c r="D24" s="11" t="s">
        <v>22</v>
      </c>
    </row>
    <row r="25" spans="1:4" x14ac:dyDescent="0.25">
      <c r="A25" t="s">
        <v>5</v>
      </c>
      <c r="B25" t="s">
        <v>103</v>
      </c>
      <c r="C25">
        <v>4</v>
      </c>
      <c r="D25" s="11" t="s">
        <v>6</v>
      </c>
    </row>
    <row r="26" spans="1:4" x14ac:dyDescent="0.25">
      <c r="A26" t="s">
        <v>5</v>
      </c>
      <c r="B26" t="s">
        <v>104</v>
      </c>
      <c r="C26">
        <v>1</v>
      </c>
      <c r="D26" s="11" t="s">
        <v>22</v>
      </c>
    </row>
    <row r="27" spans="1:4" x14ac:dyDescent="0.25">
      <c r="A27" t="s">
        <v>5</v>
      </c>
      <c r="B27" t="s">
        <v>117</v>
      </c>
      <c r="C27">
        <v>2</v>
      </c>
      <c r="D27" s="11" t="s">
        <v>11</v>
      </c>
    </row>
    <row r="28" spans="1:4" x14ac:dyDescent="0.25">
      <c r="A28" t="s">
        <v>5</v>
      </c>
      <c r="B28" t="s">
        <v>77</v>
      </c>
      <c r="C28">
        <v>4</v>
      </c>
      <c r="D28" s="11" t="s">
        <v>22</v>
      </c>
    </row>
    <row r="29" spans="1:4" x14ac:dyDescent="0.25">
      <c r="A29" t="s">
        <v>5</v>
      </c>
      <c r="B29" t="s">
        <v>105</v>
      </c>
      <c r="C29">
        <v>4</v>
      </c>
      <c r="D29" s="11" t="s">
        <v>22</v>
      </c>
    </row>
    <row r="30" spans="1:4" x14ac:dyDescent="0.25">
      <c r="A30" t="s">
        <v>5</v>
      </c>
      <c r="B30" t="s">
        <v>106</v>
      </c>
      <c r="C30">
        <v>2</v>
      </c>
      <c r="D30" s="11" t="s">
        <v>22</v>
      </c>
    </row>
    <row r="31" spans="1:4" x14ac:dyDescent="0.25">
      <c r="A31" t="s">
        <v>5</v>
      </c>
      <c r="B31" t="s">
        <v>118</v>
      </c>
      <c r="C31">
        <v>2</v>
      </c>
      <c r="D31" s="11" t="s">
        <v>11</v>
      </c>
    </row>
    <row r="32" spans="1:4" x14ac:dyDescent="0.25">
      <c r="A32" t="s">
        <v>5</v>
      </c>
      <c r="B32" t="s">
        <v>142</v>
      </c>
      <c r="C32">
        <v>4</v>
      </c>
      <c r="D32" s="11" t="s">
        <v>11</v>
      </c>
    </row>
    <row r="33" spans="1:4" x14ac:dyDescent="0.25">
      <c r="A33" t="s">
        <v>5</v>
      </c>
      <c r="B33" t="s">
        <v>107</v>
      </c>
      <c r="C33">
        <v>4</v>
      </c>
      <c r="D33" s="11" t="s">
        <v>6</v>
      </c>
    </row>
    <row r="34" spans="1:4" x14ac:dyDescent="0.25">
      <c r="A34" t="s">
        <v>5</v>
      </c>
      <c r="B34" t="s">
        <v>108</v>
      </c>
      <c r="C34">
        <v>2</v>
      </c>
      <c r="D34" s="11" t="s">
        <v>6</v>
      </c>
    </row>
    <row r="35" spans="1:4" x14ac:dyDescent="0.25">
      <c r="A35" t="s">
        <v>5</v>
      </c>
      <c r="B35" t="s">
        <v>109</v>
      </c>
      <c r="C35">
        <v>2</v>
      </c>
      <c r="D35" s="11" t="s">
        <v>22</v>
      </c>
    </row>
    <row r="36" spans="1:4" x14ac:dyDescent="0.25">
      <c r="A36" t="s">
        <v>5</v>
      </c>
      <c r="B36" t="s">
        <v>110</v>
      </c>
      <c r="C36">
        <v>4</v>
      </c>
      <c r="D36" s="11" t="s">
        <v>6</v>
      </c>
    </row>
    <row r="37" spans="1:4" x14ac:dyDescent="0.25">
      <c r="A37" t="s">
        <v>5</v>
      </c>
      <c r="B37" t="s">
        <v>111</v>
      </c>
      <c r="C37">
        <v>2</v>
      </c>
      <c r="D37" s="11" t="s">
        <v>22</v>
      </c>
    </row>
    <row r="38" spans="1:4" x14ac:dyDescent="0.25">
      <c r="A38" t="s">
        <v>5</v>
      </c>
      <c r="B38" t="s">
        <v>112</v>
      </c>
      <c r="C38">
        <v>2</v>
      </c>
      <c r="D38" s="11" t="s">
        <v>22</v>
      </c>
    </row>
    <row r="39" spans="1:4" x14ac:dyDescent="0.25">
      <c r="A39" t="s">
        <v>115</v>
      </c>
      <c r="B39" t="s">
        <v>143</v>
      </c>
      <c r="C39">
        <v>2</v>
      </c>
      <c r="D39" s="11" t="s">
        <v>11</v>
      </c>
    </row>
    <row r="40" spans="1:4" x14ac:dyDescent="0.25">
      <c r="A40" t="s">
        <v>115</v>
      </c>
      <c r="B40" t="s">
        <v>143</v>
      </c>
      <c r="C40">
        <v>2</v>
      </c>
      <c r="D40" s="11" t="s">
        <v>11</v>
      </c>
    </row>
    <row r="41" spans="1:4" x14ac:dyDescent="0.25">
      <c r="A41" t="s">
        <v>115</v>
      </c>
      <c r="B41" t="s">
        <v>143</v>
      </c>
      <c r="C41">
        <v>2</v>
      </c>
      <c r="D41" s="11" t="s">
        <v>11</v>
      </c>
    </row>
    <row r="42" spans="1:4" x14ac:dyDescent="0.25">
      <c r="A42" t="s">
        <v>5</v>
      </c>
      <c r="B42" t="s">
        <v>139</v>
      </c>
      <c r="C42">
        <v>4</v>
      </c>
      <c r="D42" s="11" t="s">
        <v>22</v>
      </c>
    </row>
    <row r="43" spans="1:4" x14ac:dyDescent="0.25">
      <c r="A43" t="s">
        <v>115</v>
      </c>
      <c r="B43" s="21" t="s">
        <v>141</v>
      </c>
      <c r="C43" s="25">
        <v>1</v>
      </c>
      <c r="D43" s="36" t="s">
        <v>6</v>
      </c>
    </row>
    <row r="44" spans="1:4" x14ac:dyDescent="0.25">
      <c r="C44">
        <f>SUM(C4:C43)</f>
        <v>130</v>
      </c>
    </row>
  </sheetData>
  <mergeCells count="2">
    <mergeCell ref="A1:B1"/>
    <mergeCell ref="E4:E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"/>
  <sheetViews>
    <sheetView tabSelected="1" zoomScaleNormal="100" workbookViewId="0">
      <selection activeCell="H4" sqref="H4"/>
    </sheetView>
  </sheetViews>
  <sheetFormatPr defaultColWidth="17.140625" defaultRowHeight="15" x14ac:dyDescent="0.25"/>
  <cols>
    <col min="1" max="1" width="52.42578125" style="25" customWidth="1"/>
    <col min="2" max="2" width="11.7109375" style="25" customWidth="1"/>
    <col min="3" max="3" width="22.28515625" style="25" customWidth="1"/>
    <col min="4" max="4" width="19.5703125" style="25" customWidth="1"/>
    <col min="5" max="5" width="21.140625" style="25" customWidth="1"/>
    <col min="6" max="6" width="25.28515625" style="25" customWidth="1"/>
    <col min="7" max="7" width="8" style="25" customWidth="1"/>
    <col min="8" max="16" width="3.5703125" style="25" customWidth="1"/>
    <col min="17" max="16384" width="17.140625" style="25"/>
  </cols>
  <sheetData>
    <row r="1" spans="1:16" ht="31.5" x14ac:dyDescent="0.25">
      <c r="A1" s="14" t="s">
        <v>136</v>
      </c>
      <c r="B1" s="27"/>
      <c r="C1" s="26"/>
      <c r="D1" s="28"/>
      <c r="E1" s="29"/>
      <c r="F1" s="29"/>
      <c r="G1" s="30" t="s">
        <v>123</v>
      </c>
      <c r="H1" s="40" t="s">
        <v>124</v>
      </c>
      <c r="I1" s="41"/>
      <c r="J1" s="42"/>
      <c r="K1" s="43" t="s">
        <v>125</v>
      </c>
      <c r="L1" s="44"/>
      <c r="M1" s="45"/>
      <c r="N1" s="43" t="s">
        <v>126</v>
      </c>
      <c r="O1" s="44"/>
      <c r="P1" s="45"/>
    </row>
    <row r="2" spans="1:16" s="35" customFormat="1" ht="18.75" x14ac:dyDescent="0.3">
      <c r="A2" s="16" t="s">
        <v>127</v>
      </c>
      <c r="B2" s="17" t="s">
        <v>128</v>
      </c>
      <c r="C2" s="17" t="s">
        <v>1</v>
      </c>
      <c r="D2" s="17" t="s">
        <v>129</v>
      </c>
      <c r="E2" s="17" t="s">
        <v>130</v>
      </c>
      <c r="F2" s="17" t="s">
        <v>131</v>
      </c>
      <c r="G2" s="31" t="s">
        <v>132</v>
      </c>
      <c r="H2" s="32" t="s">
        <v>133</v>
      </c>
      <c r="I2" s="33" t="s">
        <v>134</v>
      </c>
      <c r="J2" s="34" t="s">
        <v>135</v>
      </c>
      <c r="K2" s="32" t="s">
        <v>133</v>
      </c>
      <c r="L2" s="33" t="s">
        <v>134</v>
      </c>
      <c r="M2" s="34" t="s">
        <v>135</v>
      </c>
      <c r="N2" s="32" t="s">
        <v>133</v>
      </c>
      <c r="O2" s="33" t="s">
        <v>134</v>
      </c>
      <c r="P2" s="34" t="s">
        <v>135</v>
      </c>
    </row>
    <row r="3" spans="1:16" s="35" customFormat="1" ht="18.75" x14ac:dyDescent="0.3">
      <c r="A3" s="16"/>
      <c r="B3" s="17"/>
      <c r="C3" s="17"/>
      <c r="D3" s="17"/>
      <c r="E3" s="17"/>
      <c r="F3" s="17"/>
      <c r="G3" s="31"/>
      <c r="H3" s="32"/>
      <c r="I3" s="33"/>
      <c r="J3" s="34"/>
      <c r="K3" s="32"/>
      <c r="L3" s="33"/>
      <c r="M3" s="34"/>
      <c r="N3" s="32"/>
      <c r="O3" s="33"/>
      <c r="P3" s="34"/>
    </row>
    <row r="4" spans="1:16" x14ac:dyDescent="0.25">
      <c r="A4" s="21" t="s">
        <v>140</v>
      </c>
      <c r="B4" s="69">
        <v>4</v>
      </c>
      <c r="C4" s="11" t="s">
        <v>6</v>
      </c>
      <c r="D4" s="25" t="s">
        <v>144</v>
      </c>
    </row>
    <row r="5" spans="1:16" x14ac:dyDescent="0.25">
      <c r="A5" s="21" t="s">
        <v>116</v>
      </c>
      <c r="B5" s="69">
        <v>2</v>
      </c>
      <c r="C5" s="11" t="s">
        <v>6</v>
      </c>
      <c r="D5" s="25" t="s">
        <v>148</v>
      </c>
    </row>
    <row r="6" spans="1:16" x14ac:dyDescent="0.25">
      <c r="A6" s="21" t="s">
        <v>119</v>
      </c>
      <c r="B6" s="69">
        <v>4</v>
      </c>
      <c r="C6" s="11" t="s">
        <v>6</v>
      </c>
      <c r="D6" s="25" t="s">
        <v>146</v>
      </c>
    </row>
    <row r="7" spans="1:16" x14ac:dyDescent="0.25">
      <c r="A7" s="21" t="s">
        <v>138</v>
      </c>
      <c r="B7" s="69">
        <v>2</v>
      </c>
      <c r="C7" s="11" t="s">
        <v>6</v>
      </c>
      <c r="D7" s="25" t="s">
        <v>147</v>
      </c>
    </row>
    <row r="8" spans="1:16" x14ac:dyDescent="0.25">
      <c r="A8" s="21" t="s">
        <v>113</v>
      </c>
      <c r="B8" s="69">
        <v>4</v>
      </c>
      <c r="C8" s="11" t="s">
        <v>6</v>
      </c>
      <c r="D8" s="25" t="s">
        <v>145</v>
      </c>
    </row>
    <row r="9" spans="1:16" ht="15.75" customHeight="1" x14ac:dyDescent="0.25">
      <c r="A9" s="21" t="s">
        <v>114</v>
      </c>
      <c r="B9" s="69">
        <v>4</v>
      </c>
      <c r="C9" s="11" t="s">
        <v>6</v>
      </c>
      <c r="D9" s="25" t="s">
        <v>149</v>
      </c>
    </row>
    <row r="10" spans="1:16" x14ac:dyDescent="0.25">
      <c r="A10" s="21" t="s">
        <v>120</v>
      </c>
      <c r="B10" s="69">
        <v>1</v>
      </c>
      <c r="C10" s="11" t="s">
        <v>6</v>
      </c>
      <c r="D10" s="25" t="s">
        <v>147</v>
      </c>
    </row>
    <row r="11" spans="1:16" x14ac:dyDescent="0.25">
      <c r="A11" t="s">
        <v>58</v>
      </c>
      <c r="B11" s="69">
        <v>4</v>
      </c>
      <c r="C11" s="11" t="s">
        <v>6</v>
      </c>
      <c r="D11" s="25" t="s">
        <v>144</v>
      </c>
    </row>
    <row r="12" spans="1:16" x14ac:dyDescent="0.25">
      <c r="A12" t="s">
        <v>93</v>
      </c>
      <c r="B12" s="69">
        <v>4</v>
      </c>
      <c r="C12" s="11" t="s">
        <v>6</v>
      </c>
      <c r="D12" s="25" t="s">
        <v>145</v>
      </c>
    </row>
    <row r="13" spans="1:16" x14ac:dyDescent="0.25">
      <c r="A13" t="s">
        <v>95</v>
      </c>
      <c r="B13" s="69">
        <v>8</v>
      </c>
      <c r="C13" s="11" t="s">
        <v>6</v>
      </c>
      <c r="D13" s="25" t="s">
        <v>146</v>
      </c>
    </row>
    <row r="14" spans="1:16" x14ac:dyDescent="0.25">
      <c r="A14" t="s">
        <v>96</v>
      </c>
      <c r="B14" s="69">
        <v>2</v>
      </c>
      <c r="C14" s="11" t="s">
        <v>6</v>
      </c>
      <c r="D14" s="25" t="s">
        <v>149</v>
      </c>
    </row>
    <row r="15" spans="1:16" x14ac:dyDescent="0.25">
      <c r="A15" t="s">
        <v>97</v>
      </c>
      <c r="B15" s="69">
        <v>4</v>
      </c>
      <c r="C15" s="11" t="s">
        <v>6</v>
      </c>
      <c r="D15" s="25" t="s">
        <v>148</v>
      </c>
    </row>
    <row r="16" spans="1:16" x14ac:dyDescent="0.25">
      <c r="A16" t="s">
        <v>10</v>
      </c>
      <c r="B16" s="69">
        <v>2</v>
      </c>
      <c r="C16" s="11" t="s">
        <v>11</v>
      </c>
      <c r="D16" s="25" t="s">
        <v>148</v>
      </c>
    </row>
    <row r="17" spans="1:4" x14ac:dyDescent="0.25">
      <c r="A17" s="21" t="s">
        <v>141</v>
      </c>
      <c r="B17" s="70">
        <v>1</v>
      </c>
      <c r="C17" s="36" t="s">
        <v>6</v>
      </c>
      <c r="D17" s="25" t="s">
        <v>145</v>
      </c>
    </row>
    <row r="18" spans="1:4" x14ac:dyDescent="0.25">
      <c r="B18" s="25">
        <f>SUM(B4:B17)</f>
        <v>46</v>
      </c>
    </row>
  </sheetData>
  <mergeCells count="3">
    <mergeCell ref="H1:J1"/>
    <mergeCell ref="K1:M1"/>
    <mergeCell ref="N1:P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'Product Backlog'!$B$4:$B$43</xm:f>
          </x14:formula1>
          <xm:sqref>A4:A17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pane ySplit="1" topLeftCell="A2" activePane="bottomLeft" state="frozen"/>
      <selection pane="bottomLeft" activeCell="B5" sqref="B5"/>
    </sheetView>
  </sheetViews>
  <sheetFormatPr defaultColWidth="17.140625" defaultRowHeight="12.75" customHeight="1" x14ac:dyDescent="0.2"/>
  <cols>
    <col min="1" max="1" width="17.140625" style="48"/>
    <col min="2" max="10" width="5" style="48" customWidth="1"/>
    <col min="11" max="16384" width="17.140625" style="48"/>
  </cols>
  <sheetData>
    <row r="1" spans="1:10" ht="25.5" customHeight="1" x14ac:dyDescent="0.2">
      <c r="A1" s="46" t="s">
        <v>150</v>
      </c>
      <c r="B1" s="46"/>
      <c r="C1" s="46"/>
      <c r="D1" s="46"/>
      <c r="E1" s="47"/>
      <c r="F1" s="47"/>
      <c r="G1" s="47"/>
      <c r="H1" s="47"/>
      <c r="I1" s="47"/>
      <c r="J1" s="47"/>
    </row>
    <row r="2" spans="1:10" ht="14.25" x14ac:dyDescent="0.2">
      <c r="A2" s="49" t="s">
        <v>123</v>
      </c>
      <c r="B2" s="50" t="s">
        <v>124</v>
      </c>
      <c r="C2" s="51"/>
      <c r="D2" s="52"/>
      <c r="E2" s="53" t="s">
        <v>125</v>
      </c>
      <c r="F2" s="54"/>
      <c r="G2" s="55"/>
      <c r="H2" s="53" t="s">
        <v>126</v>
      </c>
      <c r="I2" s="54"/>
      <c r="J2" s="55"/>
    </row>
    <row r="3" spans="1:10" ht="14.25" x14ac:dyDescent="0.2">
      <c r="A3" s="56" t="s">
        <v>151</v>
      </c>
      <c r="B3" s="57" t="s">
        <v>133</v>
      </c>
      <c r="C3" s="58" t="s">
        <v>134</v>
      </c>
      <c r="D3" s="59" t="s">
        <v>135</v>
      </c>
      <c r="E3" s="57" t="s">
        <v>133</v>
      </c>
      <c r="F3" s="58" t="s">
        <v>134</v>
      </c>
      <c r="G3" s="59" t="s">
        <v>135</v>
      </c>
      <c r="H3" s="57" t="s">
        <v>133</v>
      </c>
      <c r="I3" s="58" t="s">
        <v>134</v>
      </c>
      <c r="J3" s="59" t="s">
        <v>135</v>
      </c>
    </row>
    <row r="4" spans="1:10" ht="27" customHeight="1" x14ac:dyDescent="0.2">
      <c r="A4" s="60"/>
      <c r="B4" s="61">
        <v>1</v>
      </c>
      <c r="C4" s="62">
        <f t="shared" ref="C4:J4" si="0">B4+1</f>
        <v>2</v>
      </c>
      <c r="D4" s="63">
        <f t="shared" si="0"/>
        <v>3</v>
      </c>
      <c r="E4" s="61">
        <f t="shared" si="0"/>
        <v>4</v>
      </c>
      <c r="F4" s="62">
        <f t="shared" si="0"/>
        <v>5</v>
      </c>
      <c r="G4" s="63">
        <f t="shared" si="0"/>
        <v>6</v>
      </c>
      <c r="H4" s="61">
        <f t="shared" si="0"/>
        <v>7</v>
      </c>
      <c r="I4" s="62">
        <f t="shared" si="0"/>
        <v>8</v>
      </c>
      <c r="J4" s="63">
        <f t="shared" si="0"/>
        <v>9</v>
      </c>
    </row>
    <row r="5" spans="1:10" ht="26.25" customHeight="1" x14ac:dyDescent="0.2">
      <c r="A5" s="64" t="s">
        <v>152</v>
      </c>
      <c r="B5" s="65">
        <f>SUM('Sprint 1'!H4:H17)</f>
        <v>0</v>
      </c>
      <c r="C5" s="66">
        <f>SUM('[1]Sprint 1'!I3:I26)</f>
        <v>37</v>
      </c>
      <c r="D5" s="67">
        <f>SUM('[1]Sprint 1'!J3:J26)</f>
        <v>37</v>
      </c>
      <c r="E5" s="65">
        <f>SUM('[1]Sprint 1'!K3:K26)</f>
        <v>37</v>
      </c>
      <c r="F5" s="66">
        <f>SUM('[1]Sprint 1'!L3:L26)</f>
        <v>37</v>
      </c>
      <c r="G5" s="67">
        <f>SUM('[1]Sprint 1'!M3:M26)</f>
        <v>35</v>
      </c>
      <c r="H5" s="65">
        <f>SUM('[1]Sprint 1'!N3:N26)</f>
        <v>33.5</v>
      </c>
      <c r="I5" s="66">
        <f>SUM('[1]Sprint 1'!O3:O26)</f>
        <v>30.5</v>
      </c>
      <c r="J5" s="67">
        <f>SUM('[1]Sprint 1'!P3:P26)</f>
        <v>15</v>
      </c>
    </row>
    <row r="6" spans="1:10" ht="26.25" customHeight="1" x14ac:dyDescent="0.2">
      <c r="A6" s="64" t="s">
        <v>153</v>
      </c>
      <c r="B6" s="68">
        <f>SUM('[1]Sprint 1'!$B$3:$B$26)-(((B4-1)*SUM('[1]Sprint 1'!$B$3:$B$26))/($J$4-1))</f>
        <v>39</v>
      </c>
      <c r="C6" s="68">
        <f>SUM('[1]Sprint 1'!$B$3:$B$25)-(((C4-1)*SUM('[1]Sprint 1'!$B$3:$B$25))/($J$4-1))</f>
        <v>32.375</v>
      </c>
      <c r="D6" s="68">
        <f>SUM('[1]Sprint 1'!$B$3:$B$25)-(((D4-1)*SUM('[1]Sprint 1'!$B$3:$B$25))/($J$4-1))</f>
        <v>27.75</v>
      </c>
      <c r="E6" s="68">
        <f>SUM('[1]Sprint 1'!$B$3:$B$25)-(((E4-1)*SUM('[1]Sprint 1'!$B$3:$B$25))/($J$4-1))</f>
        <v>23.125</v>
      </c>
      <c r="F6" s="68">
        <f>SUM('[1]Sprint 1'!$B$3:$B$25)-(((F4-1)*SUM('[1]Sprint 1'!$B$3:$B$25))/($J$4-1))</f>
        <v>18.5</v>
      </c>
      <c r="G6" s="68">
        <f>SUM('[1]Sprint 1'!$B$3:$B$25)-(((G4-1)*SUM('[1]Sprint 1'!$B$3:$B$25))/($J$4-1))</f>
        <v>13.875</v>
      </c>
      <c r="H6" s="68">
        <f>SUM('[1]Sprint 1'!$B$3:$B$25)-(((H4-1)*SUM('[1]Sprint 1'!$B$3:$B$25))/($J$4-1))</f>
        <v>9.25</v>
      </c>
      <c r="I6" s="68">
        <f>SUM('[1]Sprint 1'!$B$3:$B$25)-(((I4-1)*SUM('[1]Sprint 1'!$B$3:$B$25))/($J$4-1))</f>
        <v>4.625</v>
      </c>
      <c r="J6" s="68">
        <f>SUM('[1]Sprint 1'!$B$3:$B$25)-(((J4-1)*SUM('[1]Sprint 1'!$B$3:$B$25))/($J$4-1))</f>
        <v>0</v>
      </c>
    </row>
    <row r="7" spans="1:10" ht="9" customHeight="1" x14ac:dyDescent="0.2">
      <c r="B7" s="66" t="s">
        <v>154</v>
      </c>
      <c r="C7" s="66"/>
      <c r="D7" s="66"/>
      <c r="E7" s="66"/>
      <c r="F7" s="66"/>
      <c r="G7" s="66"/>
    </row>
    <row r="8" spans="1:10" ht="26.25" customHeight="1" x14ac:dyDescent="0.2">
      <c r="B8" s="66"/>
      <c r="C8" s="66"/>
      <c r="D8" s="66"/>
      <c r="E8" s="66"/>
      <c r="F8" s="66"/>
      <c r="G8" s="66"/>
    </row>
    <row r="9" spans="1:10" ht="26.25" customHeight="1" x14ac:dyDescent="0.2">
      <c r="B9" s="66"/>
      <c r="C9" s="66"/>
      <c r="D9" s="66"/>
      <c r="E9" s="66"/>
      <c r="F9" s="66"/>
      <c r="G9" s="66"/>
    </row>
    <row r="10" spans="1:10" ht="26.25" customHeight="1" x14ac:dyDescent="0.2">
      <c r="B10" s="66"/>
      <c r="C10" s="66"/>
      <c r="D10" s="66"/>
      <c r="E10" s="66"/>
      <c r="F10" s="66"/>
      <c r="G10" s="66"/>
    </row>
    <row r="11" spans="1:10" ht="26.25" customHeight="1" x14ac:dyDescent="0.2">
      <c r="B11" s="66"/>
      <c r="C11" s="66"/>
      <c r="D11" s="66"/>
      <c r="E11" s="66"/>
      <c r="F11" s="66"/>
      <c r="G11" s="66"/>
    </row>
    <row r="12" spans="1:10" ht="26.25" customHeight="1" x14ac:dyDescent="0.2">
      <c r="B12" s="66"/>
      <c r="C12" s="66"/>
      <c r="D12" s="66"/>
      <c r="E12" s="66"/>
      <c r="F12" s="66"/>
      <c r="G12" s="66"/>
    </row>
    <row r="13" spans="1:10" ht="26.25" customHeight="1" x14ac:dyDescent="0.2">
      <c r="B13" s="66"/>
      <c r="C13" s="66"/>
      <c r="D13" s="66"/>
      <c r="E13" s="66"/>
      <c r="F13" s="66"/>
      <c r="G13" s="66"/>
    </row>
    <row r="14" spans="1:10" ht="26.25" customHeight="1" x14ac:dyDescent="0.2">
      <c r="B14" s="66"/>
      <c r="C14" s="66"/>
      <c r="D14" s="66"/>
      <c r="E14" s="66"/>
      <c r="F14" s="66"/>
      <c r="G14" s="66"/>
    </row>
    <row r="15" spans="1:10" ht="26.25" customHeight="1" x14ac:dyDescent="0.2">
      <c r="B15" s="66"/>
      <c r="C15" s="66"/>
      <c r="D15" s="66"/>
      <c r="E15" s="66"/>
      <c r="F15" s="66"/>
      <c r="G15" s="66"/>
    </row>
    <row r="16" spans="1:10" ht="26.25" customHeight="1" x14ac:dyDescent="0.2">
      <c r="B16" s="66"/>
      <c r="C16" s="66"/>
      <c r="D16" s="66"/>
      <c r="E16" s="66"/>
      <c r="F16" s="66"/>
      <c r="G16" s="66"/>
    </row>
    <row r="17" spans="2:7" x14ac:dyDescent="0.2">
      <c r="B17" s="66"/>
      <c r="C17" s="66"/>
      <c r="D17" s="66"/>
      <c r="E17" s="66"/>
      <c r="F17" s="66"/>
      <c r="G17" s="66"/>
    </row>
    <row r="18" spans="2:7" x14ac:dyDescent="0.2">
      <c r="B18" s="66"/>
      <c r="C18" s="66"/>
      <c r="D18" s="66"/>
      <c r="E18" s="66"/>
      <c r="F18" s="66"/>
      <c r="G18" s="66"/>
    </row>
    <row r="19" spans="2:7" x14ac:dyDescent="0.2">
      <c r="B19" s="66"/>
      <c r="C19" s="66"/>
      <c r="D19" s="66"/>
      <c r="E19" s="66"/>
      <c r="F19" s="66"/>
      <c r="G19" s="66"/>
    </row>
    <row r="20" spans="2:7" x14ac:dyDescent="0.2">
      <c r="B20" s="66"/>
      <c r="C20" s="66"/>
      <c r="D20" s="66"/>
      <c r="E20" s="66"/>
      <c r="F20" s="66"/>
      <c r="G20" s="66"/>
    </row>
    <row r="21" spans="2:7" x14ac:dyDescent="0.2">
      <c r="B21" s="66"/>
      <c r="C21" s="66"/>
      <c r="D21" s="66"/>
      <c r="E21" s="66"/>
      <c r="F21" s="66"/>
      <c r="G21" s="66"/>
    </row>
    <row r="22" spans="2:7" x14ac:dyDescent="0.2">
      <c r="B22" s="66"/>
      <c r="C22" s="66"/>
      <c r="D22" s="66"/>
      <c r="E22" s="66"/>
      <c r="F22" s="66"/>
      <c r="G22" s="66"/>
    </row>
    <row r="23" spans="2:7" x14ac:dyDescent="0.2">
      <c r="B23" s="66"/>
      <c r="C23" s="66"/>
      <c r="D23" s="66"/>
      <c r="E23" s="66"/>
      <c r="F23" s="66"/>
      <c r="G23" s="66"/>
    </row>
    <row r="24" spans="2:7" x14ac:dyDescent="0.2">
      <c r="B24" s="66"/>
      <c r="C24" s="66"/>
      <c r="D24" s="66"/>
      <c r="E24" s="66"/>
      <c r="F24" s="66"/>
      <c r="G24" s="66"/>
    </row>
    <row r="25" spans="2:7" x14ac:dyDescent="0.2">
      <c r="B25" s="66"/>
      <c r="C25" s="66"/>
      <c r="D25" s="66"/>
      <c r="E25" s="66"/>
      <c r="F25" s="66"/>
      <c r="G25" s="66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stories</vt:lpstr>
      <vt:lpstr>Product Backlog</vt:lpstr>
      <vt:lpstr>Sprint 1</vt:lpstr>
      <vt:lpstr>Sprint 1 Burndown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Ravi</dc:creator>
  <cp:lastModifiedBy>Shashank Sharma</cp:lastModifiedBy>
  <dcterms:created xsi:type="dcterms:W3CDTF">2015-09-22T00:21:32Z</dcterms:created>
  <dcterms:modified xsi:type="dcterms:W3CDTF">2015-09-23T04:28:26Z</dcterms:modified>
</cp:coreProperties>
</file>