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Users\Pari\Documents\MAQ Courses\excel course 7c\Homework\Module 3 HW\"/>
    </mc:Choice>
  </mc:AlternateContent>
  <xr:revisionPtr revIDLastSave="0" documentId="13_ncr:1_{F7156104-A6FC-43BB-962C-01B69BDB9A2F}" xr6:coauthVersionLast="43" xr6:coauthVersionMax="43" xr10:uidLastSave="{00000000-0000-0000-0000-000000000000}"/>
  <bookViews>
    <workbookView xWindow="-120" yWindow="-120" windowWidth="20730" windowHeight="11160"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9" i="1" l="1"/>
  <c r="B56" i="1"/>
  <c r="C51" i="1"/>
  <c r="C52" i="1"/>
  <c r="C53" i="1"/>
  <c r="C49" i="1"/>
  <c r="C48" i="1"/>
  <c r="C47" i="1"/>
  <c r="D43" i="1"/>
  <c r="D44" i="1"/>
  <c r="D45" i="1"/>
  <c r="D42" i="1"/>
  <c r="C27" i="1"/>
  <c r="C33" i="1" s="1"/>
  <c r="B25" i="1"/>
  <c r="B16" i="1"/>
  <c r="B17" i="1" s="1"/>
  <c r="B15" i="1"/>
  <c r="C56" i="1"/>
  <c r="C17" i="1"/>
  <c r="D53" i="1"/>
  <c r="C16" i="1"/>
  <c r="D52" i="1"/>
  <c r="C15" i="1"/>
  <c r="D51" i="1"/>
  <c r="C19" i="1"/>
  <c r="C28" i="1" l="1"/>
  <c r="C34" i="1" l="1"/>
  <c r="C35" i="1" s="1"/>
  <c r="C29" i="1"/>
</calcChain>
</file>

<file path=xl/sharedStrings.xml><?xml version="1.0" encoding="utf-8"?>
<sst xmlns="http://schemas.openxmlformats.org/spreadsheetml/2006/main" count="38" uniqueCount="26">
  <si>
    <t>Homework 3_7</t>
  </si>
  <si>
    <t xml:space="preserve">1.         The probability of winning a game of craps is 0.493. If I play 10,000 games of craps and bet the same amount on each game, what is the probability that I’m ahead? </t>
  </si>
  <si>
    <t>In each problem assume all relevant random variables are independent.</t>
  </si>
  <si>
    <t>2.         Assume the mean daily percentage change in the Dow Jones Index is 0 , with a standard deviation of 1.5 percent. Assume there are 252 trading days in a year. What is the chance the Dow Jones Index increases by 20 percent or more during a year?</t>
  </si>
  <si>
    <t>3.        I have 500 potential customers who come to my candy store each day. Seventy percent of the customers buy no pieces of candy, 15 percent buy one piece, 10 percent buy two pieces, and 5 percent buy three pieces. What is the chance that I sell at least 280 pieces of candy in a day?</t>
  </si>
  <si>
    <t>Solution 1.</t>
  </si>
  <si>
    <t>Solution 2.</t>
  </si>
  <si>
    <t>For 1 day</t>
  </si>
  <si>
    <t>For 252 days</t>
  </si>
  <si>
    <t>Mean</t>
  </si>
  <si>
    <t xml:space="preserve">Mean </t>
  </si>
  <si>
    <t>SD</t>
  </si>
  <si>
    <t>variance</t>
  </si>
  <si>
    <t>For 1 game</t>
  </si>
  <si>
    <t>Probability</t>
  </si>
  <si>
    <t>Variance</t>
  </si>
  <si>
    <t>For 10000 games</t>
  </si>
  <si>
    <t>Prob of being ahead</t>
  </si>
  <si>
    <t>x^2</t>
  </si>
  <si>
    <t xml:space="preserve">x =No of candies bought  </t>
  </si>
  <si>
    <t>For 500 customers</t>
  </si>
  <si>
    <r>
      <rPr>
        <b/>
        <sz val="14"/>
        <color theme="1"/>
        <rFont val="Calibri"/>
        <family val="2"/>
        <scheme val="minor"/>
      </rPr>
      <t>Solution 3</t>
    </r>
    <r>
      <rPr>
        <sz val="11"/>
        <color theme="1"/>
        <rFont val="Calibri"/>
        <family val="2"/>
        <scheme val="minor"/>
      </rPr>
      <t>. For 1 customer</t>
    </r>
  </si>
  <si>
    <t>Prob of  x on daily basis</t>
  </si>
  <si>
    <t>Prob (no of candies sold &gt;= 280) = 1 - Prob (no of candies sold &lt; 280)</t>
  </si>
  <si>
    <t>Prob (index change &gt;= 0.2) = 1 - Prob (index change&lt;0.2)</t>
  </si>
  <si>
    <t>x = no of games won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</si>
</sst>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1"/>
      <color theme="1"/>
      <name val="Calibri"/>
      <family val="2"/>
      <scheme val="minor"/>
    </font>
    <font>
      <sz val="11"/>
      <color rgb="FFFF0000"/>
      <name val="Calibri"/>
      <family val="2"/>
      <scheme val="minor"/>
    </font>
    <font>
      <sz val="14"/>
      <color rgb="FF000000"/>
      <name val="Calibri Light"/>
      <family val="2"/>
    </font>
    <font>
      <sz val="14"/>
      <name val="Calibri"/>
      <family val="2"/>
      <scheme val="minor"/>
    </font>
    <font>
      <sz val="11"/>
      <name val="Calibri"/>
      <family val="2"/>
      <scheme val="minor"/>
    </font>
    <font>
      <b/>
      <sz val="14"/>
      <color theme="1"/>
      <name val="Calibri"/>
      <family val="2"/>
      <scheme val="minor"/>
    </font>
    <font>
      <b/>
      <sz val="14"/>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left" vertical="center" wrapText="1" indent="7"/>
    </xf>
    <xf numFmtId="0" fontId="0" fillId="2" borderId="0" xfId="0" applyFont="1" applyFill="1"/>
    <xf numFmtId="0" fontId="0" fillId="0" borderId="0" xfId="0" applyFont="1"/>
    <xf numFmtId="0" fontId="3" fillId="0" borderId="0" xfId="0" applyFont="1"/>
    <xf numFmtId="0" fontId="1" fillId="0" borderId="0" xfId="0" applyFont="1"/>
    <xf numFmtId="164" fontId="3" fillId="0" borderId="0" xfId="0" applyNumberFormat="1" applyFont="1"/>
    <xf numFmtId="0" fontId="4"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6"/>
  <sheetViews>
    <sheetView tabSelected="1" workbookViewId="0">
      <selection activeCell="B37" sqref="B37"/>
    </sheetView>
  </sheetViews>
  <sheetFormatPr defaultColWidth="9.140625" defaultRowHeight="15" x14ac:dyDescent="0.25"/>
  <cols>
    <col min="1" max="1" width="61.28515625" style="3" customWidth="1"/>
    <col min="2" max="2" width="15.42578125" style="3" customWidth="1"/>
    <col min="3" max="3" width="10.5703125" style="3" bestFit="1" customWidth="1"/>
    <col min="4" max="16384" width="9.140625" style="3"/>
  </cols>
  <sheetData>
    <row r="1" spans="1:7" x14ac:dyDescent="0.25">
      <c r="A1" s="2" t="s">
        <v>0</v>
      </c>
      <c r="B1" s="2"/>
      <c r="C1" s="2"/>
    </row>
    <row r="2" spans="1:7" x14ac:dyDescent="0.25">
      <c r="A2" s="2" t="s">
        <v>2</v>
      </c>
      <c r="B2" s="2"/>
      <c r="C2" s="2"/>
    </row>
    <row r="3" spans="1:7" ht="94.5" customHeight="1" x14ac:dyDescent="0.25">
      <c r="A3" s="1" t="s">
        <v>1</v>
      </c>
    </row>
    <row r="4" spans="1:7" ht="112.5" x14ac:dyDescent="0.25">
      <c r="A4" s="1" t="s">
        <v>3</v>
      </c>
    </row>
    <row r="5" spans="1:7" ht="131.25" x14ac:dyDescent="0.25">
      <c r="A5" s="1" t="s">
        <v>4</v>
      </c>
    </row>
    <row r="6" spans="1:7" ht="35.25" customHeight="1" x14ac:dyDescent="0.3">
      <c r="A6" s="4"/>
      <c r="B6" s="4"/>
      <c r="C6" s="4"/>
      <c r="D6" s="4"/>
      <c r="E6" s="5"/>
      <c r="F6" s="5"/>
      <c r="G6" s="5"/>
    </row>
    <row r="7" spans="1:7" ht="18.75" x14ac:dyDescent="0.3">
      <c r="A7" s="4"/>
      <c r="B7" s="4"/>
      <c r="C7" s="4"/>
      <c r="D7" s="4"/>
      <c r="E7" s="5"/>
      <c r="F7" s="5"/>
      <c r="G7" s="5"/>
    </row>
    <row r="8" spans="1:7" ht="18.75" x14ac:dyDescent="0.3">
      <c r="A8" s="4"/>
      <c r="B8" s="4"/>
      <c r="C8" s="4"/>
      <c r="D8" s="4"/>
      <c r="E8" s="5"/>
      <c r="F8" s="5"/>
      <c r="G8" s="5"/>
    </row>
    <row r="9" spans="1:7" ht="18.75" x14ac:dyDescent="0.3">
      <c r="A9" s="8" t="s">
        <v>6</v>
      </c>
      <c r="B9" s="4"/>
      <c r="C9" s="4"/>
      <c r="D9" s="4"/>
      <c r="E9" s="5"/>
      <c r="F9" s="5"/>
      <c r="G9" s="5"/>
    </row>
    <row r="10" spans="1:7" ht="18.75" x14ac:dyDescent="0.3">
      <c r="A10" s="4" t="s">
        <v>7</v>
      </c>
      <c r="B10" s="4"/>
      <c r="C10" s="4"/>
      <c r="D10" s="4"/>
      <c r="E10" s="5"/>
      <c r="F10" s="5"/>
      <c r="G10" s="5"/>
    </row>
    <row r="11" spans="1:7" ht="18.75" x14ac:dyDescent="0.3">
      <c r="A11" s="4" t="s">
        <v>10</v>
      </c>
      <c r="B11" s="4">
        <v>0</v>
      </c>
      <c r="C11" s="4"/>
      <c r="D11" s="4"/>
      <c r="E11" s="5"/>
      <c r="F11" s="5"/>
      <c r="G11" s="5"/>
    </row>
    <row r="12" spans="1:7" ht="18.75" x14ac:dyDescent="0.3">
      <c r="A12" s="4" t="s">
        <v>11</v>
      </c>
      <c r="B12" s="4">
        <v>1.4999999999999999E-2</v>
      </c>
      <c r="C12" s="6"/>
      <c r="D12" s="4"/>
      <c r="E12" s="5"/>
      <c r="F12" s="5"/>
      <c r="G12" s="5"/>
    </row>
    <row r="13" spans="1:7" ht="18.75" x14ac:dyDescent="0.3">
      <c r="A13" s="4"/>
      <c r="B13" s="4"/>
      <c r="C13" s="6"/>
      <c r="D13" s="4"/>
      <c r="E13" s="5"/>
      <c r="F13" s="5"/>
      <c r="G13" s="5"/>
    </row>
    <row r="14" spans="1:7" ht="18.75" x14ac:dyDescent="0.3">
      <c r="A14" s="4" t="s">
        <v>8</v>
      </c>
      <c r="B14" s="4"/>
      <c r="C14" s="6"/>
      <c r="D14" s="4"/>
      <c r="E14" s="5"/>
      <c r="F14" s="5"/>
      <c r="G14" s="5"/>
    </row>
    <row r="15" spans="1:7" ht="18.75" x14ac:dyDescent="0.3">
      <c r="A15" s="4" t="s">
        <v>9</v>
      </c>
      <c r="B15" s="4">
        <f>252*B11</f>
        <v>0</v>
      </c>
      <c r="C15" s="4" t="str">
        <f ca="1">_xlfn.FORMULATEXT(B15)</f>
        <v>=252*B11</v>
      </c>
      <c r="D15" s="4"/>
      <c r="E15" s="5"/>
      <c r="F15" s="5"/>
      <c r="G15" s="5"/>
    </row>
    <row r="16" spans="1:7" ht="18.75" x14ac:dyDescent="0.3">
      <c r="A16" s="4" t="s">
        <v>12</v>
      </c>
      <c r="B16" s="4">
        <f>252*B12^2</f>
        <v>5.67E-2</v>
      </c>
      <c r="C16" s="4" t="str">
        <f ca="1">_xlfn.FORMULATEXT(B16)</f>
        <v>=252*B12^2</v>
      </c>
      <c r="D16" s="4"/>
      <c r="E16" s="5"/>
      <c r="F16" s="5"/>
      <c r="G16" s="5"/>
    </row>
    <row r="17" spans="1:7" ht="18.75" x14ac:dyDescent="0.3">
      <c r="A17" s="4" t="s">
        <v>11</v>
      </c>
      <c r="B17" s="4">
        <f>SQRT(B16)</f>
        <v>0.23811761799581316</v>
      </c>
      <c r="C17" s="4" t="str">
        <f ca="1">_xlfn.FORMULATEXT(B17)</f>
        <v>=SQRT(B16)</v>
      </c>
      <c r="D17" s="4"/>
      <c r="E17" s="5"/>
      <c r="F17" s="5"/>
      <c r="G17" s="5"/>
    </row>
    <row r="18" spans="1:7" ht="18.75" x14ac:dyDescent="0.3">
      <c r="A18" s="4"/>
      <c r="B18" s="4"/>
      <c r="C18" s="4"/>
      <c r="D18" s="4"/>
      <c r="E18" s="5"/>
      <c r="F18" s="5"/>
      <c r="G18" s="5"/>
    </row>
    <row r="19" spans="1:7" x14ac:dyDescent="0.25">
      <c r="A19" s="7" t="s">
        <v>24</v>
      </c>
      <c r="B19" s="7">
        <f xml:space="preserve"> 1 - _xlfn.NORM.DIST(0.2,B15,B17,TRUE)</f>
        <v>0.20047632682095895</v>
      </c>
      <c r="C19" s="7" t="str">
        <f ca="1">_xlfn.FORMULATEXT(B19)</f>
        <v>= 1 - NORM.DIST(0.2,B15,B17,TRUE)</v>
      </c>
      <c r="D19" s="7"/>
      <c r="E19" s="5"/>
      <c r="F19" s="5"/>
      <c r="G19" s="5"/>
    </row>
    <row r="21" spans="1:7" ht="18.75" x14ac:dyDescent="0.3">
      <c r="A21" s="8" t="s">
        <v>5</v>
      </c>
    </row>
    <row r="22" spans="1:7" ht="18.75" x14ac:dyDescent="0.3">
      <c r="A22" s="4" t="s">
        <v>13</v>
      </c>
    </row>
    <row r="23" spans="1:7" ht="18.75" x14ac:dyDescent="0.3">
      <c r="A23" s="4" t="s">
        <v>25</v>
      </c>
      <c r="B23" s="3" t="s">
        <v>14</v>
      </c>
    </row>
    <row r="24" spans="1:7" x14ac:dyDescent="0.25">
      <c r="A24" s="3">
        <v>1</v>
      </c>
      <c r="B24" s="3">
        <v>0.49299999999999999</v>
      </c>
    </row>
    <row r="25" spans="1:7" x14ac:dyDescent="0.25">
      <c r="A25" s="3">
        <v>0</v>
      </c>
      <c r="B25" s="3">
        <f>1-B24</f>
        <v>0.50700000000000001</v>
      </c>
    </row>
    <row r="27" spans="1:7" x14ac:dyDescent="0.25">
      <c r="B27" s="3" t="s">
        <v>9</v>
      </c>
      <c r="C27" s="3">
        <f>SUMPRODUCT(A24:A25,B24:B25)</f>
        <v>0.49299999999999999</v>
      </c>
    </row>
    <row r="28" spans="1:7" x14ac:dyDescent="0.25">
      <c r="B28" s="3" t="s">
        <v>15</v>
      </c>
      <c r="C28" s="3">
        <f>SUMPRODUCT(A24:A25,B24:B25) - (C27^2)</f>
        <v>0.24995100000000001</v>
      </c>
    </row>
    <row r="29" spans="1:7" x14ac:dyDescent="0.25">
      <c r="B29" s="3" t="s">
        <v>11</v>
      </c>
      <c r="C29" s="3">
        <f>SQRT(C28)</f>
        <v>0.49995099759876466</v>
      </c>
    </row>
    <row r="32" spans="1:7" x14ac:dyDescent="0.25">
      <c r="A32" s="3" t="s">
        <v>16</v>
      </c>
    </row>
    <row r="33" spans="1:4" x14ac:dyDescent="0.25">
      <c r="B33" s="3" t="s">
        <v>9</v>
      </c>
      <c r="C33" s="3">
        <f>10000*C27</f>
        <v>4930</v>
      </c>
    </row>
    <row r="34" spans="1:4" x14ac:dyDescent="0.25">
      <c r="B34" s="3" t="s">
        <v>15</v>
      </c>
      <c r="C34" s="3">
        <f>10000*C28</f>
        <v>2499.5100000000002</v>
      </c>
    </row>
    <row r="35" spans="1:4" x14ac:dyDescent="0.25">
      <c r="B35" s="3" t="s">
        <v>11</v>
      </c>
      <c r="C35" s="3">
        <f>SQRT(C34)</f>
        <v>49.995099759876467</v>
      </c>
    </row>
    <row r="37" spans="1:4" x14ac:dyDescent="0.25">
      <c r="A37" s="3" t="s">
        <v>17</v>
      </c>
    </row>
    <row r="40" spans="1:4" ht="18.75" x14ac:dyDescent="0.3">
      <c r="A40" s="3" t="s">
        <v>21</v>
      </c>
    </row>
    <row r="41" spans="1:4" x14ac:dyDescent="0.25">
      <c r="A41" s="3" t="s">
        <v>19</v>
      </c>
      <c r="B41" s="3" t="s">
        <v>22</v>
      </c>
      <c r="D41" s="3" t="s">
        <v>18</v>
      </c>
    </row>
    <row r="42" spans="1:4" x14ac:dyDescent="0.25">
      <c r="A42" s="3">
        <v>0</v>
      </c>
      <c r="B42" s="3">
        <v>0.7</v>
      </c>
      <c r="D42" s="3">
        <f>A42^2</f>
        <v>0</v>
      </c>
    </row>
    <row r="43" spans="1:4" x14ac:dyDescent="0.25">
      <c r="A43" s="3">
        <v>1</v>
      </c>
      <c r="B43" s="3">
        <v>0.15</v>
      </c>
      <c r="D43" s="3">
        <f t="shared" ref="D43:D45" si="0">A43^2</f>
        <v>1</v>
      </c>
    </row>
    <row r="44" spans="1:4" x14ac:dyDescent="0.25">
      <c r="A44" s="3">
        <v>2</v>
      </c>
      <c r="B44" s="3">
        <v>0.1</v>
      </c>
      <c r="D44" s="3">
        <f t="shared" si="0"/>
        <v>4</v>
      </c>
    </row>
    <row r="45" spans="1:4" x14ac:dyDescent="0.25">
      <c r="A45" s="3">
        <v>3</v>
      </c>
      <c r="B45" s="3">
        <v>0.05</v>
      </c>
      <c r="D45" s="3">
        <f t="shared" si="0"/>
        <v>9</v>
      </c>
    </row>
    <row r="47" spans="1:4" x14ac:dyDescent="0.25">
      <c r="B47" s="3" t="s">
        <v>9</v>
      </c>
      <c r="C47" s="3">
        <f>SUMPRODUCT(A42:A45,B42:B45)</f>
        <v>0.5</v>
      </c>
    </row>
    <row r="48" spans="1:4" x14ac:dyDescent="0.25">
      <c r="B48" s="3" t="s">
        <v>15</v>
      </c>
      <c r="C48" s="3">
        <f>SUMPRODUCT(D42:D45,B42:B45) - (C47^2)</f>
        <v>0.75</v>
      </c>
    </row>
    <row r="49" spans="1:4" x14ac:dyDescent="0.25">
      <c r="B49" s="3" t="s">
        <v>11</v>
      </c>
      <c r="C49" s="3">
        <f>SQRT(C48)</f>
        <v>0.8660254037844386</v>
      </c>
    </row>
    <row r="51" spans="1:4" x14ac:dyDescent="0.25">
      <c r="A51" s="3" t="s">
        <v>20</v>
      </c>
      <c r="B51" s="3" t="s">
        <v>9</v>
      </c>
      <c r="C51" s="3">
        <f>500*C47</f>
        <v>250</v>
      </c>
      <c r="D51" s="3" t="str">
        <f ca="1">_xlfn.FORMULATEXT(C51)</f>
        <v>=500*C47</v>
      </c>
    </row>
    <row r="52" spans="1:4" x14ac:dyDescent="0.25">
      <c r="B52" s="3" t="s">
        <v>15</v>
      </c>
      <c r="C52" s="3">
        <f>500*C48</f>
        <v>375</v>
      </c>
      <c r="D52" s="3" t="str">
        <f ca="1">_xlfn.FORMULATEXT(C52)</f>
        <v>=500*C48</v>
      </c>
    </row>
    <row r="53" spans="1:4" x14ac:dyDescent="0.25">
      <c r="B53" s="3" t="s">
        <v>11</v>
      </c>
      <c r="C53" s="3">
        <f>SQRT(C52)</f>
        <v>19.364916731037084</v>
      </c>
      <c r="D53" s="3" t="str">
        <f ca="1">_xlfn.FORMULATEXT(C53)</f>
        <v>=SQRT(C52)</v>
      </c>
    </row>
    <row r="56" spans="1:4" x14ac:dyDescent="0.25">
      <c r="A56" s="3" t="s">
        <v>23</v>
      </c>
      <c r="B56" s="3">
        <f>1- _xlfn.NORM.DIST(279.5,C51,C53,TRUE)</f>
        <v>6.3832650321159257E-2</v>
      </c>
      <c r="C56" s="3" t="str">
        <f ca="1">_xlfn.FORMULATEXT(B56)</f>
        <v>=1- NORM.DIST(279.5,C51,C53,TRUE)</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Pari</cp:lastModifiedBy>
  <dcterms:created xsi:type="dcterms:W3CDTF">2016-12-31T21:59:25Z</dcterms:created>
  <dcterms:modified xsi:type="dcterms:W3CDTF">2019-06-28T10:07:43Z</dcterms:modified>
</cp:coreProperties>
</file>