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Pari\Documents\MAQ Courses\excel course 7c\Homework\Module 4 HW\"/>
    </mc:Choice>
  </mc:AlternateContent>
  <xr:revisionPtr revIDLastSave="0" documentId="13_ncr:1_{F1E6CDEA-5971-40AF-86E9-9AB8783FB068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4" i="1" l="1"/>
  <c r="B53" i="1"/>
  <c r="B44" i="1"/>
  <c r="B43" i="1"/>
  <c r="B42" i="1"/>
  <c r="B37" i="1"/>
  <c r="B36" i="1"/>
  <c r="B20" i="1"/>
  <c r="B19" i="1"/>
  <c r="C44" i="1"/>
  <c r="C20" i="1"/>
  <c r="C19" i="1"/>
</calcChain>
</file>

<file path=xl/sharedStrings.xml><?xml version="1.0" encoding="utf-8"?>
<sst xmlns="http://schemas.openxmlformats.org/spreadsheetml/2006/main" count="45" uniqueCount="30">
  <si>
    <t>2. A sample of 100 American males gives an average weight of 170 pounds and a standard deviation of 30 pounds. You are 95% sure the average weight of an American male is between ____  and _____,</t>
  </si>
  <si>
    <t>3,.  You observe an NBA player make 80 of 100 Free Throws. You are 95% sure his true Free throw percentage is between ____  and ________.</t>
  </si>
  <si>
    <t>1.  You are told the standard deviation of invoice values is $1000. A sample of 100 invoices has a sample mean value of $5000. You are 95% sure the mean size of an invoice is between ____  and  ____.</t>
  </si>
  <si>
    <t>HW 4_4</t>
  </si>
  <si>
    <t>Solution 1.</t>
  </si>
  <si>
    <t>Sample mean</t>
  </si>
  <si>
    <t>Sample size</t>
  </si>
  <si>
    <t xml:space="preserve">SD </t>
  </si>
  <si>
    <t>Confidence level</t>
  </si>
  <si>
    <t xml:space="preserve">Lower limit </t>
  </si>
  <si>
    <t>Upper limit</t>
  </si>
  <si>
    <t>Average weight of american male has</t>
  </si>
  <si>
    <t>lower limit of 95% confidence level</t>
  </si>
  <si>
    <t>upper limit of 95% confidence level</t>
  </si>
  <si>
    <t>z.025</t>
  </si>
  <si>
    <t>z.975</t>
  </si>
  <si>
    <t>Z score for 2.5% tile</t>
  </si>
  <si>
    <t>Z score for 97.5% tile</t>
  </si>
  <si>
    <t>Solution 2.</t>
  </si>
  <si>
    <t>Sample SD</t>
  </si>
  <si>
    <t xml:space="preserve">Mean size of invoice has </t>
  </si>
  <si>
    <t>Lower limit</t>
  </si>
  <si>
    <t>Solution 3.</t>
  </si>
  <si>
    <t>phat</t>
  </si>
  <si>
    <t>Mean = phat</t>
  </si>
  <si>
    <t xml:space="preserve">Standard Error </t>
  </si>
  <si>
    <t>sample size</t>
  </si>
  <si>
    <t>Lower Limit</t>
  </si>
  <si>
    <t>Upper Limit</t>
  </si>
  <si>
    <t>Free throw %age 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</si>
</sst>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3" borderId="0" xfId="0" applyFill="1"/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tabSelected="1" topLeftCell="A34" workbookViewId="0">
      <selection activeCell="H54" sqref="H54"/>
    </sheetView>
  </sheetViews>
  <sheetFormatPr defaultRowHeight="15" x14ac:dyDescent="0.25"/>
  <cols>
    <col min="1" max="1" width="68.140625" customWidth="1"/>
    <col min="4" max="4" width="10.7109375" customWidth="1"/>
  </cols>
  <sheetData>
    <row r="1" spans="1:9" x14ac:dyDescent="0.25">
      <c r="A1" s="1" t="s">
        <v>3</v>
      </c>
      <c r="B1" s="1"/>
      <c r="C1" s="1"/>
    </row>
    <row r="2" spans="1:9" ht="45" x14ac:dyDescent="0.25">
      <c r="A2" s="4" t="s">
        <v>2</v>
      </c>
    </row>
    <row r="3" spans="1:9" x14ac:dyDescent="0.25">
      <c r="A3" s="2"/>
    </row>
    <row r="4" spans="1:9" ht="47.25" customHeight="1" x14ac:dyDescent="0.25">
      <c r="A4" s="4" t="s">
        <v>0</v>
      </c>
    </row>
    <row r="5" spans="1:9" ht="47.25" customHeight="1" x14ac:dyDescent="0.25">
      <c r="A5" s="4"/>
    </row>
    <row r="6" spans="1:9" ht="30" x14ac:dyDescent="0.25">
      <c r="A6" s="4" t="s">
        <v>1</v>
      </c>
    </row>
    <row r="7" spans="1:9" x14ac:dyDescent="0.25">
      <c r="A7" s="3"/>
    </row>
    <row r="8" spans="1:9" x14ac:dyDescent="0.25">
      <c r="A8" s="4"/>
    </row>
    <row r="9" spans="1:9" x14ac:dyDescent="0.25">
      <c r="A9" s="2"/>
    </row>
    <row r="10" spans="1:9" ht="18.75" x14ac:dyDescent="0.25">
      <c r="A10" s="6" t="s">
        <v>4</v>
      </c>
    </row>
    <row r="11" spans="1:9" x14ac:dyDescent="0.25">
      <c r="A11" s="2" t="s">
        <v>5</v>
      </c>
      <c r="B11">
        <v>5000</v>
      </c>
      <c r="E11" t="s">
        <v>12</v>
      </c>
      <c r="I11" t="s">
        <v>14</v>
      </c>
    </row>
    <row r="12" spans="1:9" x14ac:dyDescent="0.25">
      <c r="A12" s="4" t="s">
        <v>6</v>
      </c>
      <c r="B12">
        <v>100</v>
      </c>
      <c r="E12" t="s">
        <v>13</v>
      </c>
      <c r="I12" t="s">
        <v>15</v>
      </c>
    </row>
    <row r="13" spans="1:9" x14ac:dyDescent="0.25">
      <c r="A13" s="2" t="s">
        <v>7</v>
      </c>
      <c r="B13">
        <v>1000</v>
      </c>
    </row>
    <row r="14" spans="1:9" x14ac:dyDescent="0.25">
      <c r="A14" s="7" t="s">
        <v>8</v>
      </c>
      <c r="B14" s="8">
        <v>0.95</v>
      </c>
    </row>
    <row r="15" spans="1:9" x14ac:dyDescent="0.25">
      <c r="A15" s="4" t="s">
        <v>16</v>
      </c>
      <c r="B15">
        <v>-1.96</v>
      </c>
    </row>
    <row r="16" spans="1:9" x14ac:dyDescent="0.25">
      <c r="A16" s="4" t="s">
        <v>17</v>
      </c>
      <c r="B16">
        <v>1.96</v>
      </c>
    </row>
    <row r="17" spans="1:8" x14ac:dyDescent="0.25">
      <c r="A17" s="4"/>
    </row>
    <row r="18" spans="1:8" x14ac:dyDescent="0.25">
      <c r="A18" s="2" t="s">
        <v>20</v>
      </c>
    </row>
    <row r="19" spans="1:8" x14ac:dyDescent="0.25">
      <c r="A19" s="2" t="s">
        <v>9</v>
      </c>
      <c r="B19">
        <f>B11-1.96*B13/SQRT(B12)</f>
        <v>4804</v>
      </c>
      <c r="C19" t="str">
        <f ca="1">_xlfn.FORMULATEXT(B19)</f>
        <v>=B11-1.96*B13/SQRT(B12)</v>
      </c>
    </row>
    <row r="20" spans="1:8" x14ac:dyDescent="0.25">
      <c r="A20" s="2" t="s">
        <v>10</v>
      </c>
      <c r="B20">
        <f>B11+1.96*B13/SQRT(B12)</f>
        <v>5196</v>
      </c>
      <c r="C20" t="str">
        <f ca="1">_xlfn.FORMULATEXT(B20)</f>
        <v>=B11+1.96*B13/SQRT(B12)</v>
      </c>
    </row>
    <row r="23" spans="1:8" ht="18.75" x14ac:dyDescent="0.3">
      <c r="A23" s="9" t="s">
        <v>18</v>
      </c>
    </row>
    <row r="25" spans="1:8" x14ac:dyDescent="0.25">
      <c r="A25" t="s">
        <v>5</v>
      </c>
      <c r="B25">
        <v>170</v>
      </c>
    </row>
    <row r="26" spans="1:8" x14ac:dyDescent="0.25">
      <c r="A26" t="s">
        <v>6</v>
      </c>
      <c r="B26">
        <v>100</v>
      </c>
      <c r="D26" s="5"/>
      <c r="E26" s="5"/>
      <c r="F26" s="5"/>
      <c r="G26" s="5"/>
      <c r="H26" s="5"/>
    </row>
    <row r="27" spans="1:8" x14ac:dyDescent="0.25">
      <c r="A27" t="s">
        <v>19</v>
      </c>
      <c r="B27">
        <v>30</v>
      </c>
      <c r="D27" s="5"/>
      <c r="E27" s="5"/>
      <c r="F27" s="5"/>
      <c r="G27" s="5"/>
      <c r="H27" s="5"/>
    </row>
    <row r="28" spans="1:8" x14ac:dyDescent="0.25">
      <c r="D28" s="5"/>
      <c r="E28" s="5"/>
      <c r="F28" s="5"/>
      <c r="G28" s="5"/>
      <c r="H28" s="5"/>
    </row>
    <row r="29" spans="1:8" x14ac:dyDescent="0.25">
      <c r="A29" t="s">
        <v>12</v>
      </c>
      <c r="B29" t="s">
        <v>14</v>
      </c>
      <c r="F29" s="5"/>
      <c r="G29" s="5"/>
      <c r="H29" s="5"/>
    </row>
    <row r="30" spans="1:8" x14ac:dyDescent="0.25">
      <c r="A30" t="s">
        <v>13</v>
      </c>
      <c r="B30" t="s">
        <v>15</v>
      </c>
      <c r="F30" s="5"/>
      <c r="G30" s="5"/>
      <c r="H30" s="5"/>
    </row>
    <row r="31" spans="1:8" x14ac:dyDescent="0.25">
      <c r="D31" s="5"/>
      <c r="E31" s="5"/>
      <c r="F31" s="5"/>
      <c r="G31" s="5"/>
      <c r="H31" s="5"/>
    </row>
    <row r="32" spans="1:8" x14ac:dyDescent="0.25">
      <c r="A32" s="4" t="s">
        <v>16</v>
      </c>
      <c r="B32">
        <v>-1.96</v>
      </c>
      <c r="D32" s="5"/>
      <c r="E32" s="5"/>
      <c r="F32" s="5"/>
      <c r="G32" s="5"/>
      <c r="H32" s="5"/>
    </row>
    <row r="33" spans="1:3" x14ac:dyDescent="0.25">
      <c r="A33" s="4" t="s">
        <v>17</v>
      </c>
      <c r="B33">
        <v>1.96</v>
      </c>
    </row>
    <row r="35" spans="1:3" x14ac:dyDescent="0.25">
      <c r="A35" t="s">
        <v>11</v>
      </c>
    </row>
    <row r="36" spans="1:3" x14ac:dyDescent="0.25">
      <c r="A36" t="s">
        <v>21</v>
      </c>
      <c r="B36">
        <f>B25+B32*B27/SQRT(B26)</f>
        <v>164.12</v>
      </c>
    </row>
    <row r="37" spans="1:3" x14ac:dyDescent="0.25">
      <c r="A37" t="s">
        <v>10</v>
      </c>
      <c r="B37">
        <f>B25+B33*B27/SQRT(B26)</f>
        <v>175.88</v>
      </c>
    </row>
    <row r="40" spans="1:3" ht="18.75" x14ac:dyDescent="0.3">
      <c r="A40" s="9" t="s">
        <v>22</v>
      </c>
    </row>
    <row r="41" spans="1:3" x14ac:dyDescent="0.25">
      <c r="A41" t="s">
        <v>26</v>
      </c>
      <c r="B41">
        <v>100</v>
      </c>
    </row>
    <row r="42" spans="1:3" x14ac:dyDescent="0.25">
      <c r="A42" t="s">
        <v>23</v>
      </c>
      <c r="B42">
        <f>80/100</f>
        <v>0.8</v>
      </c>
    </row>
    <row r="43" spans="1:3" x14ac:dyDescent="0.25">
      <c r="A43" t="s">
        <v>24</v>
      </c>
      <c r="B43">
        <f>B42</f>
        <v>0.8</v>
      </c>
    </row>
    <row r="44" spans="1:3" x14ac:dyDescent="0.25">
      <c r="A44" t="s">
        <v>25</v>
      </c>
      <c r="B44">
        <f>SQRT(B43*(1-B42)/B41)</f>
        <v>0.04</v>
      </c>
      <c r="C44" t="str">
        <f ca="1">_xlfn.FORMULATEXT(B44)</f>
        <v>=SQRT(B43*(1-B42)/B41)</v>
      </c>
    </row>
    <row r="46" spans="1:3" x14ac:dyDescent="0.25">
      <c r="A46" t="s">
        <v>12</v>
      </c>
      <c r="B46" t="s">
        <v>14</v>
      </c>
    </row>
    <row r="47" spans="1:3" x14ac:dyDescent="0.25">
      <c r="A47" t="s">
        <v>13</v>
      </c>
      <c r="B47" t="s">
        <v>15</v>
      </c>
    </row>
    <row r="49" spans="1:2" x14ac:dyDescent="0.25">
      <c r="A49" s="4" t="s">
        <v>16</v>
      </c>
      <c r="B49">
        <v>-1.96</v>
      </c>
    </row>
    <row r="50" spans="1:2" x14ac:dyDescent="0.25">
      <c r="A50" s="4" t="s">
        <v>17</v>
      </c>
      <c r="B50">
        <v>1.96</v>
      </c>
    </row>
    <row r="52" spans="1:2" x14ac:dyDescent="0.25">
      <c r="A52" t="s">
        <v>29</v>
      </c>
    </row>
    <row r="53" spans="1:2" x14ac:dyDescent="0.25">
      <c r="A53" t="s">
        <v>27</v>
      </c>
      <c r="B53">
        <f>B43+B49*B44</f>
        <v>0.72160000000000002</v>
      </c>
    </row>
    <row r="54" spans="1:2" x14ac:dyDescent="0.25">
      <c r="A54" t="s">
        <v>28</v>
      </c>
      <c r="B54">
        <f>B43+B50*B44</f>
        <v>0.87840000000000007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Pari</cp:lastModifiedBy>
  <dcterms:created xsi:type="dcterms:W3CDTF">2017-01-03T00:21:42Z</dcterms:created>
  <dcterms:modified xsi:type="dcterms:W3CDTF">2019-06-30T16:44:01Z</dcterms:modified>
</cp:coreProperties>
</file>