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4 HW\"/>
    </mc:Choice>
  </mc:AlternateContent>
  <xr:revisionPtr revIDLastSave="0" documentId="13_ncr:1_{73E69E56-F59B-498A-8B14-54379FE5849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5" i="1" l="1"/>
  <c r="B57" i="1"/>
  <c r="B50" i="1"/>
  <c r="B49" i="1"/>
  <c r="B48" i="1"/>
  <c r="B45" i="1"/>
  <c r="J21" i="1"/>
  <c r="J15" i="1"/>
  <c r="J23" i="1"/>
  <c r="J20" i="1"/>
  <c r="O13" i="1"/>
  <c r="O14" i="1"/>
  <c r="O15" i="1"/>
  <c r="O16" i="1"/>
  <c r="O12" i="1"/>
  <c r="J19" i="1"/>
  <c r="J14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2" i="1"/>
  <c r="J13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2" i="1"/>
  <c r="D18" i="1"/>
  <c r="D14" i="1"/>
  <c r="D15" i="1"/>
  <c r="D16" i="1"/>
  <c r="D17" i="1"/>
  <c r="D19" i="1"/>
  <c r="D20" i="1"/>
  <c r="D21" i="1"/>
  <c r="D22" i="1"/>
  <c r="D23" i="1"/>
  <c r="D25" i="1"/>
  <c r="D26" i="1"/>
  <c r="D27" i="1"/>
  <c r="D28" i="1"/>
  <c r="D29" i="1"/>
  <c r="D31" i="1"/>
  <c r="D32" i="1"/>
  <c r="D33" i="1"/>
  <c r="D34" i="1"/>
  <c r="D35" i="1"/>
  <c r="D13" i="1"/>
  <c r="C57" i="1"/>
  <c r="C55" i="1"/>
</calcChain>
</file>

<file path=xl/sharedStrings.xml><?xml version="1.0" encoding="utf-8"?>
<sst xmlns="http://schemas.openxmlformats.org/spreadsheetml/2006/main" count="33" uniqueCount="28">
  <si>
    <t>Homework 4_2</t>
  </si>
  <si>
    <t>1. 5 chips (numbered 1-5) are in a bowl. Two chips are drawn repeatedly (with replacement) from the bowl. Let the random variable xbar be the mean of the two chips drawn. Find the mean and variance of xbar.</t>
  </si>
  <si>
    <t>2. The number of ounces in a soda can follows a normal random variable with mean = 12.1 ounces and standard deviation = 0.05 ounces. Assume the number of ounces in each can of soda in a six pack are independent random variables. What is the mean and standard deviation of the mean number of ounces in a six pack of soda?</t>
  </si>
  <si>
    <t>3. Let phat be the fraction of heads observed when we toss a fair coin 1600 times. Find the mean and standard deviation of phat.</t>
  </si>
  <si>
    <t>Solution 1.</t>
  </si>
  <si>
    <t>Chip 1</t>
  </si>
  <si>
    <t>Chip 2</t>
  </si>
  <si>
    <t>Xbar</t>
  </si>
  <si>
    <t>(Xbar - Mean of Xbar)^2</t>
  </si>
  <si>
    <t>Variance Xbar</t>
  </si>
  <si>
    <t>Probability</t>
  </si>
  <si>
    <t xml:space="preserve">Mean of Xbar </t>
  </si>
  <si>
    <t>x</t>
  </si>
  <si>
    <t>probability of x</t>
  </si>
  <si>
    <t>(x- mean of x)^2</t>
  </si>
  <si>
    <t>Mean of x</t>
  </si>
  <si>
    <t>Variance of x</t>
  </si>
  <si>
    <t>Variance of xbar = variance of x/sample size n</t>
  </si>
  <si>
    <t>Variance of xbar</t>
  </si>
  <si>
    <t>SD of xbar</t>
  </si>
  <si>
    <t>SD of x</t>
  </si>
  <si>
    <t>Solution 2.</t>
  </si>
  <si>
    <t xml:space="preserve"> Variance of x</t>
  </si>
  <si>
    <t>Mean of xbar</t>
  </si>
  <si>
    <t>Solution 3.</t>
  </si>
  <si>
    <t>Mean of phat</t>
  </si>
  <si>
    <t>SD of phat</t>
  </si>
  <si>
    <t>phat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</si>
</sst>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topLeftCell="A39" workbookViewId="0">
      <selection activeCell="H52" sqref="H52"/>
    </sheetView>
  </sheetViews>
  <sheetFormatPr defaultRowHeight="15" x14ac:dyDescent="0.25"/>
  <cols>
    <col min="1" max="1" width="43.85546875" customWidth="1"/>
    <col min="5" max="5" width="22.5703125" customWidth="1"/>
    <col min="6" max="6" width="8.85546875" customWidth="1"/>
    <col min="7" max="7" width="9.140625" hidden="1" customWidth="1"/>
  </cols>
  <sheetData>
    <row r="1" spans="1:15" x14ac:dyDescent="0.25">
      <c r="A1" s="1" t="s">
        <v>0</v>
      </c>
      <c r="B1" s="1"/>
      <c r="C1" s="1"/>
    </row>
    <row r="3" spans="1:15" ht="111" customHeight="1" x14ac:dyDescent="0.25">
      <c r="A3" s="2" t="s">
        <v>1</v>
      </c>
    </row>
    <row r="4" spans="1:15" ht="120" x14ac:dyDescent="0.25">
      <c r="A4" s="2" t="s">
        <v>2</v>
      </c>
    </row>
    <row r="5" spans="1:15" ht="45" x14ac:dyDescent="0.25">
      <c r="A5" s="2" t="s">
        <v>3</v>
      </c>
    </row>
    <row r="6" spans="1:15" x14ac:dyDescent="0.25">
      <c r="A6" s="2"/>
    </row>
    <row r="7" spans="1:15" x14ac:dyDescent="0.25">
      <c r="A7" s="2"/>
    </row>
    <row r="8" spans="1:15" x14ac:dyDescent="0.25">
      <c r="A8" s="2"/>
    </row>
    <row r="9" spans="1:15" x14ac:dyDescent="0.25">
      <c r="A9" s="2"/>
    </row>
    <row r="10" spans="1:15" ht="18.75" x14ac:dyDescent="0.3">
      <c r="A10" s="3" t="s">
        <v>4</v>
      </c>
    </row>
    <row r="11" spans="1:15" x14ac:dyDescent="0.25">
      <c r="A11" t="s">
        <v>10</v>
      </c>
      <c r="B11" t="s">
        <v>5</v>
      </c>
      <c r="C11" t="s">
        <v>6</v>
      </c>
      <c r="D11" t="s">
        <v>7</v>
      </c>
      <c r="E11" t="s">
        <v>8</v>
      </c>
      <c r="L11" t="s">
        <v>12</v>
      </c>
      <c r="M11" t="s">
        <v>13</v>
      </c>
      <c r="O11" t="s">
        <v>14</v>
      </c>
    </row>
    <row r="12" spans="1:15" x14ac:dyDescent="0.25">
      <c r="A12">
        <f>1/25</f>
        <v>0.04</v>
      </c>
      <c r="B12">
        <v>1</v>
      </c>
      <c r="C12">
        <v>1</v>
      </c>
      <c r="D12">
        <v>1</v>
      </c>
      <c r="E12">
        <f>(D12-3)^2</f>
        <v>4</v>
      </c>
      <c r="L12">
        <v>1</v>
      </c>
      <c r="M12">
        <v>0.2</v>
      </c>
      <c r="O12">
        <f>(L12-3)^2</f>
        <v>4</v>
      </c>
    </row>
    <row r="13" spans="1:15" x14ac:dyDescent="0.25">
      <c r="A13">
        <f t="shared" ref="A13:A36" si="0">1/25</f>
        <v>0.04</v>
      </c>
      <c r="B13">
        <v>1</v>
      </c>
      <c r="C13">
        <v>2</v>
      </c>
      <c r="D13">
        <f>(B13+C13)/2</f>
        <v>1.5</v>
      </c>
      <c r="E13">
        <f t="shared" ref="E13:E36" si="1">(D13-3)^2</f>
        <v>2.25</v>
      </c>
      <c r="H13" t="s">
        <v>11</v>
      </c>
      <c r="J13">
        <f>SUMPRODUCT(D12:D36,A12:A36)</f>
        <v>3.0000000000000013</v>
      </c>
      <c r="L13">
        <v>2</v>
      </c>
      <c r="M13">
        <v>0.2</v>
      </c>
      <c r="O13">
        <f t="shared" ref="O13:O16" si="2">(L13-3)^2</f>
        <v>1</v>
      </c>
    </row>
    <row r="14" spans="1:15" x14ac:dyDescent="0.25">
      <c r="A14">
        <f t="shared" si="0"/>
        <v>0.04</v>
      </c>
      <c r="B14">
        <v>1</v>
      </c>
      <c r="C14">
        <v>3</v>
      </c>
      <c r="D14">
        <f t="shared" ref="D14:D18" si="3">(B14+C14)/2</f>
        <v>2</v>
      </c>
      <c r="E14">
        <f t="shared" si="1"/>
        <v>1</v>
      </c>
      <c r="H14" t="s">
        <v>9</v>
      </c>
      <c r="J14">
        <f>SUMPRODUCT(E12:E36,A12:A36)</f>
        <v>1</v>
      </c>
      <c r="L14">
        <v>3</v>
      </c>
      <c r="M14">
        <v>0.2</v>
      </c>
      <c r="O14">
        <f t="shared" si="2"/>
        <v>0</v>
      </c>
    </row>
    <row r="15" spans="1:15" x14ac:dyDescent="0.25">
      <c r="A15">
        <f t="shared" si="0"/>
        <v>0.04</v>
      </c>
      <c r="B15">
        <v>1</v>
      </c>
      <c r="C15">
        <v>4</v>
      </c>
      <c r="D15">
        <f t="shared" si="3"/>
        <v>2.5</v>
      </c>
      <c r="E15">
        <f t="shared" si="1"/>
        <v>0.25</v>
      </c>
      <c r="H15" t="s">
        <v>19</v>
      </c>
      <c r="J15">
        <f>SQRT(J14)</f>
        <v>1</v>
      </c>
      <c r="L15">
        <v>4</v>
      </c>
      <c r="M15">
        <v>0.2</v>
      </c>
      <c r="O15">
        <f t="shared" si="2"/>
        <v>1</v>
      </c>
    </row>
    <row r="16" spans="1:15" x14ac:dyDescent="0.25">
      <c r="A16">
        <f t="shared" si="0"/>
        <v>0.04</v>
      </c>
      <c r="B16">
        <v>1</v>
      </c>
      <c r="C16">
        <v>5</v>
      </c>
      <c r="D16">
        <f t="shared" si="3"/>
        <v>3</v>
      </c>
      <c r="E16">
        <f t="shared" si="1"/>
        <v>0</v>
      </c>
      <c r="L16">
        <v>5</v>
      </c>
      <c r="M16">
        <v>0.2</v>
      </c>
      <c r="O16">
        <f t="shared" si="2"/>
        <v>4</v>
      </c>
    </row>
    <row r="17" spans="1:10" x14ac:dyDescent="0.25">
      <c r="A17">
        <f t="shared" si="0"/>
        <v>0.04</v>
      </c>
      <c r="B17">
        <v>2</v>
      </c>
      <c r="C17">
        <v>1</v>
      </c>
      <c r="D17">
        <f t="shared" si="3"/>
        <v>1.5</v>
      </c>
      <c r="E17">
        <f t="shared" si="1"/>
        <v>2.25</v>
      </c>
    </row>
    <row r="18" spans="1:10" x14ac:dyDescent="0.25">
      <c r="A18">
        <f t="shared" si="0"/>
        <v>0.04</v>
      </c>
      <c r="B18">
        <v>2</v>
      </c>
      <c r="C18">
        <v>2</v>
      </c>
      <c r="D18">
        <f t="shared" si="3"/>
        <v>2</v>
      </c>
      <c r="E18">
        <f t="shared" si="1"/>
        <v>1</v>
      </c>
    </row>
    <row r="19" spans="1:10" x14ac:dyDescent="0.25">
      <c r="A19">
        <f t="shared" si="0"/>
        <v>0.04</v>
      </c>
      <c r="B19">
        <v>2</v>
      </c>
      <c r="C19">
        <v>3</v>
      </c>
      <c r="D19">
        <f>(B20+C19)/2</f>
        <v>2.5</v>
      </c>
      <c r="E19">
        <f t="shared" si="1"/>
        <v>0.25</v>
      </c>
      <c r="H19" t="s">
        <v>15</v>
      </c>
      <c r="J19">
        <f>SUMPRODUCT(L12:L16,M12:M16)</f>
        <v>3</v>
      </c>
    </row>
    <row r="20" spans="1:10" x14ac:dyDescent="0.25">
      <c r="A20">
        <f t="shared" si="0"/>
        <v>0.04</v>
      </c>
      <c r="B20">
        <v>2</v>
      </c>
      <c r="C20">
        <v>4</v>
      </c>
      <c r="D20">
        <f>(B21+C20)/2</f>
        <v>3</v>
      </c>
      <c r="E20">
        <f t="shared" si="1"/>
        <v>0</v>
      </c>
      <c r="H20" t="s">
        <v>16</v>
      </c>
      <c r="J20">
        <f>SUMPRODUCT(O12:O16,M12:M16)</f>
        <v>2</v>
      </c>
    </row>
    <row r="21" spans="1:10" x14ac:dyDescent="0.25">
      <c r="A21">
        <f t="shared" si="0"/>
        <v>0.04</v>
      </c>
      <c r="B21">
        <v>2</v>
      </c>
      <c r="C21">
        <v>5</v>
      </c>
      <c r="D21">
        <f>(B22+C21)/2</f>
        <v>3.5</v>
      </c>
      <c r="E21">
        <f t="shared" si="1"/>
        <v>0.25</v>
      </c>
      <c r="H21" t="s">
        <v>20</v>
      </c>
      <c r="J21">
        <f>SQRT(J20)</f>
        <v>1.4142135623730951</v>
      </c>
    </row>
    <row r="22" spans="1:10" x14ac:dyDescent="0.25">
      <c r="A22">
        <f t="shared" si="0"/>
        <v>0.04</v>
      </c>
      <c r="B22">
        <v>2</v>
      </c>
      <c r="C22">
        <v>1</v>
      </c>
      <c r="D22">
        <f>(B23+C22)/2</f>
        <v>2</v>
      </c>
      <c r="E22">
        <f t="shared" si="1"/>
        <v>1</v>
      </c>
      <c r="H22" t="s">
        <v>17</v>
      </c>
    </row>
    <row r="23" spans="1:10" x14ac:dyDescent="0.25">
      <c r="A23">
        <f t="shared" si="0"/>
        <v>0.04</v>
      </c>
      <c r="B23">
        <v>3</v>
      </c>
      <c r="C23">
        <v>2</v>
      </c>
      <c r="D23">
        <f>(B25+C23)/2</f>
        <v>2.5</v>
      </c>
      <c r="E23">
        <f t="shared" si="1"/>
        <v>0.25</v>
      </c>
      <c r="H23" t="s">
        <v>18</v>
      </c>
      <c r="J23">
        <f>J20/2</f>
        <v>1</v>
      </c>
    </row>
    <row r="24" spans="1:10" x14ac:dyDescent="0.25">
      <c r="A24">
        <f t="shared" si="0"/>
        <v>0.04</v>
      </c>
      <c r="B24">
        <v>3</v>
      </c>
      <c r="C24">
        <v>3</v>
      </c>
      <c r="D24">
        <v>3</v>
      </c>
      <c r="E24">
        <f t="shared" si="1"/>
        <v>0</v>
      </c>
    </row>
    <row r="25" spans="1:10" x14ac:dyDescent="0.25">
      <c r="A25">
        <f t="shared" si="0"/>
        <v>0.04</v>
      </c>
      <c r="B25">
        <v>3</v>
      </c>
      <c r="C25">
        <v>4</v>
      </c>
      <c r="D25">
        <f>(B26+C25)/2</f>
        <v>3.5</v>
      </c>
      <c r="E25">
        <f t="shared" si="1"/>
        <v>0.25</v>
      </c>
    </row>
    <row r="26" spans="1:10" x14ac:dyDescent="0.25">
      <c r="A26">
        <f t="shared" si="0"/>
        <v>0.04</v>
      </c>
      <c r="B26">
        <v>3</v>
      </c>
      <c r="C26">
        <v>5</v>
      </c>
      <c r="D26">
        <f>(B27+C26)/2</f>
        <v>4</v>
      </c>
      <c r="E26">
        <f t="shared" si="1"/>
        <v>1</v>
      </c>
    </row>
    <row r="27" spans="1:10" x14ac:dyDescent="0.25">
      <c r="A27">
        <f t="shared" si="0"/>
        <v>0.04</v>
      </c>
      <c r="B27">
        <v>3</v>
      </c>
      <c r="C27">
        <v>1</v>
      </c>
      <c r="D27">
        <f>(B28+C27)/2</f>
        <v>2.5</v>
      </c>
      <c r="E27">
        <f t="shared" si="1"/>
        <v>0.25</v>
      </c>
    </row>
    <row r="28" spans="1:10" x14ac:dyDescent="0.25">
      <c r="A28">
        <f t="shared" si="0"/>
        <v>0.04</v>
      </c>
      <c r="B28">
        <v>4</v>
      </c>
      <c r="C28">
        <v>2</v>
      </c>
      <c r="D28">
        <f>(B29+C28)/2</f>
        <v>3</v>
      </c>
      <c r="E28">
        <f t="shared" si="1"/>
        <v>0</v>
      </c>
    </row>
    <row r="29" spans="1:10" x14ac:dyDescent="0.25">
      <c r="A29">
        <f t="shared" si="0"/>
        <v>0.04</v>
      </c>
      <c r="B29">
        <v>4</v>
      </c>
      <c r="C29">
        <v>3</v>
      </c>
      <c r="D29">
        <f>(B31+C29)/2</f>
        <v>3.5</v>
      </c>
      <c r="E29">
        <f t="shared" si="1"/>
        <v>0.25</v>
      </c>
    </row>
    <row r="30" spans="1:10" x14ac:dyDescent="0.25">
      <c r="A30">
        <f t="shared" si="0"/>
        <v>0.04</v>
      </c>
      <c r="B30">
        <v>4</v>
      </c>
      <c r="C30">
        <v>4</v>
      </c>
      <c r="D30">
        <v>4</v>
      </c>
      <c r="E30">
        <f t="shared" si="1"/>
        <v>1</v>
      </c>
    </row>
    <row r="31" spans="1:10" x14ac:dyDescent="0.25">
      <c r="A31">
        <f t="shared" si="0"/>
        <v>0.04</v>
      </c>
      <c r="B31">
        <v>4</v>
      </c>
      <c r="C31">
        <v>5</v>
      </c>
      <c r="D31">
        <f>(B32+C31)/2</f>
        <v>4.5</v>
      </c>
      <c r="E31">
        <f t="shared" si="1"/>
        <v>2.25</v>
      </c>
    </row>
    <row r="32" spans="1:10" x14ac:dyDescent="0.25">
      <c r="A32">
        <f t="shared" si="0"/>
        <v>0.04</v>
      </c>
      <c r="B32">
        <v>4</v>
      </c>
      <c r="C32">
        <v>1</v>
      </c>
      <c r="D32">
        <f>(B33+C32)/2</f>
        <v>3</v>
      </c>
      <c r="E32">
        <f t="shared" si="1"/>
        <v>0</v>
      </c>
    </row>
    <row r="33" spans="1:5" x14ac:dyDescent="0.25">
      <c r="A33">
        <f t="shared" si="0"/>
        <v>0.04</v>
      </c>
      <c r="B33">
        <v>5</v>
      </c>
      <c r="C33">
        <v>2</v>
      </c>
      <c r="D33">
        <f>(B34+C33)/2</f>
        <v>3.5</v>
      </c>
      <c r="E33">
        <f t="shared" si="1"/>
        <v>0.25</v>
      </c>
    </row>
    <row r="34" spans="1:5" x14ac:dyDescent="0.25">
      <c r="A34">
        <f t="shared" si="0"/>
        <v>0.04</v>
      </c>
      <c r="B34">
        <v>5</v>
      </c>
      <c r="C34">
        <v>3</v>
      </c>
      <c r="D34">
        <f>(B35+C34)/2</f>
        <v>4</v>
      </c>
      <c r="E34">
        <f t="shared" si="1"/>
        <v>1</v>
      </c>
    </row>
    <row r="35" spans="1:5" x14ac:dyDescent="0.25">
      <c r="A35">
        <f t="shared" si="0"/>
        <v>0.04</v>
      </c>
      <c r="B35">
        <v>5</v>
      </c>
      <c r="C35">
        <v>4</v>
      </c>
      <c r="D35">
        <f>(B36+C35)/2</f>
        <v>4.5</v>
      </c>
      <c r="E35">
        <f t="shared" si="1"/>
        <v>2.25</v>
      </c>
    </row>
    <row r="36" spans="1:5" x14ac:dyDescent="0.25">
      <c r="A36">
        <f t="shared" si="0"/>
        <v>0.04</v>
      </c>
      <c r="B36">
        <v>5</v>
      </c>
      <c r="C36">
        <v>5</v>
      </c>
      <c r="D36">
        <v>5</v>
      </c>
      <c r="E36">
        <f t="shared" si="1"/>
        <v>4</v>
      </c>
    </row>
    <row r="40" spans="1:5" ht="18.75" x14ac:dyDescent="0.3">
      <c r="A40" s="3" t="s">
        <v>21</v>
      </c>
    </row>
    <row r="43" spans="1:5" x14ac:dyDescent="0.25">
      <c r="A43" t="s">
        <v>15</v>
      </c>
      <c r="B43">
        <v>12.1</v>
      </c>
    </row>
    <row r="44" spans="1:5" x14ac:dyDescent="0.25">
      <c r="A44" t="s">
        <v>20</v>
      </c>
      <c r="B44">
        <v>0.05</v>
      </c>
    </row>
    <row r="45" spans="1:5" x14ac:dyDescent="0.25">
      <c r="A45" t="s">
        <v>22</v>
      </c>
      <c r="B45">
        <f>B44^2</f>
        <v>2.5000000000000005E-3</v>
      </c>
    </row>
    <row r="48" spans="1:5" x14ac:dyDescent="0.25">
      <c r="A48" t="s">
        <v>23</v>
      </c>
      <c r="B48">
        <f>B43</f>
        <v>12.1</v>
      </c>
    </row>
    <row r="49" spans="1:3" x14ac:dyDescent="0.25">
      <c r="A49" t="s">
        <v>18</v>
      </c>
      <c r="B49">
        <f>B45/6</f>
        <v>4.1666666666666675E-4</v>
      </c>
    </row>
    <row r="50" spans="1:3" x14ac:dyDescent="0.25">
      <c r="A50" t="s">
        <v>19</v>
      </c>
      <c r="B50">
        <f>SQRT(B49)</f>
        <v>2.0412414523193152E-2</v>
      </c>
    </row>
    <row r="54" spans="1:3" ht="18.75" x14ac:dyDescent="0.3">
      <c r="A54" s="3" t="s">
        <v>24</v>
      </c>
    </row>
    <row r="55" spans="1:3" x14ac:dyDescent="0.25">
      <c r="A55" t="s">
        <v>27</v>
      </c>
      <c r="B55">
        <f>0.5*1600/1600</f>
        <v>0.5</v>
      </c>
      <c r="C55" t="str">
        <f ca="1">_xlfn.FORMULATEXT(B55)</f>
        <v>=0.5*1600/1600</v>
      </c>
    </row>
    <row r="56" spans="1:3" x14ac:dyDescent="0.25">
      <c r="A56" t="s">
        <v>25</v>
      </c>
      <c r="B56">
        <v>0.5</v>
      </c>
      <c r="C56" t="s">
        <v>27</v>
      </c>
    </row>
    <row r="57" spans="1:3" x14ac:dyDescent="0.25">
      <c r="A57" t="s">
        <v>26</v>
      </c>
      <c r="B57">
        <f>SQRT((B55*0.5)/1600)</f>
        <v>1.2500000000000001E-2</v>
      </c>
      <c r="C57" t="str">
        <f ca="1">_xlfn.FORMULATEXT(B57)</f>
        <v>=SQRT((B55*0.5)/1600)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2017-01-02T20:48:20Z</dcterms:created>
  <dcterms:modified xsi:type="dcterms:W3CDTF">2019-06-30T12:09:57Z</dcterms:modified>
</cp:coreProperties>
</file>