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mc:AlternateContent xmlns:mc="http://schemas.openxmlformats.org/markup-compatibility/2006">
    <mc:Choice Requires="x15">
      <x15ac:absPath xmlns:x15ac="http://schemas.microsoft.com/office/spreadsheetml/2010/11/ac" url="C:\Users\Pari\Documents\MAQ Courses\excel course 2\"/>
    </mc:Choice>
  </mc:AlternateContent>
  <xr:revisionPtr revIDLastSave="0" documentId="13_ncr:1_{2908F867-34DD-4267-ABC1-3D3C717B7E3B}" xr6:coauthVersionLast="43" xr6:coauthVersionMax="43" xr10:uidLastSave="{00000000-0000-0000-0000-000000000000}"/>
  <bookViews>
    <workbookView xWindow="-120" yWindow="-120" windowWidth="20730" windowHeight="11160" activeTab="5" xr2:uid="{00000000-000D-0000-FFFF-FFFF00000000}"/>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<sst xmlns="http://schemas.openxmlformats.org/spreadsheetml/2006/main" count="15026" uniqueCount="3856">
  <si>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</si>
  <si>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</si>
  <si>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</si>
  <si>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</si>
  <si>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</si>
  <si>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</si>
  <si>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</si>
  <si>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</si>
  <si>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</si>
  <si>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</si>
  <si>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</si>
  <si>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</si>
  <si>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</si>
  <si>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</si>
  <si>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</si>
  <si>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</si>
  <si>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</si>
  <si>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</si>
  <si>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</si>
  <si>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</si>
  <si>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</si>
  <si>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</si>
  <si>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</si>
  <si>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</si>
  <si>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</si>
  <si>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</si>
  <si>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</si>
  <si>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</si>
  <si>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</si>
  <si>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</si>
  <si>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</si>
  <si>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</si>
  <si>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</si>
  <si>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</si>
  <si>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</si>
  <si>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</si>
  <si>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</si>
  <si>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</si>
  <si>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</si>
  <si>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</si>
  <si>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</si>
  <si>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</si>
  <si>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</si>
  <si>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</si>
  <si>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</si>
  <si>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</si>
  <si>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</si>
  <si>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</si>
  <si>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</si>
  <si>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</si>
  <si>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</si>
  <si>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</si>
  <si>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</si>
  <si>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</si>
  <si>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</si>
  <si>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</si>
  <si>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</si>
  <si>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</si>
  <si>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</si>
  <si>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</si>
  <si>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</si>
  <si>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</si>
  <si>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</si>
  <si>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</si>
  <si>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</si>
  <si>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</si>
  <si>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</si>
  <si>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</si>
  <si>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</si>
  <si>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</si>
  <si>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</si>
  <si>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</si>
  <si>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</si>
  <si>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</si>
  <si>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</si>
  <si>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</si>
  <si>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</si>
  <si>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</si>
  <si>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</si>
  <si>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</si>
  <si>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</si>
  <si>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</si>
  <si>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</si>
  <si>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</si>
  <si>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</si>
  <si>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</si>
  <si>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</si>
  <si>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</si>
  <si>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</si>
  <si>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</si>
  <si>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</si>
  <si>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</si>
  <si>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</si>
  <si>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</si>
  <si>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</si>
  <si>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</si>
  <si>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</si>
  <si>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</si>
  <si>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</si>
  <si>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</si>
  <si>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</si>
  <si>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</si>
  <si>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</si>
  <si>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</si>
  <si>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</si>
  <si>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</si>
  <si>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</si>
  <si>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</si>
  <si>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</si>
  <si>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</si>
  <si>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</si>
  <si>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</si>
  <si>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</si>
  <si>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</si>
  <si>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</si>
  <si>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</si>
  <si>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</si>
  <si>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</si>
  <si>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</si>
  <si>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</si>
  <si>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</si>
  <si>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</si>
  <si>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</si>
  <si>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</si>
  <si>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</si>
  <si>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</si>
  <si>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</si>
  <si>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</si>
  <si>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</si>
  <si>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</si>
  <si>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</si>
  <si>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</si>
  <si>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</si>
  <si>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</si>
  <si>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</si>
  <si>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</si>
  <si>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</si>
  <si>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</si>
  <si>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</si>
  <si>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</si>
  <si>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</si>
  <si>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</si>
  <si>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</si>
  <si>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</si>
  <si>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</si>
  <si>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</si>
  <si>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</si>
  <si>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</si>
  <si>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</si>
  <si>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</si>
  <si>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</si>
  <si>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</si>
  <si>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</si>
  <si>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</si>
  <si>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</si>
  <si>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</si>
  <si>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</si>
  <si>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</si>
  <si>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</si>
  <si>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</si>
  <si>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</si>
  <si>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</si>
  <si>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</si>
  <si>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</si>
  <si>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</si>
  <si>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</si>
  <si>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</si>
  <si>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</si>
  <si>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</si>
  <si>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</si>
  <si>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</si>
  <si>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</si>
  <si>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</si>
  <si>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</si>
  <si>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</si>
  <si>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</si>
  <si>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</si>
  <si>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</si>
  <si>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</si>
  <si>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</si>
  <si>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</si>
  <si>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</si>
  <si>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</si>
  <si>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</si>
  <si>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</si>
  <si>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</si>
  <si>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</si>
  <si>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</si>
  <si>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</si>
  <si>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</si>
  <si>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</si>
  <si>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</si>
  <si>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</si>
  <si>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</si>
  <si>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</si>
  <si>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</si>
  <si>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</si>
  <si>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</si>
  <si>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</si>
  <si>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</si>
  <si>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</si>
  <si>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</si>
  <si>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</si>
  <si>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</si>
  <si>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</si>
  <si>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</si>
  <si>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</si>
  <si>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</si>
  <si>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</si>
  <si>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</si>
  <si>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</si>
  <si>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</si>
  <si>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</si>
  <si>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</si>
  <si>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</si>
  <si>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</si>
  <si>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</si>
  <si>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</si>
  <si>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</si>
  <si>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</si>
  <si>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</si>
  <si>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</si>
  <si>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</si>
  <si>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</si>
  <si>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</si>
  <si>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</si>
  <si>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</si>
  <si>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</si>
  <si>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</si>
  <si>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</si>
  <si>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</si>
  <si>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</si>
  <si>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</si>
  <si>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</si>
  <si>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</si>
  <si>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</si>
  <si>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</si>
  <si>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</si>
  <si>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</si>
  <si>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</si>
  <si>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</si>
  <si>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</si>
  <si>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</si>
  <si>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</si>
  <si>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</si>
  <si>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</si>
  <si>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</si>
  <si>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</si>
  <si>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</si>
  <si>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</si>
  <si>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</si>
  <si>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</si>
  <si>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</si>
  <si>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</si>
  <si>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</si>
  <si>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</si>
  <si>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</si>
  <si>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</si>
  <si>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</si>
  <si>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</si>
  <si>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</si>
  <si>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</si>
  <si>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</si>
  <si>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</si>
  <si>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</si>
  <si>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</si>
  <si>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</si>
  <si>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</si>
  <si>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</si>
  <si>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</si>
  <si>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</si>
  <si>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</si>
  <si>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</si>
  <si>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</si>
  <si>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</si>
  <si>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</si>
  <si>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</si>
  <si>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</si>
  <si>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</si>
  <si>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</si>
  <si>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</si>
  <si>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</si>
  <si>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</si>
  <si>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</si>
  <si>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</si>
  <si>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</si>
  <si>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</si>
  <si>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</si>
  <si>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</si>
  <si>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</si>
  <si>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</si>
  <si>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</si>
  <si>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</si>
  <si>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</si>
  <si>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</si>
  <si>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</si>
  <si>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</si>
  <si>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</si>
  <si>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</si>
  <si>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</si>
  <si>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</si>
  <si>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</si>
  <si>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</si>
  <si>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</si>
  <si>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</si>
  <si>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</si>
  <si>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</si>
  <si>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</si>
  <si>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</si>
  <si>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</si>
  <si>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</si>
  <si>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</si>
  <si>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</si>
  <si>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</si>
  <si>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</si>
  <si>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</si>
  <si>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</si>
  <si>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</si>
  <si>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</si>
  <si>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</si>
  <si>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</si>
  <si>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</si>
  <si>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</si>
  <si>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</si>
  <si>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</si>
  <si>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</si>
  <si>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</si>
  <si>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</si>
  <si>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</si>
  <si>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</si>
  <si>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</si>
  <si>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</si>
  <si>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</si>
  <si>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</si>
  <si>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</si>
  <si>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</si>
  <si>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</si>
  <si>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</si>
  <si>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</si>
  <si>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</si>
  <si>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</si>
  <si>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</si>
  <si>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</si>
  <si>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</si>
  <si>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</si>
  <si>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</si>
  <si>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</si>
  <si>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</si>
  <si>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</si>
  <si>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</si>
  <si>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</si>
  <si>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</si>
  <si>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</si>
  <si>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</si>
  <si>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</si>
  <si>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</si>
  <si>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</si>
  <si>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</si>
  <si>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</si>
  <si>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</si>
  <si>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</si>
  <si>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</si>
  <si>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</si>
  <si>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</si>
  <si>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</si>
  <si>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</si>
  <si>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</si>
  <si>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</si>
  <si>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</si>
  <si>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</si>
  <si>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</si>
  <si>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</si>
  <si>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</si>
  <si>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</si>
  <si>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</si>
  <si>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</si>
  <si>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</si>
  <si>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</si>
  <si>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</si>
  <si>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</si>
  <si>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</si>
  <si>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</si>
  <si>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</si>
  <si>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</si>
  <si>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</si>
  <si>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</si>
  <si>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</si>
  <si>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</si>
  <si>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</si>
  <si>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</si>
  <si>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</si>
  <si>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</si>
  <si>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</si>
  <si>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</si>
  <si>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</si>
  <si>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</si>
  <si>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</si>
  <si>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</si>
  <si>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</si>
  <si>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</si>
  <si>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</si>
  <si>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</si>
  <si>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</si>
  <si>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</si>
  <si>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</si>
  <si>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</si>
  <si>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</si>
  <si>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</si>
  <si>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</si>
  <si>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</si>
  <si>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</si>
  <si>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</si>
  <si>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</si>
  <si>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</si>
  <si>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</si>
  <si>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</si>
  <si>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</si>
  <si>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</si>
  <si>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</si>
  <si>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</si>
  <si>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</si>
  <si>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</si>
  <si>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</si>
  <si>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</si>
  <si>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</si>
  <si>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</si>
  <si>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</si>
  <si>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</si>
  <si>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</si>
  <si>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</si>
  <si>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</si>
  <si>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</si>
  <si>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</si>
  <si>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</si>
  <si>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</si>
  <si>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</si>
  <si>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</si>
  <si>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</si>
  <si>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</si>
  <si>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</si>
  <si>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</si>
  <si>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</si>
  <si>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</si>
  <si>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</si>
  <si>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</si>
  <si>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</si>
  <si>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</si>
  <si>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</si>
  <si>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</si>
  <si>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</si>
  <si>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</si>
  <si>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</si>
  <si>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</si>
  <si>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</si>
  <si>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</si>
  <si>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</si>
  <si>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</si>
  <si>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</si>
  <si>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</si>
  <si>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</si>
  <si>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</si>
  <si>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</si>
  <si>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</si>
  <si>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</si>
  <si>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</si>
  <si>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</si>
  <si>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</si>
  <si>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</si>
  <si>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</si>
  <si>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</si>
  <si>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</si>
  <si>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</si>
  <si>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</si>
  <si>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</si>
  <si>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</si>
  <si>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</si>
  <si>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</si>
  <si>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</si>
  <si>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</si>
  <si>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</si>
  <si>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</si>
  <si>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</si>
  <si>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</si>
  <si>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</si>
  <si>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</si>
  <si>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</si>
  <si>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</si>
  <si>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</si>
  <si>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</si>
  <si>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</si>
  <si>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</si>
  <si>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</si>
  <si>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</si>
  <si>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</si>
  <si>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</si>
  <si>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</si>
  <si>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</si>
  <si>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</si>
  <si>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</si>
  <si>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</si>
  <si>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</si>
  <si>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</si>
  <si>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</si>
  <si>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</si>
  <si>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</si>
  <si>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</si>
  <si>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</si>
  <si>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</si>
  <si>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</si>
  <si>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</si>
  <si>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</si>
  <si>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</si>
  <si>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</si>
  <si>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</si>
  <si>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</si>
  <si>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</si>
  <si>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</si>
  <si>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</si>
  <si>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</si>
  <si>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</si>
  <si>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</si>
  <si>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</si>
  <si>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</si>
  <si>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</si>
  <si>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</si>
  <si>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</si>
  <si>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</si>
  <si>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</si>
  <si>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</si>
  <si>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</si>
  <si>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</si>
  <si>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</si>
  <si>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</si>
  <si>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</si>
  <si>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</si>
  <si>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</si>
  <si>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</si>
  <si>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</si>
  <si>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</si>
  <si>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</si>
  <si>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</si>
  <si>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</si>
  <si>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</si>
  <si>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</si>
  <si>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</si>
  <si>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</si>
  <si>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</si>
  <si>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</si>
  <si>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</si>
  <si>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</si>
  <si>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</si>
  <si>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</si>
  <si>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</si>
  <si>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</si>
  <si>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</si>
  <si>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</si>
  <si>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</si>
  <si>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</si>
  <si>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</si>
  <si>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</si>
  <si>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</si>
  <si>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</si>
  <si>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</si>
  <si>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</si>
  <si>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</si>
  <si>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</si>
  <si>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</si>
  <si>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</si>
  <si>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</si>
  <si>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</si>
  <si>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</si>
  <si>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</si>
  <si>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</si>
  <si>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</si>
  <si>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</si>
  <si>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</si>
  <si>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</si>
  <si>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</si>
  <si>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</si>
  <si>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</si>
  <si>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</si>
  <si>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</si>
  <si>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</si>
  <si>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</si>
  <si>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</si>
  <si>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</si>
  <si>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</si>
  <si>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</si>
  <si>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</si>
  <si>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</si>
  <si>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</si>
  <si>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</si>
  <si>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</si>
  <si>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</si>
  <si>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</si>
  <si>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</si>
  <si>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</si>
  <si>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</si>
  <si>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</si>
  <si>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</si>
  <si>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</si>
  <si>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</si>
  <si>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</si>
  <si>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</si>
  <si>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</si>
  <si>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</si>
  <si>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</si>
  <si>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</si>
  <si>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</si>
  <si>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</si>
  <si>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</si>
  <si>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</si>
  <si>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</si>
  <si>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</si>
  <si>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</si>
  <si>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</si>
  <si>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</si>
  <si>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</si>
  <si>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</si>
  <si>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</si>
  <si>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</si>
  <si>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</si>
  <si>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</si>
  <si>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</si>
  <si>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</si>
  <si>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</si>
  <si>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</si>
  <si>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</si>
  <si>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</si>
  <si>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</si>
  <si>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</si>
  <si>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</si>
  <si>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</si>
  <si>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</si>
  <si>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</si>
  <si>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</si>
  <si>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</si>
  <si>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</si>
  <si>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</si>
  <si>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</si>
  <si>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</si>
  <si>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</si>
  <si>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</si>
  <si>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</si>
  <si>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</si>
  <si>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</si>
  <si>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</si>
  <si>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</si>
  <si>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</si>
  <si>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</si>
  <si>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</si>
  <si>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</si>
  <si>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</si>
  <si>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</si>
  <si>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</si>
  <si>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</si>
  <si>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</si>
  <si>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</si>
  <si>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</si>
  <si>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</si>
  <si>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</si>
  <si>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</si>
  <si>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</si>
  <si>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</si>
  <si>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</si>
  <si>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</si>
  <si>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</si>
  <si>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</si>
  <si>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</si>
  <si>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</si>
  <si>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</si>
  <si>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</si>
  <si>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</si>
  <si>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</si>
  <si>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</si>
  <si>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</si>
  <si>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</si>
  <si>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</si>
  <si>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</si>
  <si>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</si>
  <si>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</si>
  <si>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</si>
  <si>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</si>
  <si>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</si>
  <si>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</si>
  <si>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</si>
  <si>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</si>
  <si>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</si>
  <si>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</si>
  <si>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</si>
  <si>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</si>
  <si>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</si>
  <si>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</si>
  <si>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</si>
  <si>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</si>
  <si>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</si>
  <si>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</si>
  <si>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</si>
  <si>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</si>
  <si>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</si>
  <si>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</si>
  <si>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</si>
  <si>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</si>
  <si>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</si>
  <si>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</si>
  <si>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</si>
  <si>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</si>
  <si>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</si>
  <si>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</si>
  <si>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</si>
  <si>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</si>
  <si>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</si>
  <si>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</si>
  <si>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</si>
  <si>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</si>
  <si>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</si>
  <si>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</si>
  <si>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</si>
  <si>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</si>
  <si>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</si>
  <si>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</si>
  <si>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</si>
  <si>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</si>
  <si>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</si>
  <si>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</si>
  <si>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</si>
  <si>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</si>
  <si>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</si>
  <si>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</si>
  <si>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</si>
  <si>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</si>
  <si>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</si>
  <si>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</si>
  <si>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</si>
  <si>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</si>
  <si>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</si>
  <si>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</si>
  <si>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</si>
  <si>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</si>
  <si>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</si>
  <si>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</si>
  <si>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</si>
  <si>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</si>
  <si>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</si>
  <si>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</si>
  <si>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</si>
  <si>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</si>
  <si>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</si>
  <si>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</si>
  <si>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</si>
  <si>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</si>
  <si>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</si>
  <si>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</si>
  <si>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</si>
  <si>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</si>
  <si>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</si>
  <si>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</si>
  <si>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</si>
  <si>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</si>
  <si>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</si>
  <si>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</si>
  <si>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</si>
  <si>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</si>
  <si>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</si>
  <si>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</si>
  <si>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</si>
  <si>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</si>
  <si>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</si>
  <si>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</si>
  <si>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</si>
  <si>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</si>
  <si>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</si>
  <si>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</si>
  <si>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</si>
  <si>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</si>
  <si>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</si>
  <si>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</si>
  <si>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</si>
  <si>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</si>
  <si>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</si>
  <si>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</si>
  <si>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</si>
  <si>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</si>
  <si>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</si>
  <si>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</si>
  <si>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</si>
  <si>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</si>
  <si>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</si>
  <si>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</si>
  <si>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</si>
  <si>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</si>
  <si>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</si>
  <si>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</si>
  <si>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</si>
  <si>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</si>
  <si>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</si>
  <si>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</si>
  <si>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</si>
  <si>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</si>
  <si>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</si>
  <si>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</si>
  <si>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</si>
  <si>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</si>
  <si>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</si>
  <si>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</si>
  <si>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</si>
  <si>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</si>
  <si>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</si>
  <si>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</si>
  <si>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</si>
  <si>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</si>
  <si>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</si>
  <si>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</si>
  <si>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</si>
  <si>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</si>
  <si>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</si>
  <si>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</si>
  <si>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</si>
  <si>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</si>
  <si>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</si>
  <si>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</si>
  <si>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</si>
  <si>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</si>
  <si>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</si>
  <si>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</si>
  <si>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</si>
  <si>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</si>
  <si>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</si>
  <si>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</si>
  <si>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</si>
  <si>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</si>
  <si>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</si>
  <si>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</si>
  <si>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</si>
  <si>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</si>
  <si>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</si>
  <si>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</si>
  <si>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</si>
  <si>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</si>
  <si>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</si>
  <si>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</si>
  <si>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</si>
  <si>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</si>
  <si>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</si>
  <si>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</si>
  <si>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</si>
  <si>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</si>
  <si>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</si>
  <si>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</si>
  <si>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</si>
  <si>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</si>
  <si>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</si>
  <si>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</si>
  <si>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</si>
  <si>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</si>
  <si>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</si>
  <si>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</si>
  <si>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</si>
  <si>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</si>
  <si>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</si>
  <si>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</si>
  <si>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</si>
  <si>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</si>
  <si>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</si>
  <si>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</si>
  <si>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</si>
  <si>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</si>
  <si>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</si>
  <si>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</si>
  <si>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</si>
  <si>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</si>
  <si>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</si>
  <si>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</si>
  <si>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</si>
  <si>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</si>
  <si>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</si>
  <si>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</si>
  <si>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</si>
  <si>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</si>
  <si>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</si>
  <si>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</si>
  <si>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</si>
  <si>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</si>
  <si>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</si>
  <si>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</si>
  <si>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</si>
  <si>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</si>
  <si>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</si>
  <si>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</si>
  <si>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</si>
  <si>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</si>
  <si>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</si>
  <si>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</si>
  <si>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</si>
  <si>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</si>
  <si>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</si>
  <si>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</si>
  <si>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</si>
  <si>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</si>
  <si>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</si>
  <si>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</si>
  <si>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</si>
  <si>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</si>
  <si>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</si>
  <si>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</si>
  <si>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</si>
  <si>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</si>
  <si>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</si>
  <si>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</si>
  <si>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</si>
  <si>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</si>
  <si>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</si>
  <si>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</si>
  <si>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</si>
  <si>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</si>
  <si>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</si>
  <si>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</si>
  <si>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</si>
  <si>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</si>
  <si>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</si>
  <si>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</si>
  <si>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</si>
  <si>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</si>
  <si>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</si>
  <si>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</si>
  <si>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</si>
  <si>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</si>
  <si>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</si>
  <si>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</si>
  <si>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</si>
  <si>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</si>
  <si>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</si>
  <si>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</si>
  <si>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</si>
  <si>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</si>
  <si>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</si>
  <si>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</si>
  <si>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</si>
  <si>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</si>
  <si>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</si>
  <si>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</si>
  <si>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</si>
  <si>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</si>
  <si>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</si>
  <si>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</si>
  <si>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</si>
  <si>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</si>
  <si>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</si>
  <si>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</si>
  <si>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</si>
  <si>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</si>
  <si>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</si>
  <si>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</si>
  <si>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</si>
  <si>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</si>
  <si>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</si>
  <si>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</si>
  <si>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</si>
  <si>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</si>
  <si>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</si>
  <si>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</si>
  <si>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</si>
  <si>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</si>
  <si>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</si>
  <si>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</si>
  <si>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</si>
  <si>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</si>
  <si>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</si>
  <si>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</si>
  <si>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</si>
  <si>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</si>
  <si>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</si>
  <si>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</si>
  <si>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</si>
  <si>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</si>
  <si>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</si>
  <si>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</si>
  <si>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</si>
  <si>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</si>
  <si>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</si>
  <si>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</si>
  <si>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</si>
  <si>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</si>
  <si>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</si>
  <si>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</si>
  <si>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</si>
  <si>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</si>
  <si>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</si>
  <si>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</si>
  <si>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</si>
  <si>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</si>
  <si>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</si>
  <si>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</si>
  <si>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</si>
  <si>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</si>
  <si>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</si>
  <si>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</si>
  <si>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</si>
  <si>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</si>
  <si>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</si>
  <si>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</si>
  <si>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</si>
  <si>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</si>
  <si>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</si>
  <si>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</si>
  <si>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</si>
  <si>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</si>
  <si>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</si>
  <si>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</si>
  <si>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</si>
  <si>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</si>
  <si>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</si>
  <si>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</si>
  <si>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</si>
  <si>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</si>
  <si>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</si>
  <si>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</si>
  <si>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</si>
  <si>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</si>
  <si>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</si>
  <si>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</si>
  <si>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</si>
  <si>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</si>
  <si>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</si>
  <si>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</si>
  <si>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</si>
  <si>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</si>
  <si>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</si>
  <si>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</si>
  <si>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</si>
  <si>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</si>
  <si>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</si>
  <si>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</si>
  <si>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</si>
  <si>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</si>
  <si>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</si>
  <si>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</si>
  <si>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</si>
  <si>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</si>
  <si>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</si>
  <si>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</si>
  <si>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</si>
  <si>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</si>
  <si>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</si>
  <si>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</si>
  <si>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</si>
  <si>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</si>
  <si>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</si>
  <si>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</si>
  <si>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</si>
  <si>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</si>
  <si>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</si>
  <si>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</si>
  <si>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</si>
  <si>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</si>
  <si>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</si>
  <si>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</si>
  <si>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</si>
  <si>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</si>
  <si>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</si>
  <si>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</si>
  <si>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</si>
  <si>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</si>
  <si>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</si>
  <si>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</si>
  <si>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</si>
  <si>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</si>
  <si>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</si>
  <si>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</si>
  <si>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</si>
  <si>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</si>
  <si>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</si>
  <si>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</si>
  <si>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</si>
  <si>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</si>
  <si>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</si>
  <si>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</si>
  <si>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</si>
  <si>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</si>
  <si>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</si>
  <si>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</si>
  <si>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</si>
  <si>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</si>
  <si>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</si>
  <si>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</si>
  <si>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</si>
  <si>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</si>
  <si>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</si>
  <si>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</si>
  <si>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</si>
  <si>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</si>
  <si>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</si>
  <si>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</si>
  <si>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</si>
  <si>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</si>
  <si>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</si>
  <si>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</si>
  <si>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</si>
  <si>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</si>
  <si>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</si>
  <si>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</si>
  <si>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</si>
  <si>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</si>
  <si>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</si>
  <si>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</si>
  <si>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</si>
  <si>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</si>
  <si>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</si>
  <si>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</si>
  <si>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</si>
  <si>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</si>
  <si>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</si>
  <si>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</si>
  <si>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</si>
  <si>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</si>
  <si>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</si>
  <si>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</si>
  <si>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</si>
  <si>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</si>
  <si>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</si>
  <si>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</si>
  <si>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</si>
  <si>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</si>
  <si>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</si>
  <si>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</si>
  <si>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</si>
  <si>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</si>
  <si>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</si>
  <si>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</si>
  <si>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</si>
  <si>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</si>
  <si>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</si>
  <si>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</si>
  <si>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</si>
  <si>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</si>
  <si>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</si>
  <si>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</si>
  <si>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</si>
  <si>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</si>
  <si>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</si>
  <si>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</si>
  <si>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</si>
  <si>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</si>
  <si>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</si>
  <si>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</si>
  <si>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</si>
  <si>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</si>
  <si>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</si>
  <si>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</si>
  <si>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</si>
  <si>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</si>
  <si>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</si>
  <si>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</si>
  <si>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</si>
  <si>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</si>
  <si>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</si>
  <si>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</si>
  <si>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</si>
  <si>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</si>
  <si>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</si>
  <si>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</si>
  <si>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</si>
  <si>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</si>
  <si>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</si>
  <si>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</si>
  <si>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</si>
  <si>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</si>
  <si>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</si>
  <si>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</si>
  <si>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</si>
  <si>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</si>
  <si>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</si>
  <si>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</si>
  <si>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</si>
  <si>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</si>
  <si>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</si>
  <si>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</si>
  <si>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</si>
  <si>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</si>
  <si>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</si>
  <si>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</si>
  <si>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</si>
  <si>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</si>
  <si>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</si>
  <si>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</si>
  <si>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</si>
  <si>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</si>
  <si>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</si>
  <si>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</si>
  <si>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</si>
  <si>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</si>
  <si>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</si>
  <si>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</si>
  <si>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</si>
  <si>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</si>
  <si>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</si>
  <si>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</si>
  <si>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</si>
  <si>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</si>
  <si>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</si>
  <si>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</si>
  <si>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</si>
  <si>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</si>
  <si>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</si>
  <si>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</si>
  <si>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</si>
  <si>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</si>
  <si>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</si>
  <si>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</si>
  <si>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</si>
  <si>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</si>
  <si>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</si>
  <si>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</si>
  <si>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</si>
  <si>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</si>
  <si>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</si>
  <si>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</si>
  <si>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</si>
  <si>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</si>
  <si>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</si>
  <si>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</si>
  <si>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</si>
  <si>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</si>
  <si>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</si>
  <si>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</si>
  <si>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</si>
  <si>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</si>
  <si>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</si>
  <si>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</si>
  <si>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</si>
  <si>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</si>
  <si>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</si>
  <si>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</si>
  <si>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</si>
  <si>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</si>
  <si>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</si>
  <si>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</si>
  <si>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</si>
  <si>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</si>
  <si>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</si>
  <si>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</si>
  <si>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</si>
  <si>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</si>
  <si>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</si>
  <si>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</si>
  <si>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</si>
  <si>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</si>
  <si>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</si>
  <si>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</si>
  <si>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</si>
  <si>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</si>
  <si>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</si>
  <si>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</si>
  <si>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</si>
  <si>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</si>
  <si>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</si>
  <si>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</si>
  <si>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</si>
  <si>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</si>
  <si>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</si>
  <si>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</si>
  <si>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</si>
  <si>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</si>
  <si>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</si>
  <si>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</si>
  <si>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</si>
  <si>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</si>
  <si>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</si>
  <si>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</si>
  <si>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</si>
  <si>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</si>
  <si>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</si>
  <si>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</si>
  <si>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</si>
  <si>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</si>
  <si>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</si>
  <si>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</si>
  <si>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</si>
  <si>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</si>
  <si>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</si>
  <si>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</si>
  <si>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</si>
  <si>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</si>
  <si>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</si>
  <si>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</si>
  <si>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</si>
  <si>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</si>
  <si>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</si>
  <si>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</si>
  <si>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</si>
  <si>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</si>
  <si>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</si>
  <si>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</si>
  <si>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</si>
  <si>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</si>
  <si>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</si>
  <si>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</si>
  <si>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</si>
  <si>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</si>
  <si>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</si>
  <si>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</si>
  <si>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</si>
  <si>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</si>
  <si>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</si>
  <si>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</si>
  <si>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</si>
  <si>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</si>
  <si>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</si>
  <si>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</si>
  <si>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</si>
  <si>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</si>
  <si>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</si>
  <si>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</si>
  <si>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</si>
  <si>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</si>
  <si>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</si>
  <si>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</si>
  <si>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</si>
  <si>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</si>
  <si>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</si>
  <si>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</si>
  <si>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</si>
  <si>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</si>
  <si>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</si>
  <si>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</si>
  <si>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</si>
  <si>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</si>
  <si>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</si>
  <si>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</si>
  <si>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</si>
  <si>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</si>
  <si>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</si>
  <si>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</si>
  <si>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</si>
  <si>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</si>
  <si>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</si>
  <si>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</si>
  <si>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</si>
  <si>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</si>
  <si>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</si>
  <si>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</si>
  <si>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</si>
  <si>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</si>
  <si>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</si>
  <si>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</si>
  <si>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</si>
  <si>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</si>
  <si>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</si>
  <si>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</si>
  <si>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</si>
  <si>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</si>
  <si>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</si>
  <si>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</si>
  <si>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</si>
  <si>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</si>
  <si>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</si>
  <si>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</si>
  <si>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</si>
  <si>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</si>
  <si>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</si>
  <si>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</si>
  <si>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</si>
  <si>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</si>
  <si>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</si>
  <si>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</si>
  <si>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</si>
  <si>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</si>
  <si>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</si>
  <si>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</si>
  <si>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</si>
  <si>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</si>
  <si>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</si>
  <si>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</si>
  <si>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</si>
  <si>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</si>
  <si>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</si>
  <si>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</si>
  <si>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</si>
  <si>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</si>
  <si>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</si>
  <si>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</si>
  <si>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</si>
  <si>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</si>
  <si>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</si>
  <si>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</si>
  <si>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</si>
  <si>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</si>
  <si>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</si>
  <si>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</si>
  <si>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</si>
  <si>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</si>
  <si>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</si>
  <si>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</si>
  <si>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</si>
  <si>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</si>
  <si>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</si>
  <si>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</si>
  <si>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</si>
  <si>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</si>
  <si>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</si>
  <si>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</si>
  <si>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</si>
  <si>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</si>
  <si>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</si>
  <si>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</si>
  <si>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</si>
  <si>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</si>
  <si>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</si>
  <si>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</si>
  <si>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</si>
  <si>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</si>
  <si>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</si>
  <si>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</si>
  <si>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</si>
  <si>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</si>
  <si>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</si>
  <si>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</si>
  <si>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</si>
  <si>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</si>
  <si>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</si>
  <si>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</si>
  <si>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</si>
  <si>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</si>
  <si>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</si>
  <si>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</si>
  <si>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</si>
  <si>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</si>
  <si>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</si>
  <si>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</si>
  <si>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</si>
  <si>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</si>
  <si>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</si>
  <si>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</si>
  <si>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</si>
  <si>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</si>
  <si>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</si>
  <si>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</si>
  <si>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</si>
  <si>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</si>
  <si>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</si>
  <si>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</si>
  <si>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</si>
  <si>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</si>
  <si>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</si>
  <si>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</si>
  <si>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</si>
  <si>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</si>
  <si>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</si>
  <si>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</si>
  <si>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</si>
  <si>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</si>
  <si>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</si>
  <si>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</si>
  <si>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</si>
  <si>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</si>
  <si>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</si>
  <si>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</si>
  <si>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</si>
  <si>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</si>
  <si>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</si>
  <si>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</si>
  <si>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</si>
  <si>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</si>
  <si>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</si>
  <si>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</si>
  <si>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</si>
  <si>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</si>
  <si>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</si>
  <si>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</si>
  <si>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</si>
  <si>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</si>
  <si>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</si>
  <si>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</si>
  <si>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</si>
  <si>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</si>
  <si>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</si>
  <si>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</si>
  <si>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</si>
  <si>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</si>
  <si>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</si>
  <si>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</si>
  <si>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</si>
  <si>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</si>
  <si>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</si>
  <si>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</si>
  <si>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</si>
  <si>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</si>
  <si>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</si>
  <si>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</si>
  <si>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</si>
  <si>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</si>
  <si>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</si>
  <si>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</si>
  <si>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</si>
  <si>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</si>
  <si>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</si>
  <si>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</si>
  <si>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</si>
  <si>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</si>
  <si>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</si>
  <si>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</si>
  <si>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</si>
  <si>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</si>
  <si>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</si>
  <si>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</si>
  <si>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</si>
  <si>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</si>
  <si>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</si>
  <si>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</si>
  <si>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</si>
  <si>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</si>
  <si>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</si>
  <si>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</si>
  <si>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</si>
  <si>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</si>
  <si>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</si>
  <si>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</si>
  <si>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</si>
  <si>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</si>
  <si>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</si>
  <si>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</si>
  <si>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</si>
  <si>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</si>
  <si>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</si>
  <si>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</si>
  <si>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</si>
  <si>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</si>
  <si>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</si>
  <si>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</si>
  <si>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</si>
  <si>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</si>
  <si>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</si>
  <si>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</si>
  <si>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</si>
  <si>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</si>
  <si>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</si>
  <si>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</si>
  <si>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</si>
  <si>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</si>
  <si>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</si>
  <si>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</si>
  <si>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</si>
  <si>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</si>
  <si>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</si>
  <si>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</si>
  <si>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</si>
  <si>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</si>
  <si>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</si>
  <si>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</si>
  <si>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</si>
  <si>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</si>
  <si>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</si>
  <si>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</si>
  <si>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</si>
  <si>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</si>
  <si>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</si>
  <si>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</si>
  <si>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</si>
  <si>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</si>
  <si>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</si>
  <si>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</si>
  <si>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</si>
  <si>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</si>
  <si>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</si>
  <si>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</si>
  <si>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</si>
  <si>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</si>
  <si>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</si>
  <si>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</si>
  <si>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</si>
  <si>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</si>
  <si>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</si>
  <si>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</si>
  <si>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</si>
  <si>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</si>
  <si>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</si>
  <si>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</si>
  <si>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</si>
  <si>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</si>
  <si>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</si>
  <si>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</si>
  <si>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</si>
  <si>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</si>
  <si>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</si>
  <si>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</si>
  <si>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</si>
  <si>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</si>
  <si>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</si>
  <si>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</si>
  <si>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</si>
  <si>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</si>
  <si>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</si>
  <si>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</si>
  <si>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</si>
  <si>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</si>
  <si>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</si>
  <si>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</si>
  <si>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</si>
  <si>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</si>
  <si>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</si>
  <si>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</si>
  <si>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</si>
  <si>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</si>
  <si>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</si>
  <si>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</si>
  <si>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</si>
  <si>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</si>
  <si>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</si>
  <si>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</si>
  <si>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</si>
  <si>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</si>
  <si>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</si>
  <si>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</si>
  <si>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</si>
  <si>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</si>
  <si>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</si>
  <si>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</si>
  <si>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</si>
  <si>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</si>
  <si>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</si>
  <si>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</si>
  <si>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</si>
  <si>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</si>
  <si>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</si>
  <si>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</si>
  <si>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</si>
  <si>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</si>
  <si>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</si>
  <si>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</si>
  <si>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</si>
  <si>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</si>
  <si>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</si>
  <si>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</si>
  <si>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</si>
  <si>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</si>
  <si>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</si>
  <si>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</si>
  <si>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</si>
  <si>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</si>
  <si>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</si>
  <si>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</si>
  <si>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</si>
  <si>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</si>
  <si>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</si>
  <si>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</si>
  <si>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</si>
  <si>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</si>
  <si>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</si>
  <si>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</si>
  <si>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</si>
  <si>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</si>
  <si>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</si>
  <si>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</si>
  <si>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</si>
  <si>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</si>
  <si>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</si>
  <si>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</si>
  <si>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</si>
  <si>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</si>
  <si>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</si>
  <si>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</si>
  <si>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</si>
  <si>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</si>
  <si>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</si>
  <si>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</si>
  <si>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</si>
  <si>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</si>
  <si>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</si>
  <si>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</si>
  <si>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</si>
  <si>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</si>
  <si>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</si>
  <si>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</si>
  <si>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</si>
  <si>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</si>
  <si>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</si>
  <si>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</si>
  <si>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</si>
  <si>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</si>
  <si>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</si>
  <si>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</si>
  <si>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</si>
  <si>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</si>
  <si>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</si>
  <si>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</si>
  <si>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</si>
  <si>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</si>
  <si>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</si>
  <si>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</si>
  <si>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</si>
  <si>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</si>
  <si>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</si>
  <si>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</si>
  <si>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</si>
  <si>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</si>
  <si>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</si>
  <si>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</si>
  <si>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</si>
  <si>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</si>
  <si>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</si>
  <si>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</si>
  <si>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</si>
  <si>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</si>
  <si>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</si>
  <si>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</si>
  <si>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</si>
  <si>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</si>
  <si>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</si>
  <si>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</si>
  <si>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</si>
  <si>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</si>
  <si>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</si>
  <si>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</si>
  <si>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</si>
  <si>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</si>
  <si>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</si>
  <si>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</si>
  <si>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</si>
  <si>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</si>
  <si>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</si>
  <si>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</si>
  <si>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</si>
  <si>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</si>
  <si>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</si>
  <si>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</si>
  <si>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</si>
  <si>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</si>
  <si>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</si>
  <si>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</si>
  <si>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</si>
  <si>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</si>
  <si>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</si>
  <si>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</si>
  <si>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</si>
  <si>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</si>
  <si>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</si>
  <si>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</si>
  <si>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</si>
  <si>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</si>
  <si>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</si>
  <si>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</si>
  <si>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</si>
  <si>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</si>
  <si>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</si>
  <si>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</si>
  <si>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</si>
  <si>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</si>
  <si>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</si>
  <si>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</si>
  <si>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</si>
  <si>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</si>
  <si>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</si>
  <si>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</si>
  <si>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</si>
  <si>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</si>
  <si>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</si>
  <si>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</si>
  <si>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</si>
  <si>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</si>
  <si>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</si>
  <si>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</si>
  <si>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</si>
  <si>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</si>
  <si>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</si>
  <si>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</si>
  <si>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</si>
  <si>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</si>
  <si>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</si>
  <si>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</si>
  <si>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</si>
  <si>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</si>
  <si>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</si>
  <si>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</si>
  <si>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</si>
  <si>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</si>
  <si>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</si>
  <si>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</si>
  <si>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</si>
  <si>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</si>
  <si>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</si>
  <si>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</si>
  <si>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</si>
  <si>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</si>
  <si>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</si>
  <si>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</si>
  <si>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</si>
  <si>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</si>
  <si>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</si>
  <si>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</si>
  <si>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</si>
  <si>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</si>
  <si>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</si>
  <si>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</si>
  <si>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</si>
  <si>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</si>
  <si>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</si>
  <si>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</si>
  <si>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</si>
  <si>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</si>
  <si>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</si>
  <si>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</si>
  <si>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</si>
  <si>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</si>
  <si>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</si>
  <si>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</si>
  <si>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</si>
  <si>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</si>
  <si>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</si>
  <si>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</si>
  <si>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</si>
  <si>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</si>
  <si>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</si>
  <si>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</si>
  <si>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</si>
  <si>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</si>
  <si>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</si>
  <si>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</si>
  <si>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</si>
  <si>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</si>
  <si>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</si>
  <si>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</si>
  <si>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</si>
  <si>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</si>
  <si>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</si>
  <si>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</si>
  <si>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</si>
  <si>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</si>
  <si>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</si>
  <si>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</si>
  <si>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</si>
  <si>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</si>
  <si>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</si>
  <si>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</si>
  <si>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</si>
  <si>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</si>
  <si>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</si>
  <si>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</si>
  <si>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</si>
  <si>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</si>
  <si>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</si>
  <si>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</si>
  <si>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</si>
  <si>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</si>
  <si>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</si>
  <si>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</si>
  <si>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</si>
  <si>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</si>
  <si>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</si>
  <si>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</si>
  <si>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</si>
  <si>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</si>
  <si>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</si>
  <si>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</si>
  <si>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</si>
  <si>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</si>
  <si>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</si>
  <si>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</si>
  <si>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</si>
  <si>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</si>
  <si>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</si>
  <si>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</si>
  <si>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</si>
  <si>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</si>
  <si>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</si>
  <si>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</si>
  <si>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</si>
  <si>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</si>
  <si>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</si>
  <si>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</si>
  <si>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</si>
  <si>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</si>
  <si>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</si>
  <si>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</si>
  <si>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</si>
  <si>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</si>
  <si>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</si>
  <si>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</si>
  <si>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</si>
  <si>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</si>
  <si>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</si>
  <si>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</si>
  <si>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</si>
  <si>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</si>
  <si>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</si>
  <si>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</si>
  <si>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</si>
  <si>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</si>
  <si>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</si>
  <si>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</si>
  <si>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</si>
  <si>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</si>
  <si>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</si>
  <si>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</si>
  <si>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</si>
  <si>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</si>
  <si>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</si>
  <si>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</si>
  <si>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</si>
  <si>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</si>
  <si>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</si>
  <si>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</si>
  <si>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</si>
  <si>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</si>
  <si>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</si>
  <si>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</si>
  <si>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</si>
  <si>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</si>
  <si>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</si>
  <si>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</si>
  <si>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</si>
  <si>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</si>
  <si>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</si>
  <si>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</si>
  <si>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</si>
  <si>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</si>
  <si>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</si>
  <si>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</si>
  <si>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</si>
  <si>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</si>
  <si>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</si>
  <si>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</si>
  <si>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</si>
  <si>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</si>
  <si>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</si>
  <si>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</si>
  <si>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</si>
  <si>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</si>
  <si>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</si>
  <si>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</si>
  <si>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</si>
  <si>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</si>
  <si>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</si>
  <si>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</si>
  <si>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</si>
  <si>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</si>
  <si>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</si>
  <si>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</si>
  <si>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</si>
  <si>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</si>
  <si>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</si>
  <si>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</si>
  <si>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</si>
  <si>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</si>
  <si>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</si>
  <si>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</si>
  <si>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</si>
  <si>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</si>
  <si>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</si>
  <si>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</si>
  <si>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</si>
  <si>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</si>
  <si>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</si>
  <si>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</si>
  <si>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</si>
  <si>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</si>
  <si>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</si>
  <si>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</si>
  <si>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</si>
  <si>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</si>
  <si>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</si>
  <si>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</si>
  <si>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</si>
  <si>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</si>
  <si>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</si>
  <si>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</si>
  <si>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</si>
  <si>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</si>
  <si>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</si>
  <si>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</si>
  <si>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</si>
  <si>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</si>
  <si>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</si>
  <si>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</si>
  <si>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</si>
  <si>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</si>
  <si>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</si>
  <si>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</si>
  <si>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</si>
  <si>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</si>
  <si>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</si>
  <si>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</si>
  <si>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</si>
  <si>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</si>
  <si>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</si>
  <si>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</si>
  <si>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</si>
  <si>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</si>
  <si>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</si>
  <si>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</si>
  <si>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</si>
  <si>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</si>
  <si>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</si>
  <si>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</si>
  <si>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</si>
  <si>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</si>
  <si>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</si>
  <si>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</si>
  <si>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</si>
  <si>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</si>
  <si>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</si>
  <si>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</si>
  <si>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</si>
  <si>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</si>
  <si>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</si>
  <si>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</si>
  <si>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</si>
  <si>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</si>
  <si>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</si>
  <si>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</si>
  <si>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</si>
  <si>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</si>
  <si>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</si>
  <si>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</si>
  <si>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</si>
  <si>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</si>
  <si>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</si>
  <si>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</si>
  <si>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</si>
  <si>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</si>
  <si>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</si>
  <si>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</si>
  <si>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</si>
  <si>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</si>
  <si>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</si>
  <si>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</si>
  <si>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</si>
  <si>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</si>
  <si>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</si>
  <si>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</si>
  <si>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</si>
  <si>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</si>
  <si>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</si>
  <si>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</si>
  <si>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</si>
  <si>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</si>
  <si>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</si>
  <si>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</si>
  <si>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</si>
  <si>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</si>
  <si>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</si>
  <si>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</si>
  <si>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</si>
  <si>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</si>
  <si>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</si>
  <si>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</si>
  <si>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</si>
  <si>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</si>
  <si>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</si>
  <si>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</si>
  <si>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</si>
  <si>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</si>
  <si>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</si>
  <si>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</si>
  <si>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</si>
  <si>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</si>
  <si>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</si>
  <si>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</si>
  <si>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</si>
  <si>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</si>
  <si>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</si>
  <si>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</si>
  <si>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</si>
  <si>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</si>
  <si>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</si>
  <si>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</si>
  <si>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</si>
  <si>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</si>
  <si>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</si>
  <si>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</si>
  <si>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</si>
  <si>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</si>
  <si>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</si>
  <si>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</si>
  <si>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</si>
  <si>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</si>
  <si>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</si>
  <si>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</si>
  <si>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</si>
  <si>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</si>
  <si>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</si>
  <si>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</si>
  <si>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</si>
  <si>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</si>
  <si>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</si>
  <si>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</si>
  <si>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</si>
  <si>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</si>
  <si>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</si>
  <si>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</si>
  <si>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</si>
  <si>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</si>
  <si>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</si>
  <si>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</si>
  <si>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</si>
  <si>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</si>
  <si>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</si>
  <si>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</si>
  <si>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</si>
  <si>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</si>
  <si>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</si>
  <si>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</si>
  <si>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</si>
  <si>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</si>
  <si>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</si>
  <si>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</si>
  <si>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</si>
  <si>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</si>
  <si>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</si>
  <si>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</si>
  <si>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</si>
  <si>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</si>
  <si>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</si>
  <si>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</si>
  <si>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</si>
  <si>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</si>
  <si>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</si>
  <si>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</si>
  <si>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</si>
  <si>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</si>
  <si>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</si>
  <si>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</si>
  <si>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</si>
  <si>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</si>
  <si>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</si>
  <si>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</si>
  <si>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</si>
  <si>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</si>
  <si>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</si>
  <si>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</si>
  <si>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</si>
  <si>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</si>
  <si>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</si>
  <si>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</si>
  <si>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</si>
  <si>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</si>
  <si>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</si>
  <si>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</si>
  <si>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</si>
  <si>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</si>
  <si>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</si>
  <si>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</si>
  <si>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</si>
  <si>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</si>
  <si>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</si>
  <si>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</si>
  <si>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</si>
  <si>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</si>
  <si>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</si>
  <si>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</si>
  <si>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</si>
  <si>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</si>
  <si>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</si>
  <si>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</si>
  <si>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</si>
  <si>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</si>
  <si>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</si>
  <si>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</si>
  <si>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</si>
  <si>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</si>
  <si>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</si>
  <si>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</si>
  <si>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</si>
  <si>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</si>
  <si>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</si>
  <si>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</si>
  <si>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</si>
  <si>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</si>
  <si>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</si>
  <si>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</si>
  <si>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</si>
  <si>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</si>
  <si>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</si>
  <si>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</si>
  <si>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</si>
  <si>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</si>
  <si>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</si>
  <si>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</si>
  <si>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</si>
  <si>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</si>
  <si>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</si>
  <si>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</si>
  <si>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</si>
  <si>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</si>
  <si>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</si>
  <si>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</si>
  <si>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</si>
  <si>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</si>
  <si>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</si>
  <si>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</si>
  <si>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</si>
  <si>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</si>
  <si>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</si>
  <si>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</si>
  <si>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</si>
  <si>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</si>
  <si>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</si>
  <si>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</si>
  <si>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</si>
  <si>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</si>
  <si>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</si>
  <si>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</si>
  <si>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</si>
  <si>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</si>
  <si>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</si>
  <si>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</si>
  <si>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</si>
  <si>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</si>
  <si>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</si>
  <si>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</si>
  <si>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</si>
  <si>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</si>
  <si>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</si>
  <si>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</si>
  <si>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</si>
  <si>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</si>
  <si>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</si>
  <si>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</si>
  <si>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</si>
  <si>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</si>
  <si>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</si>
  <si>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</si>
  <si>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</si>
  <si>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</si>
  <si>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</si>
  <si>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</si>
  <si>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</si>
  <si>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</si>
  <si>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</si>
  <si>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</si>
  <si>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</si>
  <si>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</si>
  <si>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</si>
  <si>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</si>
  <si>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</si>
  <si>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</si>
  <si>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</si>
  <si>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</si>
  <si>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</si>
  <si>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</si>
  <si>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</si>
  <si>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</si>
  <si>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</si>
  <si>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</si>
  <si>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</si>
  <si>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</si>
  <si>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</si>
  <si>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</si>
  <si>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</si>
  <si>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</si>
  <si>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</si>
  <si>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</si>
  <si>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</si>
  <si>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</si>
  <si>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</si>
  <si>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</si>
  <si>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</si>
  <si>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</si>
  <si>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</si>
  <si>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</si>
  <si>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</si>
  <si>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</si>
  <si>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</si>
  <si>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</si>
  <si>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</si>
  <si>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</si>
  <si>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</si>
  <si>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</si>
  <si>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</si>
  <si>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</si>
  <si>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</si>
  <si>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</si>
  <si>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</si>
  <si>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</si>
  <si>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</si>
  <si>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</si>
  <si>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</si>
  <si>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</si>
  <si>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</si>
  <si>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</si>
  <si>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</si>
  <si>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</si>
  <si>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</si>
  <si>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</si>
  <si>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</si>
  <si>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</si>
  <si>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</si>
  <si>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</si>
  <si>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</si>
  <si>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</si>
  <si>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</si>
  <si>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</si>
  <si>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</si>
  <si>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</si>
  <si>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</si>
  <si>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</si>
  <si>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</si>
  <si>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</si>
  <si>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</si>
  <si>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</si>
  <si>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</si>
  <si>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</si>
  <si>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</si>
  <si>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</si>
  <si>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</si>
  <si>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</si>
  <si>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</si>
  <si>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</si>
  <si>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</si>
  <si>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</si>
  <si>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</si>
  <si>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</si>
  <si>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</si>
  <si>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</si>
  <si>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</si>
  <si>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</si>
  <si>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</si>
  <si>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</si>
  <si>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</si>
  <si>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</si>
  <si>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</si>
  <si>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</si>
  <si>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</si>
  <si>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</si>
  <si>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</si>
  <si>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</si>
  <si>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</si>
  <si>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</si>
  <si>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</si>
  <si>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</si>
  <si>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</si>
  <si>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</si>
  <si>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</si>
  <si>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</si>
  <si>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</si>
  <si>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</si>
  <si>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</si>
  <si>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</si>
  <si>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</si>
  <si>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</si>
  <si>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</si>
  <si>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</si>
  <si>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</si>
  <si>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</si>
  <si>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</si>
  <si>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</si>
  <si>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</si>
  <si>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</si>
  <si>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</si>
  <si>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</si>
  <si>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</si>
  <si>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</si>
  <si>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</si>
  <si>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</si>
  <si>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</si>
  <si>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</si>
  <si>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</si>
  <si>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</si>
  <si>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</si>
  <si>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</si>
  <si>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</si>
  <si>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</si>
  <si>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</si>
  <si>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</si>
  <si>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</si>
  <si>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</si>
  <si>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</si>
  <si>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</si>
  <si>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</si>
  <si>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</si>
  <si>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</si>
  <si>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</si>
  <si>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</si>
  <si>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</si>
  <si>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</si>
  <si>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</si>
  <si>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</si>
  <si>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</si>
  <si>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</si>
  <si>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</si>
  <si>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</si>
  <si>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</si>
  <si>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</si>
  <si>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</si>
  <si>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</si>
  <si>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</si>
  <si>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</si>
  <si>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</si>
  <si>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</si>
  <si>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</si>
  <si>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</si>
  <si>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</si>
  <si>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</si>
  <si>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</si>
  <si>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</si>
  <si>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</si>
  <si>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</si>
  <si>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</si>
  <si>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</si>
  <si>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</si>
  <si>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</si>
  <si>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</si>
  <si>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</si>
  <si>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</si>
  <si>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</si>
  <si>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</si>
  <si>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</si>
  <si>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</si>
  <si>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</si>
  <si>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</si>
  <si>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</si>
  <si>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</si>
  <si>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</si>
  <si>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</si>
  <si>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</si>
  <si>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</si>
  <si>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</si>
  <si>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</si>
  <si>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</si>
  <si>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</si>
  <si>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</si>
  <si>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</si>
  <si>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</si>
  <si>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</si>
  <si>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</si>
  <si>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</si>
  <si>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</si>
  <si>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</si>
  <si>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</si>
  <si>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</si>
  <si>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</si>
  <si>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</si>
  <si>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</si>
  <si>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</si>
  <si>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</si>
  <si>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</si>
  <si>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</si>
  <si>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</si>
  <si>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</si>
  <si>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</si>
  <si>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</si>
  <si>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</si>
  <si>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</si>
  <si>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</si>
  <si>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</si>
  <si>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</si>
  <si>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</si>
  <si>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</si>
  <si>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</si>
  <si>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</si>
  <si>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</si>
  <si>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</si>
  <si>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</si>
  <si>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</si>
  <si>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</si>
  <si>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</si>
  <si>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</si>
  <si>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</si>
  <si>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</si>
  <si>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</si>
  <si>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</si>
  <si>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</si>
  <si>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</si>
  <si>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</si>
  <si>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</si>
  <si>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</si>
  <si>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</si>
  <si>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</si>
  <si>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</si>
  <si>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</si>
  <si>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</si>
  <si>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</si>
  <si>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</si>
  <si>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</si>
  <si>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</si>
  <si>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</si>
  <si>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</si>
  <si>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</si>
  <si>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</si>
  <si>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</si>
  <si>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</si>
  <si>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</si>
  <si>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</si>
  <si>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</si>
  <si>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</si>
  <si>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</si>
  <si>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</si>
  <si>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</si>
  <si>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</si>
  <si>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</si>
  <si>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</si>
  <si>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</si>
  <si>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</si>
  <si>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</si>
  <si>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</si>
  <si>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</si>
  <si>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</si>
  <si>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</si>
  <si>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</si>
  <si>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</si>
  <si>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</si>
  <si>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</si>
  <si>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</si>
  <si>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</si>
  <si>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</si>
  <si>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</si>
  <si>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</si>
  <si>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</si>
  <si>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</si>
  <si>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</si>
  <si>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</si>
  <si>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</si>
  <si>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</si>
  <si>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</si>
  <si>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</si>
  <si>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</si>
  <si>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</si>
  <si>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</si>
  <si>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</si>
  <si>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</si>
  <si>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</si>
  <si>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</si>
  <si>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</si>
  <si>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</si>
  <si>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</si>
  <si>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</si>
  <si>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</si>
  <si>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</si>
  <si>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</si>
  <si>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</si>
  <si>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</si>
  <si>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</si>
  <si>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</si>
  <si>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</si>
  <si>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</si>
  <si>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</si>
  <si>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</si>
  <si>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</si>
  <si>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</si>
  <si>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</si>
  <si>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</si>
  <si>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</si>
  <si>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</si>
  <si>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</si>
  <si>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</si>
  <si>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</si>
  <si>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</si>
  <si>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</si>
  <si>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</si>
  <si>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</si>
  <si>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</si>
  <si>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</si>
  <si>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</si>
  <si>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</si>
  <si>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</si>
  <si>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</si>
  <si>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</si>
  <si>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</si>
  <si>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</si>
  <si>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</si>
  <si>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</si>
  <si>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</si>
  <si>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</si>
  <si>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</si>
  <si>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</si>
  <si>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</si>
  <si>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</si>
  <si>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</si>
  <si>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</si>
  <si>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</si>
  <si>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</si>
  <si>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</si>
  <si>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</si>
  <si>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</si>
  <si>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</si>
  <si>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</si>
  <si>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</si>
  <si>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</si>
  <si>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</si>
  <si>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</si>
  <si>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</si>
  <si>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</si>
  <si>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</si>
  <si>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</si>
  <si>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</si>
  <si>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</si>
  <si>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</si>
  <si>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</si>
  <si>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</si>
  <si>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</si>
  <si>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</si>
  <si>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</si>
  <si>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</si>
  <si>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</si>
  <si>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</si>
  <si>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</si>
  <si>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</si>
  <si>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</si>
  <si>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</si>
  <si>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</si>
  <si>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</si>
  <si>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</si>
  <si>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</si>
  <si>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</si>
  <si>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</si>
  <si>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</si>
  <si>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</si>
  <si>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</si>
  <si>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</si>
  <si>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</si>
  <si>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</si>
  <si>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</si>
  <si>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</si>
  <si>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</si>
  <si>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</si>
  <si>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</si>
  <si>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</si>
  <si>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</si>
  <si>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</si>
  <si>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</si>
  <si>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</si>
  <si>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</si>
  <si>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</si>
  <si>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</si>
  <si>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</si>
  <si>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</si>
  <si>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</si>
  <si>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</si>
  <si>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</si>
  <si>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</si>
  <si>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</si>
  <si>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</si>
  <si>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</si>
  <si>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</si>
  <si>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</si>
  <si>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</si>
  <si>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</si>
  <si>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</si>
  <si>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</si>
  <si>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</si>
  <si>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</si>
  <si>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</si>
  <si>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</si>
  <si>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</si>
  <si>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</si>
  <si>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</si>
  <si>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</si>
  <si>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</si>
  <si>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</si>
  <si>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</si>
  <si>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</si>
  <si>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</si>
  <si>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</si>
  <si>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</si>
  <si>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</si>
  <si>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</si>
  <si>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</si>
  <si>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</si>
  <si>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</si>
  <si>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</si>
  <si>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</si>
  <si>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</si>
  <si>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</si>
  <si>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</si>
  <si>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</si>
  <si>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</si>
  <si>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</si>
  <si>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</si>
  <si>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</si>
  <si>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</si>
  <si>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</si>
  <si>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</si>
  <si>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</si>
  <si>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</si>
  <si>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</si>
  <si>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</si>
  <si>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</si>
  <si>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</si>
  <si>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</si>
  <si>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</si>
  <si>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</si>
  <si>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</si>
  <si>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</si>
  <si>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</si>
  <si>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</si>
  <si>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</si>
  <si>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</si>
  <si>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</si>
  <si>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</si>
  <si>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</si>
  <si>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</si>
  <si>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</si>
  <si>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</si>
  <si>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</si>
  <si>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</si>
  <si>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</si>
  <si>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</si>
  <si>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</si>
  <si>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</si>
  <si>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</si>
  <si>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</si>
  <si>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</si>
  <si>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</si>
  <si>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</si>
  <si>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</si>
  <si>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</si>
  <si>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</si>
  <si>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</si>
  <si>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</si>
  <si>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</si>
  <si>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</si>
  <si>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</si>
  <si>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</si>
  <si>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</si>
  <si>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</si>
  <si>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</si>
  <si>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</si>
  <si>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</si>
  <si>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</si>
  <si>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</si>
  <si>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</si>
  <si>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</si>
  <si>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</si>
  <si>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</si>
  <si>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</si>
  <si>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</si>
  <si>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</si>
  <si>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</si>
  <si>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</si>
  <si>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</si>
  <si>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</si>
  <si>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</si>
  <si>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</si>
  <si>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</si>
  <si>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</si>
  <si>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</si>
  <si>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</si>
  <si>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</si>
  <si>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</si>
  <si>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</si>
  <si>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</si>
  <si>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</si>
  <si>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</si>
  <si>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</si>
  <si>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</si>
  <si>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</si>
  <si>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</si>
  <si>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</si>
  <si>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</si>
  <si>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</si>
  <si>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</si>
  <si>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</si>
  <si>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</si>
  <si>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</si>
  <si>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</si>
  <si>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</si>
  <si>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</si>
  <si>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</si>
  <si>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</si>
  <si>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</si>
  <si>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</si>
  <si>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</si>
  <si>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</si>
  <si>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</si>
  <si>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</si>
  <si>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</si>
  <si>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</si>
  <si>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</si>
  <si>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</si>
  <si>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</si>
  <si>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</si>
  <si>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</si>
  <si>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</si>
  <si>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</si>
  <si>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</si>
  <si>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</si>
  <si>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</si>
  <si>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</si>
  <si>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</si>
  <si>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</si>
  <si>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</si>
  <si>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</si>
  <si>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</si>
  <si>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</si>
  <si>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</si>
  <si>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</si>
  <si>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</si>
  <si>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</si>
  <si>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</si>
  <si>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</si>
  <si>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</si>
  <si>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</si>
  <si>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</si>
  <si>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</si>
  <si>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</si>
  <si>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</si>
  <si>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</si>
  <si>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</si>
  <si>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</si>
  <si>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</si>
  <si>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</si>
  <si>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</si>
  <si>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</si>
  <si>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</si>
  <si>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</si>
  <si>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</si>
  <si>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</si>
  <si>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</si>
  <si>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</si>
  <si>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</si>
  <si>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</si>
  <si>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</si>
  <si>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</si>
  <si>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</si>
  <si>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</si>
  <si>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</si>
  <si>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</si>
  <si>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</si>
  <si>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</si>
  <si>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</si>
  <si>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</si>
  <si>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</si>
  <si>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</si>
  <si>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</si>
  <si>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</si>
  <si>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</si>
  <si>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</si>
  <si>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</si>
  <si>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</si>
  <si>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</si>
  <si>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</si>
  <si>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</si>
  <si>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</si>
  <si>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</si>
  <si>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</si>
  <si>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</si>
  <si>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</si>
  <si>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</si>
  <si>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</si>
  <si>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</si>
  <si>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</si>
  <si>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</si>
  <si>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</si>
  <si>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</si>
  <si>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</si>
  <si>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</si>
  <si>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</si>
  <si>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</si>
  <si>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</si>
  <si>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</si>
  <si>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</si>
  <si>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</si>
  <si>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</si>
  <si>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</si>
  <si>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</si>
  <si>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</si>
  <si>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</si>
  <si>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</si>
  <si>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</si>
  <si>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</si>
  <si>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</si>
  <si>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</si>
  <si>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</si>
  <si>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</si>
  <si>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</si>
  <si>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</si>
  <si>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</si>
  <si>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</si>
  <si>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</si>
  <si>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</si>
  <si>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</si>
  <si>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</si>
  <si>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</si>
  <si>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</si>
  <si>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</si>
  <si>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</si>
  <si>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</si>
  <si>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</si>
  <si>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</si>
  <si>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</si>
  <si>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</si>
  <si>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</si>
  <si>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</si>
  <si>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</si>
  <si>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</si>
  <si>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</si>
  <si>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</si>
  <si>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</si>
  <si>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</si>
  <si>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</si>
  <si>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</si>
  <si>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</si>
  <si>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</si>
  <si>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</si>
  <si>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</si>
  <si>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</si>
  <si>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</si>
  <si>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</si>
  <si>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</si>
  <si>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</si>
  <si>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</si>
  <si>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</si>
  <si>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</si>
  <si>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</si>
  <si>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</si>
  <si>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</si>
  <si>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</si>
  <si>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</si>
  <si>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</si>
  <si>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</si>
  <si>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</si>
  <si>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</si>
  <si>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</si>
  <si>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</si>
  <si>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</si>
  <si>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</si>
  <si>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</si>
  <si>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</si>
  <si>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</si>
  <si>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</si>
  <si>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</si>
  <si>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</si>
  <si>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</si>
  <si>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</si>
  <si>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</si>
  <si>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</si>
  <si>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</si>
  <si>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</si>
  <si>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</si>
  <si>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</si>
  <si>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</si>
  <si>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</si>
  <si>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</si>
  <si>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</si>
  <si>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</si>
  <si>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</si>
  <si>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</si>
  <si>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</si>
  <si>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</si>
  <si>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</si>
  <si>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</si>
  <si>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</si>
  <si>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</si>
  <si>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</si>
  <si>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</si>
  <si>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</si>
  <si>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</si>
  <si>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</si>
  <si>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</si>
  <si>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</si>
  <si>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</si>
  <si>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</si>
  <si>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</si>
  <si>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</si>
  <si>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</si>
  <si>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</si>
  <si>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</si>
  <si>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</si>
  <si>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</si>
  <si>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</si>
  <si>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</si>
  <si>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</si>
  <si>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</si>
  <si>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</si>
  <si>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</si>
  <si>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</si>
  <si>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</si>
  <si>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</si>
  <si>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</si>
  <si>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</si>
  <si>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</si>
  <si>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</si>
  <si>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</si>
  <si>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</si>
  <si>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</si>
  <si>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</si>
  <si>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</si>
  <si>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</si>
  <si>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</si>
  <si>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</si>
  <si>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</si>
  <si>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</si>
  <si>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</si>
  <si>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</si>
  <si>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</si>
  <si>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</si>
  <si>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</si>
  <si>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</si>
  <si>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</si>
  <si>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</si>
  <si>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</si>
  <si>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</si>
  <si>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</si>
  <si>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</si>
  <si>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</si>
  <si>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</si>
  <si>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</si>
  <si>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</si>
  <si>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</si>
  <si>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</si>
  <si>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</si>
  <si>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</si>
  <si>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</si>
  <si>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</si>
  <si>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</si>
  <si>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</si>
  <si>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</si>
  <si>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</si>
  <si>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</si>
  <si>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</si>
  <si>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</si>
  <si>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</si>
  <si>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</si>
  <si>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</si>
  <si>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</si>
  <si>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</si>
  <si>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</si>
  <si>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</si>
  <si>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</si>
  <si>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</si>
  <si>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</si>
  <si>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</si>
  <si>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</si>
  <si>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</si>
  <si>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</si>
  <si>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</si>
  <si>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</si>
  <si>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</si>
  <si>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</si>
  <si>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</si>
  <si>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</si>
  <si>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</si>
  <si>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</si>
  <si>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</si>
  <si>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</si>
  <si>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</si>
  <si>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</si>
  <si>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</si>
  <si>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</si>
  <si>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</si>
  <si>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</si>
  <si>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</si>
  <si>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</si>
  <si>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</si>
  <si>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</si>
  <si>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</si>
  <si>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</si>
  <si>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</si>
  <si>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</si>
  <si>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</si>
  <si>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</si>
  <si>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</si>
  <si>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</si>
  <si>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</si>
  <si>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</si>
  <si>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</si>
  <si>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</si>
  <si>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</si>
  <si>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</si>
  <si>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</si>
  <si>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</si>
  <si>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</si>
  <si>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</si>
  <si>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</si>
  <si>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</si>
  <si>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</si>
  <si>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</si>
  <si>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</si>
  <si>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</si>
  <si>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</si>
  <si>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</si>
  <si>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</si>
  <si>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</si>
  <si>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</si>
  <si>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</si>
  <si>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</si>
  <si>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</si>
  <si>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</si>
  <si>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</si>
  <si>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</si>
  <si>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</si>
  <si>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</si>
  <si>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</si>
  <si>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</si>
  <si>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</si>
  <si>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</si>
  <si>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</si>
  <si>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</si>
  <si>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</si>
  <si>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</si>
  <si>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</si>
  <si>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</si>
  <si>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</si>
  <si>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</si>
  <si>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</si>
  <si>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</si>
  <si>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</si>
  <si>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</si>
  <si>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</si>
  <si>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</si>
  <si>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</si>
  <si>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</si>
  <si>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</si>
  <si>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</si>
  <si>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</si>
  <si>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</si>
  <si>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</si>
  <si>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</si>
  <si>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</si>
  <si>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</si>
  <si>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</si>
  <si>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</si>
  <si>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</si>
  <si>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</si>
  <si>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</si>
  <si>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</si>
  <si>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</si>
  <si>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</si>
  <si>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</si>
  <si>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</si>
  <si>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</si>
  <si>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</si>
  <si>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</si>
  <si>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</si>
  <si>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</si>
  <si>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</si>
  <si>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</si>
  <si>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</si>
  <si>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</si>
  <si>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</si>
  <si>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</si>
  <si>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</si>
  <si>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</si>
  <si>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</si>
  <si>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</si>
  <si>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</si>
  <si>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</si>
  <si>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</si>
  <si>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</si>
  <si>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</si>
  <si>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</si>
  <si>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</si>
  <si>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</si>
  <si>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</si>
  <si>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</si>
  <si>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</si>
  <si>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</si>
  <si>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</si>
  <si>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</si>
  <si>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</si>
  <si>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</si>
  <si>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</si>
  <si>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</si>
  <si>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</si>
  <si>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</si>
  <si>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</si>
  <si>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</si>
  <si>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</si>
  <si>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</si>
  <si>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</si>
  <si>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</si>
  <si>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</si>
  <si>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</si>
  <si>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</si>
  <si>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</si>
  <si>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</si>
  <si>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</si>
  <si>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</si>
  <si>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</si>
  <si>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</si>
  <si>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</si>
  <si>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</si>
  <si>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</si>
  <si>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</si>
  <si>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</si>
  <si>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</si>
  <si>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</si>
  <si>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</si>
  <si>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</si>
  <si>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</si>
  <si>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</si>
  <si>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</si>
  <si>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</si>
  <si>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</si>
  <si>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</si>
  <si>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</si>
  <si>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</si>
  <si>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</si>
  <si>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</si>
  <si>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</si>
  <si>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</si>
  <si>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</si>
  <si>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</si>
  <si>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</si>
  <si>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</si>
  <si>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</si>
  <si>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</si>
  <si>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</si>
  <si>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</si>
  <si>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</si>
  <si>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</si>
  <si>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</si>
  <si>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</si>
  <si>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</si>
  <si>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</si>
  <si>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</si>
  <si>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</si>
  <si>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</si>
  <si>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</si>
  <si>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</si>
  <si>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</si>
  <si>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</si>
  <si>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</si>
  <si>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</si>
  <si>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</si>
  <si>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</si>
  <si>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</si>
  <si>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</si>
  <si>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</si>
  <si>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</si>
  <si>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</si>
  <si>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</si>
  <si>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</si>
  <si>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</si>
  <si>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</si>
  <si>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</si>
  <si>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</si>
  <si>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</si>
  <si>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</si>
  <si>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</si>
  <si>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</si>
  <si>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</si>
  <si>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</si>
  <si>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</si>
  <si>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</si>
  <si>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</si>
  <si>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</si>
  <si>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</si>
  <si>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</si>
  <si>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</si>
  <si>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</si>
  <si>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</si>
  <si>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</si>
  <si>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</si>
  <si>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</si>
  <si>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</si>
  <si>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</si>
  <si>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</si>
  <si>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</si>
  <si>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</si>
  <si>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</si>
  <si>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</si>
  <si>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</si>
  <si>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</si>
  <si>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</si>
  <si>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</si>
  <si>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</si>
  <si>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</si>
  <si>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</si>
  <si>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</si>
  <si>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</si>
  <si>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</si>
  <si>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</si>
  <si>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</si>
  <si>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</si>
  <si>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</si>
  <si>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</si>
  <si>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</si>
  <si>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</si>
  <si>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</si>
  <si>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</si>
  <si>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</si>
  <si>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</si>
  <si>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</si>
  <si>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</si>
  <si>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</si>
  <si>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</si>
  <si>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</si>
  <si>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</si>
  <si>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</si>
  <si>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</si>
  <si>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</si>
  <si>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</si>
  <si>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</si>
  <si>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</si>
  <si>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</si>
  <si>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</si>
  <si>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</si>
  <si>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</si>
  <si>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</si>
  <si>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</si>
  <si>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</si>
  <si>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</si>
  <si>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</si>
  <si>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</si>
  <si>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</si>
  <si>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</si>
  <si>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</si>
  <si>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</si>
  <si>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</si>
  <si>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</si>
  <si>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</si>
  <si>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</si>
  <si>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</si>
  <si>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</si>
  <si>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</si>
  <si>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</si>
  <si>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</si>
  <si>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</si>
  <si>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</si>
  <si>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</si>
  <si>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</si>
  <si>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</si>
  <si>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</si>
  <si>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</si>
  <si>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</si>
  <si>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</si>
  <si>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</si>
  <si>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</si>
  <si>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</si>
  <si>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</si>
  <si>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</si>
  <si>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</si>
  <si>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</si>
  <si>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</si>
  <si>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</si>
  <si>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</si>
  <si>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</si>
  <si>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</si>
  <si>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</si>
  <si>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</si>
  <si>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</si>
  <si>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</si>
  <si>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</si>
  <si>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</si>
  <si>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</si>
  <si>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</si>
  <si>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</si>
  <si>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</si>
  <si>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</si>
  <si>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</si>
  <si>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</si>
  <si>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</si>
  <si>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</si>
  <si>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</si>
  <si>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</si>
  <si>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</si>
  <si>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</si>
  <si>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</si>
  <si>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</si>
  <si>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</si>
  <si>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</si>
  <si>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</si>
  <si>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</si>
  <si>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</si>
  <si>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</si>
  <si>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</si>
  <si>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</si>
  <si>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</si>
  <si>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</si>
  <si>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</si>
  <si>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</si>
  <si>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</si>
  <si>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</si>
  <si>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</si>
  <si>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</si>
  <si>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</si>
  <si>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</si>
  <si>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</si>
  <si>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</si>
  <si>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</si>
  <si>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</si>
  <si>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</si>
  <si>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</si>
  <si>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</si>
  <si>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</si>
  <si>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</si>
  <si>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</si>
  <si>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</si>
  <si>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</si>
  <si>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</si>
  <si>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</si>
  <si>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</si>
  <si>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</si>
  <si>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</si>
  <si>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</si>
  <si>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</si>
  <si>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</si>
  <si>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</si>
  <si>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</si>
  <si>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</si>
  <si>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</si>
  <si>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</si>
  <si>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</si>
  <si>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</si>
  <si>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</si>
  <si>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</si>
  <si>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</si>
  <si>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</si>
  <si>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</si>
  <si>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</si>
  <si>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</si>
  <si>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</si>
  <si>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</si>
  <si>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</si>
  <si>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</si>
  <si>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</si>
  <si>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</si>
  <si>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</si>
  <si>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</si>
  <si>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</si>
  <si>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</si>
  <si>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</si>
  <si>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</si>
  <si>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</si>
  <si>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</si>
  <si>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</si>
  <si>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</si>
  <si>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</si>
  <si>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</si>
  <si>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</si>
  <si>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</si>
  <si>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</si>
  <si>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</si>
  <si>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</si>
  <si>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</si>
  <si>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</si>
  <si>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</si>
  <si>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</si>
  <si>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</si>
  <si>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</si>
  <si>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</si>
  <si>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</si>
  <si>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</si>
  <si>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</si>
  <si>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</si>
  <si>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</si>
  <si>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</si>
  <si>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</si>
  <si>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</si>
  <si>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</si>
  <si>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</si>
  <si>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</si>
  <si>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</si>
  <si>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</si>
  <si>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</si>
  <si>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</si>
  <si>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</si>
  <si>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</si>
  <si>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</si>
  <si>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</si>
  <si>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</si>
  <si>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</si>
  <si>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</si>
  <si>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</si>
  <si>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</si>
  <si>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</si>
  <si>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</si>
  <si>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</si>
  <si>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</si>
  <si>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</si>
  <si>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</si>
  <si>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</si>
  <si>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</si>
  <si>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</si>
  <si>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</si>
  <si>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</si>
  <si>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</si>
  <si>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</si>
  <si>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</si>
  <si>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</si>
  <si>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</si>
  <si>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</si>
  <si>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</si>
  <si>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</si>
  <si>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</si>
  <si>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</si>
  <si>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</si>
  <si>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</si>
  <si>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</si>
  <si>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</si>
  <si>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</si>
  <si>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</si>
  <si>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</si>
  <si>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</si>
  <si>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</si>
  <si>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</si>
  <si>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</si>
  <si>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</si>
  <si>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</si>
  <si>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</si>
  <si>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</si>
  <si>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</si>
  <si>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</si>
  <si>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</si>
  <si>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</si>
  <si>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</si>
  <si>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</si>
  <si>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</si>
  <si>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</si>
  <si>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</si>
  <si>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</si>
  <si>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</si>
  <si>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</si>
  <si>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</si>
  <si>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</si>
  <si>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</si>
  <si>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</si>
  <si>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</si>
  <si>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</si>
  <si>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</si>
  <si>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</si>
  <si>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</si>
  <si>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</si>
  <si>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</si>
  <si>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</si>
  <si>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</si>
  <si>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</si>
  <si>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</si>
  <si>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</si>
  <si>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</si>
  <si>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</si>
  <si>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</si>
  <si>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</si>
  <si>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</si>
  <si>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</si>
  <si>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</si>
  <si>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</si>
  <si>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</si>
  <si>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</si>
  <si>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</si>
  <si>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</si>
  <si>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</si>
  <si>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</si>
  <si>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</si>
  <si>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</si>
  <si>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</si>
  <si>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</si>
  <si>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</si>
  <si>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</si>
  <si>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</si>
  <si>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</si>
  <si>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</si>
  <si>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</si>
  <si>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</si>
  <si>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</si>
  <si>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</si>
  <si>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</si>
  <si>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</si>
  <si>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</si>
  <si>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</si>
  <si>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</si>
  <si>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</si>
  <si>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</si>
  <si>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</si>
  <si>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</si>
  <si>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</si>
  <si>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</si>
  <si>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</si>
  <si>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</si>
  <si>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</si>
  <si>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</si>
  <si>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</si>
  <si>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</si>
  <si>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</si>
  <si>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</si>
  <si>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</si>
  <si>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</si>
  <si>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</si>
  <si>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</si>
  <si>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</si>
  <si>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</si>
  <si>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</si>
  <si>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</si>
  <si>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</si>
  <si>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</si>
  <si>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</si>
  <si>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</si>
  <si>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</si>
  <si>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</si>
  <si>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</si>
  <si>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</si>
  <si>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</si>
  <si>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</si>
  <si>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</si>
  <si>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</si>
  <si>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</si>
  <si>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</si>
  <si>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</si>
  <si>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</si>
  <si>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</si>
  <si>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</si>
  <si>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</si>
  <si>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</si>
  <si>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</si>
  <si>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</si>
  <si>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</si>
  <si>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</si>
  <si>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</si>
  <si>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</si>
  <si>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</si>
  <si>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</si>
  <si>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</si>
  <si>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</si>
  <si>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</si>
  <si>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</si>
  <si>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</si>
  <si>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</si>
  <si>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</si>
  <si>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</si>
  <si>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</si>
  <si>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</si>
  <si>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</si>
  <si>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</si>
  <si>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</si>
  <si>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</si>
  <si>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</si>
  <si>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</si>
  <si>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</si>
  <si>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</si>
  <si>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</si>
  <si>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</si>
  <si>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</si>
  <si>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</si>
  <si>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</si>
  <si>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</si>
  <si>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</si>
  <si>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</si>
  <si>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</si>
  <si>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</si>
  <si>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</si>
  <si>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</si>
  <si>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</si>
  <si>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</si>
  <si>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</si>
  <si>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</si>
  <si>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</si>
  <si>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</si>
  <si>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</si>
  <si>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</si>
  <si>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</si>
  <si>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</si>
  <si>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</si>
  <si>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</si>
  <si>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</si>
  <si>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</si>
  <si>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</si>
  <si>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</si>
  <si>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</si>
  <si>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</si>
  <si>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</si>
  <si>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</si>
  <si>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</si>
  <si>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</si>
  <si>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</si>
  <si>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</si>
  <si>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</si>
  <si>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</si>
  <si>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</si>
  <si>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</si>
  <si>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</si>
  <si>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</si>
  <si>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</si>
  <si>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</si>
  <si>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</si>
  <si>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</si>
  <si>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</si>
  <si>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</si>
  <si>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</si>
  <si>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</si>
  <si>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</si>
  <si>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</si>
  <si>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</si>
  <si>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</si>
  <si>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</si>
  <si>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</si>
  <si>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</si>
  <si>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</si>
  <si>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</si>
  <si>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</si>
  <si>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</si>
  <si>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</si>
  <si>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</si>
  <si>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</si>
  <si>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</si>
  <si>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</si>
  <si>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</si>
  <si>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</si>
  <si>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</si>
  <si>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</si>
  <si>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</si>
  <si>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</si>
  <si>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</si>
  <si>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</si>
  <si>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</si>
  <si>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</si>
  <si>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</si>
  <si>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</si>
  <si>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</si>
  <si>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</si>
  <si>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</si>
  <si>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</si>
  <si>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</si>
  <si>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</si>
  <si>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</si>
  <si>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</si>
  <si>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</si>
  <si>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</si>
  <si>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</si>
  <si>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</si>
  <si>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</si>
  <si>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</si>
  <si>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</si>
  <si>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</si>
  <si>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</si>
  <si>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</si>
  <si>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</si>
  <si>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</si>
  <si>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</si>
  <si>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</si>
  <si>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</si>
  <si>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</si>
  <si>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</si>
  <si>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</si>
  <si>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</si>
  <si>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</si>
  <si>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</si>
  <si>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</si>
  <si>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</si>
  <si>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</si>
  <si>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</si>
  <si>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</si>
  <si>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</si>
  <si>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</si>
  <si>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</si>
  <si>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</si>
  <si>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</si>
  <si>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</si>
  <si>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</si>
  <si>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</si>
  <si>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</si>
  <si>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</si>
  <si>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</si>
  <si>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</si>
  <si>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</si>
  <si>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</si>
  <si>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</si>
  <si>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</si>
  <si>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</si>
  <si>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</si>
  <si>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</si>
  <si>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</si>
  <si>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</si>
  <si>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</si>
  <si>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</si>
  <si>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</si>
  <si>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</si>
  <si>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</si>
  <si>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</si>
  <si>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</si>
  <si>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</si>
  <si>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</si>
  <si>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</si>
  <si>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</si>
  <si>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</si>
  <si>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</si>
  <si>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</si>
  <si>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</si>
  <si>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</si>
  <si>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</si>
  <si>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</si>
  <si>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</si>
  <si>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</si>
  <si>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</si>
  <si>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</si>
  <si>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</si>
  <si>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</si>
  <si>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</si>
  <si>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</si>
  <si>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</si>
  <si>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</si>
  <si>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</si>
  <si>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</si>
  <si>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</si>
  <si>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</si>
  <si>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</si>
  <si>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</si>
  <si>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</si>
  <si>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</si>
  <si>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</si>
  <si>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</si>
  <si>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</si>
  <si>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</si>
  <si>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</si>
  <si>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</si>
  <si>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</si>
  <si>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</si>
  <si>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</si>
  <si>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</si>
  <si>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</si>
  <si>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</si>
  <si>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</si>
  <si>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</si>
  <si>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</si>
  <si>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</si>
  <si>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</si>
  <si>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</si>
  <si>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</si>
  <si>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</si>
  <si>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</si>
  <si>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</si>
  <si>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</si>
  <si>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</si>
  <si>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</si>
  <si>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</si>
  <si>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</si>
  <si>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</si>
  <si>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</si>
  <si>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</si>
  <si>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</si>
  <si>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</si>
  <si>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</si>
  <si>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</si>
  <si>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</si>
  <si>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</si>
  <si>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</si>
  <si>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</si>
  <si>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</si>
  <si>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</si>
  <si>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</si>
  <si>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</si>
  <si>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</si>
  <si>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</si>
  <si>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</si>
  <si>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</si>
  <si>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</si>
  <si>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</si>
  <si>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</si>
  <si>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</si>
  <si>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</si>
  <si>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</si>
  <si>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</si>
  <si>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</si>
  <si>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</si>
  <si>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</si>
  <si>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</si>
  <si>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</si>
  <si>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</si>
  <si>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</si>
  <si>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</si>
  <si>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</si>
  <si>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</si>
  <si>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</si>
  <si>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</si>
  <si>
    <t xml:space="preserve">Pivot Table </t>
  </si>
  <si>
    <t>States for which VanArsdel's share of goods less than that of country</t>
  </si>
  <si>
    <t>States for which VanArsdel's share of goods is less than that for country is highlighted with red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</si>
</sst>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48"/>
      <color theme="5"/>
      <name val="Algerian"/>
      <family val="5"/>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xf numFmtId="0" fontId="2" fillId="0" borderId="0" xfId="0" applyFont="1"/>
  </cellXfs>
  <cellStyles count="1">
    <cellStyle name="Normal" xfId="0" builtinId="0"/>
  </cellStyles>
  <dxfs count="18">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c:f>
              <c:strCache>
                <c:ptCount val="1"/>
                <c:pt idx="0">
                  <c:v>Productivity</c:v>
                </c:pt>
              </c:strCache>
            </c:strRef>
          </c:cat>
          <c:val>
            <c:numRef>
              <c:f>PivotTables!$B$5</c:f>
              <c:numCache>
                <c:formatCode>General</c:formatCode>
                <c:ptCount val="1"/>
                <c:pt idx="0">
                  <c:v>152303.75999999998</c:v>
                </c:pt>
              </c:numCache>
            </c:numRef>
          </c:val>
          <c:extLst>
            <c:ext xmlns:c16="http://schemas.microsoft.com/office/drawing/2014/chart" uri="{C3380CC4-5D6E-409C-BE32-E72D297353CC}">
              <c16:uniqueId val="{00000002-91A7-47A0-9165-A6A26529B5B1}"/>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PivotTables!$F$4:$F$8</c:f>
              <c:strCache>
                <c:ptCount val="4"/>
                <c:pt idx="0">
                  <c:v>Quibus</c:v>
                </c:pt>
                <c:pt idx="1">
                  <c:v>Aliqui</c:v>
                </c:pt>
                <c:pt idx="2">
                  <c:v>Pirum</c:v>
                </c:pt>
                <c:pt idx="3">
                  <c:v>Natura</c:v>
                </c:pt>
              </c:strCache>
            </c:strRef>
          </c:cat>
          <c:val>
            <c:numRef>
              <c:f>PivotTables!$G$4:$G$8</c:f>
              <c:numCache>
                <c:formatCode>General</c:formatCode>
                <c:ptCount val="4"/>
                <c:pt idx="0">
                  <c:v>52141.319999999985</c:v>
                </c:pt>
                <c:pt idx="1">
                  <c:v>43141.14</c:v>
                </c:pt>
                <c:pt idx="2">
                  <c:v>31425.659999999985</c:v>
                </c:pt>
                <c:pt idx="3">
                  <c:v>25595.639999999996</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Rural</c:v>
                </c:pt>
              </c:strCache>
            </c:strRef>
          </c:cat>
          <c:val>
            <c:numRef>
              <c:f>PivotTables!$K$5:$K$6</c:f>
              <c:numCache>
                <c:formatCode>General</c:formatCode>
                <c:ptCount val="1"/>
                <c:pt idx="0">
                  <c:v>152303.75999999998</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N</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Quibus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10077.48</c:v>
                </c:pt>
                <c:pt idx="1">
                  <c:v>4155.4799999999996</c:v>
                </c:pt>
                <c:pt idx="2">
                  <c:v>18388.439999999999</c:v>
                </c:pt>
                <c:pt idx="4">
                  <c:v>19519.919999999998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Aliqui</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1">
                  <c:v>20217.959999999995</c:v>
                </c:pt>
                <c:pt idx="2">
                  <c:v>17193.959999999995</c:v>
                </c:pt>
                <c:pt idx="3">
                  <c:v>4092.4799999999996</c:v>
                </c:pt>
                <c:pt idx="4">
                  <c:v>1636.74</c:v>
                </c:pt>
              </c:numCache>
            </c:numRef>
          </c:val>
          <c:smooth val="0"/>
          <c:extLst>
            <c:ext xmlns:c16="http://schemas.microsoft.com/office/drawing/2014/chart" uri="{C3380CC4-5D6E-409C-BE32-E72D297353CC}">
              <c16:uniqueId val="{00000006-CA39-4B1F-95BE-619292D1D5FA}"/>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2833.74</c:v>
                </c:pt>
                <c:pt idx="1">
                  <c:v>2833.74</c:v>
                </c:pt>
                <c:pt idx="2">
                  <c:v>2203.7399999999998</c:v>
                </c:pt>
                <c:pt idx="3">
                  <c:v>6549.48</c:v>
                </c:pt>
                <c:pt idx="4">
                  <c:v>2833.74</c:v>
                </c:pt>
                <c:pt idx="5">
                  <c:v>14171.219999999998</c:v>
                </c:pt>
              </c:numCache>
            </c:numRef>
          </c:val>
          <c:smooth val="0"/>
          <c:extLst>
            <c:ext xmlns:c16="http://schemas.microsoft.com/office/drawing/2014/chart" uri="{C3380CC4-5D6E-409C-BE32-E72D297353CC}">
              <c16:uniqueId val="{00000007-CA39-4B1F-95BE-619292D1D5FA}"/>
            </c:ext>
          </c:extLst>
        </c:ser>
        <c:ser>
          <c:idx val="3"/>
          <c:order val="3"/>
          <c:tx>
            <c:strRef>
              <c:f>PivotTables!$X$3:$X$4</c:f>
              <c:strCache>
                <c:ptCount val="1"/>
                <c:pt idx="0">
                  <c:v>Natura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1">
                  <c:v>7204.68</c:v>
                </c:pt>
                <c:pt idx="3">
                  <c:v>12660.48</c:v>
                </c:pt>
                <c:pt idx="5">
                  <c:v>5730.48</c:v>
                </c:pt>
              </c:numCache>
            </c:numRef>
          </c:val>
          <c:smooth val="0"/>
          <c:extLst>
            <c:ext xmlns:c16="http://schemas.microsoft.com/office/drawing/2014/chart" uri="{C3380CC4-5D6E-409C-BE32-E72D297353CC}">
              <c16:uniqueId val="{00000008-CA39-4B1F-95BE-619292D1D5FA}"/>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PivotTables!$A$32:$A$33</c:f>
              <c:strCache>
                <c:ptCount val="1"/>
                <c:pt idx="0">
                  <c:v>Alberta</c:v>
                </c:pt>
              </c:strCache>
            </c:strRef>
          </c:cat>
          <c:val>
            <c:numRef>
              <c:f>PivotTables!$B$32:$B$33</c:f>
              <c:numCache>
                <c:formatCode>General</c:formatCode>
                <c:ptCount val="1"/>
                <c:pt idx="0">
                  <c:v>152303.75999999998</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3"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x="1"/>
        <item h="1" x="2"/>
        <item h="1" x="3"/>
        <item t="default"/>
      </items>
    </pivotField>
    <pivotField showAll="0">
      <items count="9">
        <item h="1" x="0"/>
        <item h="1" x="2"/>
        <item h="1" x="4"/>
        <item h="1" x="6"/>
        <item x="1"/>
        <item h="1" x="7"/>
        <item h="1" x="5"/>
        <item h="1" x="3"/>
        <item t="default"/>
      </items>
    </pivotField>
    <pivotField showAll="0"/>
    <pivotField axis="axisRow" showAll="0">
      <items count="6">
        <item x="3"/>
        <item h="1" x="4"/>
        <item h="1" x="1"/>
        <item h="1" x="0"/>
        <item h="1"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2">
    <i>
      <x/>
    </i>
    <i t="grand">
      <x/>
    </i>
  </rowItems>
  <colFields count="1">
    <field x="11"/>
  </colFields>
  <colItems count="2">
    <i>
      <x/>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Y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x="1"/>
        <item h="1" x="2"/>
        <item h="1" x="3"/>
        <item t="default"/>
      </items>
    </pivotField>
    <pivotField showAll="0">
      <items count="9">
        <item h="1" x="0"/>
        <item h="1" x="2"/>
        <item h="1" x="4"/>
        <item h="1" x="6"/>
        <item x="1"/>
        <item h="1" x="7"/>
        <item h="1" x="5"/>
        <item h="1"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h="1" x="4"/>
        <item h="1" x="1"/>
        <item h="1" x="0"/>
        <item h="1" x="2"/>
        <item t="default"/>
      </items>
    </pivotField>
    <pivotField showAll="0">
      <items count="3">
        <item x="0"/>
        <item h="1"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5">
    <i>
      <x v="9"/>
    </i>
    <i>
      <x v="1"/>
    </i>
    <i>
      <x v="7"/>
    </i>
    <i>
      <x v="6"/>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x="1"/>
        <item h="1" x="2"/>
        <item h="1" x="3"/>
        <item t="default"/>
      </items>
    </pivotField>
    <pivotField showAll="0">
      <items count="9">
        <item h="1" x="0"/>
        <item h="1" x="2"/>
        <item h="1" x="4"/>
        <item h="1" x="6"/>
        <item x="1"/>
        <item h="1" x="7"/>
        <item h="1" x="5"/>
        <item h="1" x="3"/>
        <item t="default"/>
      </items>
    </pivotField>
    <pivotField showAll="0"/>
    <pivotField showAll="0">
      <items count="6">
        <item x="3"/>
        <item h="1" x="4"/>
        <item h="1" x="1"/>
        <item h="1" x="0"/>
        <item h="1" x="2"/>
        <item t="default"/>
      </items>
    </pivotField>
    <pivotField axis="axisRow"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h="1" x="0"/>
        <item x="1"/>
        <item h="1" x="2"/>
        <item h="1" x="3"/>
        <item t="default"/>
      </items>
      <autoSortScope>
        <pivotArea dataOnly="0" outline="0" fieldPosition="0">
          <references count="1">
            <reference field="4294967294" count="1" selected="0">
              <x v="0"/>
            </reference>
          </references>
        </pivotArea>
      </autoSortScope>
    </pivotField>
    <pivotField showAll="0">
      <items count="9">
        <item h="1" x="0"/>
        <item h="1" x="2"/>
        <item h="1" x="4"/>
        <item h="1" x="6"/>
        <item x="1"/>
        <item h="1" x="7"/>
        <item h="1" x="5"/>
        <item h="1" x="3"/>
        <item t="default"/>
      </items>
    </pivotField>
    <pivotField showAll="0"/>
    <pivotField showAll="0">
      <items count="6">
        <item x="3"/>
        <item h="1" x="4"/>
        <item h="1" x="1"/>
        <item h="1" x="0"/>
        <item h="1"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v="1"/>
    </i>
    <i t="grand">
      <x/>
    </i>
  </rowItems>
  <colFields count="1">
    <field x="11"/>
  </colFields>
  <colItems count="2">
    <i>
      <x/>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8"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x="1"/>
        <item h="1" x="2"/>
        <item h="1" x="3"/>
        <item t="default"/>
      </items>
    </pivotField>
    <pivotField showAll="0">
      <items count="9">
        <item h="1" x="0"/>
        <item h="1" x="2"/>
        <item h="1" x="4"/>
        <item h="1" x="6"/>
        <item x="1"/>
        <item h="1" x="7"/>
        <item h="1" x="5"/>
        <item h="1"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h="1" x="4"/>
        <item h="1" x="1"/>
        <item h="1" x="0"/>
        <item h="1" x="2"/>
        <item t="default"/>
      </items>
    </pivotField>
    <pivotField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5">
    <i>
      <x v="9"/>
    </i>
    <i>
      <x v="1"/>
    </i>
    <i>
      <x v="7"/>
    </i>
    <i>
      <x v="6"/>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5"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h="1" x="0"/>
        <item x="1"/>
        <item h="1" x="2"/>
        <item h="1" x="3"/>
      </items>
      <extLst>
        <ext xmlns:x14="http://schemas.microsoft.com/office/spreadsheetml/2009/9/main" uri="{2946ED86-A175-432a-8AC1-64E0C546D7DE}">
          <x14:pivotField fillDownLabels="1"/>
        </ext>
      </extLst>
    </pivotField>
    <pivotField axis="axisRow" compact="0" outline="0" showAll="0" defaultSubtotal="0">
      <items count="8">
        <item h="1" x="3"/>
        <item h="1" x="5"/>
        <item h="1" x="7"/>
        <item x="1"/>
        <item h="1" x="6"/>
        <item h="1" x="4"/>
        <item h="1" x="2"/>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h="1" x="4"/>
        <item h="1" x="1"/>
        <item h="1" x="0"/>
        <item h="1" x="2"/>
      </items>
      <extLst>
        <ext xmlns:x14="http://schemas.microsoft.com/office/spreadsheetml/2009/9/main" uri="{2946ED86-A175-432a-8AC1-64E0C546D7DE}">
          <x14:pivotField fillDownLabels="1"/>
        </ext>
      </extLst>
    </pivotField>
    <pivotField axis="axisCol"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1">
    <i>
      <x v="3"/>
    </i>
  </rowItems>
  <colFields count="1">
    <field x="11"/>
  </colFields>
  <colItems count="1">
    <i>
      <x/>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 name="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49446B-BF69-4D4C-9FA5-EDAB1529083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12:T19"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AED553-C6AD-4DED-B027-596E6A4481D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52:J59"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0" nd="1"/>
        <i x="2"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1" s="1"/>
        <i x="5"/>
        <i x="0" nd="1"/>
        <i x="2" nd="1"/>
        <i x="4" nd="1"/>
        <i x="6" nd="1"/>
        <i x="7"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i x="1"/>
        <i x="0"/>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7"/>
    <tableColumn id="6" xr3:uid="{00000000-0010-0000-0000-000006000000}" uniqueName="6" name="Manufacturer"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5"/>
    <tableColumn id="20" xr3:uid="{00000000-0010-0000-0300-000014000000}" uniqueName="20" name="Date" queryTableFieldId="2" dataDxfId="14"/>
    <tableColumn id="21" xr3:uid="{00000000-0010-0000-0300-000015000000}" uniqueName="21" name="Zip" queryTableFieldId="3" dataDxfId="13"/>
    <tableColumn id="22" xr3:uid="{00000000-0010-0000-0300-000016000000}" uniqueName="22" name="Units" queryTableFieldId="4" dataDxfId="12"/>
    <tableColumn id="23" xr3:uid="{00000000-0010-0000-0300-000017000000}" uniqueName="23" name="Revenue" queryTableFieldId="5" dataDxfId="11"/>
    <tableColumn id="24" xr3:uid="{00000000-0010-0000-0300-000018000000}" uniqueName="24" name="Country" queryTableFieldId="6" dataDxfId="10"/>
    <tableColumn id="25" xr3:uid="{00000000-0010-0000-0300-000019000000}" uniqueName="25" name="Product" queryTableFieldId="11" dataDxfId="9">
      <calculatedColumnFormula>VLOOKUP(Sales[[#This Row],[ProductID]],Products[],2,FALSE)</calculatedColumnFormula>
    </tableColumn>
    <tableColumn id="26" xr3:uid="{00000000-0010-0000-0300-00001A000000}" uniqueName="26" name="Category" queryTableFieldId="10" dataDxfId="8">
      <calculatedColumnFormula>VLOOKUP(Sales[[#This Row],[ProductID]],Products[],3,FALSE)</calculatedColumnFormula>
    </tableColumn>
    <tableColumn id="27" xr3:uid="{00000000-0010-0000-0300-00001B000000}" uniqueName="27" name="Segment" queryTableFieldId="9" dataDxfId="7">
      <calculatedColumnFormula>VLOOKUP(Sales[[#This Row],[ProductID]],Products[],4,FALSE)</calculatedColumnFormula>
    </tableColumn>
    <tableColumn id="28" xr3:uid="{00000000-0010-0000-0300-00001C000000}" uniqueName="28" name="Manufacturer" queryTableFieldId="8" dataDxfId="6">
      <calculatedColumnFormula>VLOOKUP(VLOOKUP(Sales[[#This Row],[ProductID]],Products[],5,FALSE),Manufacturer[],2,FALSE)</calculatedColumnFormula>
    </tableColumn>
    <tableColumn id="29" xr3:uid="{00000000-0010-0000-0300-00001D000000}" uniqueName="29" name="State" queryTableFieldId="7" dataDxfId="5">
      <calculatedColumnFormula>VLOOKUP(Sales[[#This Row],[Zip]],Locations[],2,FALSE)</calculatedColumnFormula>
    </tableColumn>
    <tableColumn id="30" xr3:uid="{00000000-0010-0000-0300-00001E000000}" uniqueName="30" name="isVanArsdel" queryTableFieldId="12" dataDxfId="4">
      <calculatedColumnFormula>IF(Sales[[#This Row],[Manufacturer]]="VanArsdel","Y","N")</calculatedColumnFormula>
    </tableColumn>
    <tableColumn id="31" xr3:uid="{00000000-0010-0000-0300-00001F000000}" uniqueName="31" name="Month" queryTableFieldId="13" dataDxfId="3">
      <calculatedColumnFormula>MONTH(Sales[[#This Row],[Date]])</calculatedColumnFormula>
    </tableColumn>
    <tableColumn id="32" xr3:uid="{00000000-0010-0000-0300-000020000000}" uniqueName="32" name="Year" queryTableFieldId="14" dataDxfId="2">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1-01T00:00:00" endDate="2015-06-30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1"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8.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F18" sqref="F18"/>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F17" sqref="F17"/>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L14" sqref="L14"/>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Y33"/>
  <sheetViews>
    <sheetView workbookViewId="0">
      <selection activeCell="B19" sqref="B19"/>
    </sheetView>
  </sheetViews>
  <sheetFormatPr defaultRowHeight="15" x14ac:dyDescent="0.25"/>
  <cols>
    <col min="1" max="1" width="15.5703125" bestFit="1" customWidth="1"/>
    <col min="2" max="2" width="16.28515625" bestFit="1" customWidth="1"/>
    <col min="3" max="3" width="11.28515625" bestFit="1" customWidth="1"/>
    <col min="4" max="4" width="11.28515625" customWidth="1"/>
    <col min="6" max="6" width="13.140625" customWidth="1"/>
    <col min="7" max="7" width="15.5703125" bestFit="1" customWidth="1"/>
    <col min="10" max="10" width="15.5703125" customWidth="1"/>
    <col min="11" max="11" width="16.28515625" customWidth="1"/>
    <col min="12" max="13" width="11.28515625" bestFit="1" customWidth="1"/>
    <col min="16" max="16" width="13.140625" customWidth="1"/>
    <col min="17" max="17" width="15.5703125" bestFit="1" customWidth="1"/>
    <col min="20" max="20" width="15.5703125" customWidth="1"/>
    <col min="21" max="21" width="16.28515625" customWidth="1"/>
    <col min="22" max="24" width="9" bestFit="1" customWidth="1"/>
    <col min="25" max="25" width="11.28515625" bestFit="1" customWidth="1"/>
    <col min="26" max="27" width="8" bestFit="1" customWidth="1"/>
    <col min="28" max="28" width="11.28515625" bestFit="1" customWidth="1"/>
    <col min="29" max="29" width="10" customWidth="1"/>
    <col min="30" max="30" width="9" bestFit="1" customWidth="1"/>
    <col min="31" max="31" width="9" customWidth="1"/>
    <col min="32" max="32" width="11.28515625" bestFit="1" customWidth="1"/>
    <col min="33" max="33" width="9" customWidth="1"/>
    <col min="34" max="34" width="11.28515625" bestFit="1" customWidth="1"/>
  </cols>
  <sheetData>
    <row r="3" spans="1:25" x14ac:dyDescent="0.25">
      <c r="A3" s="3" t="s">
        <v>3843</v>
      </c>
      <c r="B3" s="3" t="s">
        <v>3844</v>
      </c>
      <c r="F3" s="3" t="s">
        <v>3849</v>
      </c>
      <c r="G3" t="s">
        <v>3843</v>
      </c>
      <c r="J3" s="3" t="s">
        <v>3843</v>
      </c>
      <c r="K3" s="3" t="s">
        <v>3851</v>
      </c>
      <c r="P3" s="3" t="s">
        <v>3849</v>
      </c>
      <c r="Q3" t="s">
        <v>3843</v>
      </c>
      <c r="T3" s="3" t="s">
        <v>3843</v>
      </c>
      <c r="U3" s="3" t="s">
        <v>3851</v>
      </c>
    </row>
    <row r="4" spans="1:25" x14ac:dyDescent="0.25">
      <c r="A4" s="3" t="s">
        <v>1659</v>
      </c>
      <c r="B4" t="s">
        <v>3847</v>
      </c>
      <c r="F4" s="4" t="s">
        <v>1654</v>
      </c>
      <c r="G4" s="1">
        <v>52141.319999999985</v>
      </c>
      <c r="J4" s="3" t="s">
        <v>3849</v>
      </c>
      <c r="K4" t="s">
        <v>3847</v>
      </c>
      <c r="L4" t="s">
        <v>3850</v>
      </c>
      <c r="P4" s="4" t="s">
        <v>3847</v>
      </c>
      <c r="Q4" s="5">
        <v>1</v>
      </c>
      <c r="T4" s="3" t="s">
        <v>3849</v>
      </c>
      <c r="U4" t="s">
        <v>1654</v>
      </c>
      <c r="V4" t="s">
        <v>1644</v>
      </c>
      <c r="W4" t="s">
        <v>1652</v>
      </c>
      <c r="X4" t="s">
        <v>1650</v>
      </c>
      <c r="Y4" t="s">
        <v>3850</v>
      </c>
    </row>
    <row r="5" spans="1:25" x14ac:dyDescent="0.25">
      <c r="A5" t="s">
        <v>1709</v>
      </c>
      <c r="B5" s="1">
        <v>152303.75999999998</v>
      </c>
      <c r="D5" s="1"/>
      <c r="F5" s="4" t="s">
        <v>1644</v>
      </c>
      <c r="G5" s="1">
        <v>43141.14</v>
      </c>
      <c r="J5" s="4" t="s">
        <v>1708</v>
      </c>
      <c r="K5" s="1">
        <v>152303.75999999998</v>
      </c>
      <c r="L5" s="1">
        <v>152303.75999999998</v>
      </c>
      <c r="P5" s="4" t="s">
        <v>3850</v>
      </c>
      <c r="Q5" s="5">
        <v>1</v>
      </c>
      <c r="T5" s="4">
        <v>1</v>
      </c>
      <c r="U5" s="1">
        <v>10077.48</v>
      </c>
      <c r="V5" s="1"/>
      <c r="W5" s="1">
        <v>2833.74</v>
      </c>
      <c r="X5" s="1"/>
      <c r="Y5" s="1">
        <v>12911.22</v>
      </c>
    </row>
    <row r="6" spans="1:25" x14ac:dyDescent="0.25">
      <c r="D6" s="1"/>
      <c r="F6" s="4" t="s">
        <v>1652</v>
      </c>
      <c r="G6" s="1">
        <v>31425.659999999985</v>
      </c>
      <c r="J6" s="4" t="s">
        <v>3850</v>
      </c>
      <c r="K6" s="1">
        <v>152303.75999999998</v>
      </c>
      <c r="L6" s="1">
        <v>152303.75999999998</v>
      </c>
      <c r="T6" s="4">
        <v>2</v>
      </c>
      <c r="U6" s="1">
        <v>4155.4799999999996</v>
      </c>
      <c r="V6" s="1">
        <v>20217.959999999995</v>
      </c>
      <c r="W6" s="1">
        <v>2833.74</v>
      </c>
      <c r="X6" s="1">
        <v>7204.68</v>
      </c>
      <c r="Y6" s="1">
        <v>34411.86</v>
      </c>
    </row>
    <row r="7" spans="1:25" x14ac:dyDescent="0.25">
      <c r="D7" s="1"/>
      <c r="F7" s="4" t="s">
        <v>1650</v>
      </c>
      <c r="G7" s="1">
        <v>25595.639999999996</v>
      </c>
      <c r="T7" s="4">
        <v>3</v>
      </c>
      <c r="U7" s="1">
        <v>18388.439999999999</v>
      </c>
      <c r="V7" s="1">
        <v>17193.959999999995</v>
      </c>
      <c r="W7" s="1">
        <v>2203.7399999999998</v>
      </c>
      <c r="X7" s="1"/>
      <c r="Y7" s="1">
        <v>37786.14</v>
      </c>
    </row>
    <row r="8" spans="1:25" x14ac:dyDescent="0.25">
      <c r="D8" s="1"/>
      <c r="F8" s="4" t="s">
        <v>3850</v>
      </c>
      <c r="G8" s="1">
        <v>152303.75999999998</v>
      </c>
      <c r="T8" s="4">
        <v>4</v>
      </c>
      <c r="U8" s="1"/>
      <c r="V8" s="1">
        <v>4092.4799999999996</v>
      </c>
      <c r="W8" s="1">
        <v>6549.48</v>
      </c>
      <c r="X8" s="1">
        <v>12660.48</v>
      </c>
      <c r="Y8" s="1">
        <v>23302.44</v>
      </c>
    </row>
    <row r="9" spans="1:25" x14ac:dyDescent="0.25">
      <c r="D9" s="1"/>
      <c r="T9" s="4">
        <v>5</v>
      </c>
      <c r="U9" s="1">
        <v>19519.919999999998</v>
      </c>
      <c r="V9" s="1">
        <v>1636.74</v>
      </c>
      <c r="W9" s="1">
        <v>2833.74</v>
      </c>
      <c r="X9" s="1"/>
      <c r="Y9" s="1">
        <v>23990.399999999998</v>
      </c>
    </row>
    <row r="10" spans="1:25" x14ac:dyDescent="0.25">
      <c r="D10" s="1"/>
      <c r="T10" s="4">
        <v>6</v>
      </c>
      <c r="U10" s="1"/>
      <c r="V10" s="1"/>
      <c r="W10" s="1">
        <v>14171.219999999998</v>
      </c>
      <c r="X10" s="1">
        <v>5730.48</v>
      </c>
      <c r="Y10" s="1">
        <v>19901.699999999997</v>
      </c>
    </row>
    <row r="11" spans="1:25" x14ac:dyDescent="0.25">
      <c r="D11" s="1"/>
      <c r="T11" s="4" t="s">
        <v>3850</v>
      </c>
      <c r="U11" s="1">
        <v>52141.319999999992</v>
      </c>
      <c r="V11" s="1">
        <v>43141.139999999992</v>
      </c>
      <c r="W11" s="1">
        <v>31425.659999999996</v>
      </c>
      <c r="X11" s="1">
        <v>25595.64</v>
      </c>
      <c r="Y11" s="1">
        <v>152303.76</v>
      </c>
    </row>
    <row r="12" spans="1:25" x14ac:dyDescent="0.25">
      <c r="D12" s="1"/>
    </row>
    <row r="30" spans="1:3" x14ac:dyDescent="0.25">
      <c r="A30" s="3" t="s">
        <v>3843</v>
      </c>
      <c r="B30" s="3" t="s">
        <v>3851</v>
      </c>
    </row>
    <row r="31" spans="1:3" x14ac:dyDescent="0.25">
      <c r="A31" s="3" t="s">
        <v>3849</v>
      </c>
      <c r="B31" t="s">
        <v>3847</v>
      </c>
      <c r="C31" t="s">
        <v>3850</v>
      </c>
    </row>
    <row r="32" spans="1:3" x14ac:dyDescent="0.25">
      <c r="A32" s="4" t="s">
        <v>1364</v>
      </c>
      <c r="B32" s="1">
        <v>152303.75999999998</v>
      </c>
      <c r="C32" s="1">
        <v>152303.75999999998</v>
      </c>
    </row>
    <row r="33" spans="1:3" x14ac:dyDescent="0.25">
      <c r="A33" s="4" t="s">
        <v>3850</v>
      </c>
      <c r="B33" s="1">
        <v>152303.75999999998</v>
      </c>
      <c r="C33" s="1">
        <v>152303.75999999998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413"/>
  <sheetViews>
    <sheetView topLeftCell="E1" workbookViewId="0">
      <selection activeCell="O4" sqref="O4:T20"/>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7" max="17" width="15.7109375" bestFit="1" customWidth="1"/>
    <col min="18" max="18" width="16.28515625" bestFit="1" customWidth="1"/>
    <col min="19" max="19" width="7.140625" bestFit="1" customWidth="1"/>
    <col min="20" max="20" width="11.28515625" bestFit="1" customWidth="1"/>
  </cols>
  <sheetData>
    <row r="1" spans="1:20"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20"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20"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20"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20"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20"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c r="Q6" s="7" t="s">
        <v>3853</v>
      </c>
    </row>
    <row r="7" spans="1:20"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c r="P7" s="7" t="s">
        <v>3854</v>
      </c>
    </row>
    <row r="8" spans="1:20"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20"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c r="R9" s="7"/>
    </row>
    <row r="10" spans="1:20"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c r="Q10" s="7"/>
    </row>
    <row r="11" spans="1:20"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20"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c r="Q12" s="3" t="s">
        <v>3843</v>
      </c>
      <c r="R12" s="3" t="s">
        <v>3851</v>
      </c>
    </row>
    <row r="13" spans="1:20"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c r="Q13" s="3" t="s">
        <v>3849</v>
      </c>
      <c r="R13" t="s">
        <v>3847</v>
      </c>
      <c r="S13" t="s">
        <v>3848</v>
      </c>
      <c r="T13" t="s">
        <v>3850</v>
      </c>
    </row>
    <row r="14" spans="1:20"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c r="Q14" s="4" t="s">
        <v>1364</v>
      </c>
      <c r="R14" s="5">
        <v>0.52226143241118339</v>
      </c>
      <c r="S14" s="5">
        <v>0.47773856758881655</v>
      </c>
      <c r="T14" s="5">
        <v>1</v>
      </c>
    </row>
    <row r="15" spans="1:20"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c r="Q15" s="4" t="s">
        <v>1472</v>
      </c>
      <c r="R15" s="5">
        <v>0.47277102860155151</v>
      </c>
      <c r="S15" s="5">
        <v>0.5272289713984486</v>
      </c>
      <c r="T15" s="5">
        <v>1</v>
      </c>
    </row>
    <row r="16" spans="1:20"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c r="Q16" s="4" t="s">
        <v>1273</v>
      </c>
      <c r="R16" s="5">
        <v>0.52789950095779914</v>
      </c>
      <c r="S16" s="5">
        <v>0.47210049904220092</v>
      </c>
      <c r="T16" s="5">
        <v>1</v>
      </c>
    </row>
    <row r="17" spans="1:20"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c r="Q17" s="4" t="s">
        <v>798</v>
      </c>
      <c r="R17" s="5">
        <v>0.55631505058034725</v>
      </c>
      <c r="S17" s="5">
        <v>0.44368494941965281</v>
      </c>
      <c r="T17" s="5">
        <v>1</v>
      </c>
    </row>
    <row r="18" spans="1:20"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c r="Q18" s="4" t="s">
        <v>391</v>
      </c>
      <c r="R18" s="5">
        <v>0.48542970394784601</v>
      </c>
      <c r="S18" s="5">
        <v>0.51457029605215399</v>
      </c>
      <c r="T18" s="5">
        <v>1</v>
      </c>
    </row>
    <row r="19" spans="1:20"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c r="Q19" s="4" t="s">
        <v>3850</v>
      </c>
      <c r="R19" s="5">
        <v>0.52225533233195198</v>
      </c>
      <c r="S19" s="5">
        <v>0.47774466766804807</v>
      </c>
      <c r="T19" s="5">
        <v>1</v>
      </c>
    </row>
    <row r="20" spans="1:20"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20"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20"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20"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20"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20"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20"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20"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20"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20"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20"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20"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20"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conditionalFormatting pivot="1" sqref="S14:S18">
    <cfRule type="cellIs" dxfId="1" priority="1" operator="lessThan">
      <formula>0.4777</formula>
    </cfRule>
  </conditionalFormatting>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59"/>
  <sheetViews>
    <sheetView showGridLines="0" showRowColHeaders="0" tabSelected="1" topLeftCell="B41" workbookViewId="0">
      <selection activeCell="P57" sqref="P57"/>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row r="48" spans="7:7" x14ac:dyDescent="0.25">
      <c r="G48" s="7" t="s">
        <v>3853</v>
      </c>
    </row>
    <row r="49" spans="6:10" x14ac:dyDescent="0.25">
      <c r="F49" s="7" t="s">
        <v>3855</v>
      </c>
    </row>
    <row r="52" spans="6:10" x14ac:dyDescent="0.25">
      <c r="G52" s="3" t="s">
        <v>3843</v>
      </c>
      <c r="H52" t="s">
        <v>3851</v>
      </c>
    </row>
    <row r="53" spans="6:10" x14ac:dyDescent="0.25">
      <c r="G53" s="3" t="s">
        <v>3849</v>
      </c>
      <c r="H53" s="3" t="s">
        <v>3847</v>
      </c>
      <c r="I53" s="3" t="s">
        <v>3848</v>
      </c>
      <c r="J53" s="3" t="s">
        <v>3850</v>
      </c>
    </row>
    <row r="54" spans="6:10" x14ac:dyDescent="0.25">
      <c r="G54" s="4" t="s">
        <v>1364</v>
      </c>
      <c r="H54" s="5">
        <v>0.52226143241118339</v>
      </c>
      <c r="I54" s="5">
        <v>0.47773856758881655</v>
      </c>
      <c r="J54" s="5">
        <v>1</v>
      </c>
    </row>
    <row r="55" spans="6:10" x14ac:dyDescent="0.25">
      <c r="G55" s="4" t="s">
        <v>1472</v>
      </c>
      <c r="H55" s="5">
        <v>0.47277102860155151</v>
      </c>
      <c r="I55" s="5">
        <v>0.5272289713984486</v>
      </c>
      <c r="J55" s="5">
        <v>1</v>
      </c>
    </row>
    <row r="56" spans="6:10" x14ac:dyDescent="0.25">
      <c r="G56" s="4" t="s">
        <v>1273</v>
      </c>
      <c r="H56" s="5">
        <v>0.52789950095779914</v>
      </c>
      <c r="I56" s="5">
        <v>0.47210049904220092</v>
      </c>
      <c r="J56" s="5">
        <v>1</v>
      </c>
    </row>
    <row r="57" spans="6:10" x14ac:dyDescent="0.25">
      <c r="G57" s="4" t="s">
        <v>798</v>
      </c>
      <c r="H57" s="5">
        <v>0.55631505058034725</v>
      </c>
      <c r="I57" s="5">
        <v>0.44368494941965281</v>
      </c>
      <c r="J57" s="5">
        <v>1</v>
      </c>
    </row>
    <row r="58" spans="6:10" x14ac:dyDescent="0.25">
      <c r="G58" s="4" t="s">
        <v>391</v>
      </c>
      <c r="H58" s="5">
        <v>0.48542970394784601</v>
      </c>
      <c r="I58" s="5">
        <v>0.51457029605215399</v>
      </c>
      <c r="J58" s="5">
        <v>1</v>
      </c>
    </row>
    <row r="59" spans="6:10" x14ac:dyDescent="0.25">
      <c r="G59" s="4" t="s">
        <v>3850</v>
      </c>
      <c r="H59" s="5">
        <v>0.52225533233195198</v>
      </c>
      <c r="I59" s="5">
        <v>0.47774466766804807</v>
      </c>
      <c r="J59" s="5">
        <v>1</v>
      </c>
    </row>
  </sheetData>
  <mergeCells count="1">
    <mergeCell ref="B2:V4"/>
  </mergeCells>
  <conditionalFormatting pivot="1" sqref="I54:I58">
    <cfRule type="cellIs" dxfId="0" priority="1" operator="lessThan">
      <formula>0.4777</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Pari</cp:lastModifiedBy>
  <dcterms:created xsi:type="dcterms:W3CDTF">2015-09-15T09:12:20Z</dcterms:created>
  <dcterms:modified xsi:type="dcterms:W3CDTF">2019-07-02T14:57:38Z</dcterms:modified>
</cp:coreProperties>
</file>