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325"/>
  <workbookPr/>
  <mc:AlternateContent xmlns:mc="http://schemas.openxmlformats.org/markup-compatibility/2006">
    <mc:Choice Requires="x15">
      <x15ac:absPath xmlns:x15ac="http://schemas.microsoft.com/office/spreadsheetml/2010/11/ac" url="C:\Users\13022\Desktop\website\"/>
    </mc:Choice>
  </mc:AlternateContent>
  <xr:revisionPtr revIDLastSave="0" documentId="13_ncr:1_{9A8056DA-95EB-45CF-8612-E871F4343884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Cs" sheetId="2" r:id="rId1"/>
    <sheet name="Merge" sheetId="3" r:id="rId2"/>
    <sheet name="Search" sheetId="4" r:id="rId3"/>
  </sheets>
  <definedNames>
    <definedName name="_xlnm._FilterDatabase" localSheetId="0" hidden="1">Cs!$N$1:$N$135</definedName>
    <definedName name="ExternalData_1" localSheetId="0" hidden="1">Cs!$A$1:$L$139</definedName>
    <definedName name="Range">Cs[[From]:[To State]]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O2" i="2" l="1" a="1"/>
  <c r="O2" i="2" s="1"/>
  <c r="O3" i="2" s="1" a="1"/>
  <c r="O3" i="2" s="1"/>
  <c r="N1" i="2" l="1" a="1"/>
  <c r="N1" i="2" s="1"/>
  <c r="N2" i="2" s="1" a="1"/>
  <c r="N2" i="2" s="1"/>
  <c r="N3" i="2" l="1" a="1"/>
  <c r="N3" i="2" s="1"/>
  <c r="N4" i="2" s="1" a="1"/>
  <c r="N4" i="2" s="1"/>
  <c r="N5" i="2" s="1" a="1"/>
  <c r="N5" i="2" s="1"/>
  <c r="O4" i="2" a="1"/>
  <c r="O4" i="2" s="1"/>
  <c r="O5" i="2" l="1" a="1"/>
  <c r="O5" i="2" s="1"/>
  <c r="N6" i="2" a="1"/>
  <c r="N6" i="2" s="1"/>
  <c r="N7" i="2" s="1" a="1"/>
  <c r="N7" i="2" s="1"/>
  <c r="O6" i="2" l="1" a="1"/>
  <c r="O6" i="2" s="1"/>
  <c r="N9" i="2" a="1"/>
  <c r="N9" i="2" s="1"/>
  <c r="O7" i="2" l="1" a="1"/>
  <c r="O7" i="2" s="1"/>
  <c r="N10" i="2" a="1"/>
  <c r="N10" i="2" s="1"/>
  <c r="N11" i="2" s="1" a="1"/>
  <c r="N11" i="2" s="1"/>
  <c r="O8" i="2" l="1" a="1"/>
  <c r="O8" i="2" s="1"/>
  <c r="N12" i="2" a="1"/>
  <c r="N12" i="2" s="1"/>
  <c r="O9" i="2" l="1" a="1"/>
  <c r="O9" i="2" s="1"/>
  <c r="O10" i="2" s="1" a="1"/>
  <c r="O10" i="2" s="1"/>
  <c r="O11" i="2" s="1" a="1"/>
  <c r="O11" i="2" s="1"/>
  <c r="O12" i="2" s="1" a="1"/>
  <c r="O12" i="2" s="1"/>
  <c r="O13" i="2" s="1" a="1"/>
  <c r="O13" i="2" s="1"/>
  <c r="O14" i="2" s="1" a="1"/>
  <c r="O14" i="2" s="1"/>
  <c r="O15" i="2" s="1" a="1"/>
  <c r="O15" i="2" s="1"/>
  <c r="O16" i="2" s="1" a="1"/>
  <c r="O16" i="2" s="1"/>
  <c r="O17" i="2" s="1" a="1"/>
  <c r="O17" i="2" s="1"/>
  <c r="O18" i="2" s="1" a="1"/>
  <c r="O18" i="2" s="1"/>
  <c r="O19" i="2" s="1" a="1"/>
  <c r="O19" i="2" s="1"/>
  <c r="O20" i="2" s="1" a="1"/>
  <c r="O20" i="2" s="1"/>
  <c r="O21" i="2" s="1" a="1"/>
  <c r="O21" i="2" s="1"/>
  <c r="O22" i="2" s="1" a="1"/>
  <c r="O22" i="2" s="1"/>
  <c r="O23" i="2" s="1" a="1"/>
  <c r="O23" i="2" s="1"/>
  <c r="O24" i="2" s="1" a="1"/>
  <c r="O24" i="2" s="1"/>
  <c r="O25" i="2" s="1" a="1"/>
  <c r="O25" i="2" s="1"/>
  <c r="O26" i="2" s="1" a="1"/>
  <c r="O26" i="2" s="1"/>
  <c r="N13" i="2" a="1"/>
  <c r="N13" i="2" s="1"/>
  <c r="O27" i="2" l="1" a="1"/>
  <c r="O27" i="2" s="1"/>
  <c r="O28" i="2" s="1" a="1"/>
  <c r="O28" i="2" s="1"/>
  <c r="O29" i="2" s="1" a="1"/>
  <c r="O29" i="2" s="1"/>
  <c r="O30" i="2" s="1" a="1"/>
  <c r="O30" i="2" s="1"/>
  <c r="O31" i="2" s="1" a="1"/>
  <c r="O31" i="2" s="1"/>
  <c r="O32" i="2" s="1" a="1"/>
  <c r="O32" i="2" s="1"/>
  <c r="O33" i="2" s="1" a="1"/>
  <c r="O33" i="2" s="1"/>
  <c r="O34" i="2" s="1" a="1"/>
  <c r="O34" i="2" s="1"/>
  <c r="O35" i="2" s="1" a="1"/>
  <c r="O35" i="2" s="1"/>
  <c r="O36" i="2" s="1" a="1"/>
  <c r="O36" i="2" s="1"/>
  <c r="O37" i="2" s="1" a="1"/>
  <c r="O37" i="2" s="1"/>
  <c r="N14" i="2" a="1"/>
  <c r="N14" i="2" s="1"/>
  <c r="O38" i="2" l="1" a="1"/>
  <c r="O38" i="2" s="1"/>
  <c r="N15" i="2" a="1"/>
  <c r="N15" i="2" s="1"/>
  <c r="N16" i="2" s="1" a="1"/>
  <c r="N16" i="2" s="1"/>
  <c r="N17" i="2" s="1" a="1"/>
  <c r="N17" i="2" s="1"/>
  <c r="N18" i="2" s="1" a="1"/>
  <c r="N18" i="2" s="1"/>
  <c r="N19" i="2" s="1" a="1"/>
  <c r="N19" i="2" s="1"/>
  <c r="N20" i="2" s="1" a="1"/>
  <c r="N20" i="2" s="1"/>
  <c r="N21" i="2" s="1" a="1"/>
  <c r="N21" i="2" s="1"/>
  <c r="N22" i="2" s="1" a="1"/>
  <c r="N22" i="2" s="1"/>
  <c r="N23" i="2" s="1" a="1"/>
  <c r="N23" i="2" s="1"/>
  <c r="N24" i="2" s="1" a="1"/>
  <c r="N24" i="2" s="1"/>
  <c r="N25" i="2" s="1" a="1"/>
  <c r="N25" i="2" s="1"/>
  <c r="N26" i="2" s="1" a="1"/>
  <c r="N26" i="2" s="1"/>
  <c r="N27" i="2" s="1" a="1"/>
  <c r="N27" i="2" s="1"/>
  <c r="N28" i="2" s="1" a="1"/>
  <c r="N28" i="2" s="1"/>
  <c r="N29" i="2" s="1" a="1"/>
  <c r="N29" i="2" s="1"/>
  <c r="N30" i="2" s="1" a="1"/>
  <c r="N30" i="2" s="1"/>
  <c r="N31" i="2" s="1" a="1"/>
  <c r="N31" i="2" s="1"/>
  <c r="N32" i="2" s="1" a="1"/>
  <c r="N32" i="2" s="1"/>
  <c r="N33" i="2" s="1" a="1"/>
  <c r="N33" i="2" s="1"/>
  <c r="N34" i="2" s="1" a="1"/>
  <c r="N34" i="2" s="1"/>
  <c r="N35" i="2" s="1" a="1"/>
  <c r="N35" i="2" s="1"/>
  <c r="N36" i="2" s="1" a="1"/>
  <c r="N36" i="2" s="1"/>
  <c r="N37" i="2" s="1" a="1"/>
  <c r="N37" i="2" s="1"/>
  <c r="N38" i="2" s="1" a="1"/>
  <c r="N38" i="2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A18C877-BCF0-46D8-AADA-0ABED41C39B7}" keepAlive="1" name="Query - Cs" description="Connection to the 'Cs' query in the workbook." type="5" refreshedVersion="6" background="1" saveData="1">
    <dbPr connection="Provider=Microsoft.Mashup.OleDb.1;Data Source=$Workbook$;Location=Cs;Extended Properties=&quot;&quot;" command="SELECT * FROM [Cs]"/>
  </connection>
</connections>
</file>

<file path=xl/sharedStrings.xml><?xml version="1.0" encoding="utf-8"?>
<sst xmlns="http://schemas.openxmlformats.org/spreadsheetml/2006/main" count="473" uniqueCount="138">
  <si>
    <t>To State</t>
  </si>
  <si>
    <t>Value</t>
  </si>
  <si>
    <t>Uncertainity</t>
  </si>
  <si>
    <t>6s1/2</t>
  </si>
  <si>
    <t>6p1/2</t>
  </si>
  <si>
    <t>6p3/2</t>
  </si>
  <si>
    <t>7p1/2</t>
  </si>
  <si>
    <t>7p3/2</t>
  </si>
  <si>
    <t>7s1/2</t>
  </si>
  <si>
    <t>8p1/2</t>
  </si>
  <si>
    <t>9p1/2</t>
  </si>
  <si>
    <t>10p1/2</t>
  </si>
  <si>
    <t>11p1/2</t>
  </si>
  <si>
    <t>12p1/2</t>
  </si>
  <si>
    <t>8p3/2</t>
  </si>
  <si>
    <t>9p3/2</t>
  </si>
  <si>
    <t>10p3/2</t>
  </si>
  <si>
    <t>11p3/2</t>
  </si>
  <si>
    <t>12p3/2</t>
  </si>
  <si>
    <t>8s1/2</t>
  </si>
  <si>
    <t>9s1/2</t>
  </si>
  <si>
    <t>10s1/2</t>
  </si>
  <si>
    <t>11s1/2</t>
  </si>
  <si>
    <t>12s1/2</t>
  </si>
  <si>
    <t>5d3/2</t>
  </si>
  <si>
    <t>6d3/2</t>
  </si>
  <si>
    <t>7d3/2</t>
  </si>
  <si>
    <t>8d3/2</t>
  </si>
  <si>
    <t>9d3/2</t>
  </si>
  <si>
    <t>10d3/2</t>
  </si>
  <si>
    <t>11d3/2</t>
  </si>
  <si>
    <t>12d3/2</t>
  </si>
  <si>
    <t>5d5/2</t>
  </si>
  <si>
    <t>6d5/2</t>
  </si>
  <si>
    <t>7d5/2</t>
  </si>
  <si>
    <t>8d5/2</t>
  </si>
  <si>
    <t>9d5/2</t>
  </si>
  <si>
    <t>10d5/2</t>
  </si>
  <si>
    <t>11d5/2</t>
  </si>
  <si>
    <t>12d5/2</t>
  </si>
  <si>
    <t>From</t>
  </si>
  <si>
    <t>search</t>
  </si>
  <si>
    <t>Select the State</t>
  </si>
  <si>
    <t>States</t>
  </si>
  <si>
    <t>d</t>
  </si>
  <si>
    <t>p</t>
  </si>
  <si>
    <t>s</t>
  </si>
  <si>
    <t>3/2</t>
  </si>
  <si>
    <t>5/2</t>
  </si>
  <si>
    <t>1/2</t>
  </si>
  <si>
    <t>1</t>
  </si>
  <si>
    <t>2</t>
  </si>
  <si>
    <t>3</t>
  </si>
  <si>
    <t>22</t>
  </si>
  <si>
    <t>f</t>
  </si>
  <si>
    <r>
      <t>6p</t>
    </r>
    <r>
      <rPr>
        <b/>
        <vertAlign val="subscript"/>
        <sz val="14"/>
        <color theme="1"/>
        <rFont val="Calibri"/>
        <family val="2"/>
        <scheme val="minor"/>
      </rPr>
      <t>3/2</t>
    </r>
  </si>
  <si>
    <r>
      <t>7p</t>
    </r>
    <r>
      <rPr>
        <b/>
        <vertAlign val="subscript"/>
        <sz val="14"/>
        <color theme="1"/>
        <rFont val="Calibri"/>
        <family val="2"/>
        <scheme val="minor"/>
      </rPr>
      <t>3/2</t>
    </r>
  </si>
  <si>
    <r>
      <t>6s</t>
    </r>
    <r>
      <rPr>
        <b/>
        <vertAlign val="subscript"/>
        <sz val="14"/>
        <color theme="1"/>
        <rFont val="Calibri"/>
        <family val="2"/>
        <scheme val="minor"/>
      </rPr>
      <t>1/2</t>
    </r>
  </si>
  <si>
    <r>
      <t>7s</t>
    </r>
    <r>
      <rPr>
        <b/>
        <vertAlign val="subscript"/>
        <sz val="14"/>
        <color theme="1"/>
        <rFont val="Calibri"/>
        <family val="2"/>
        <scheme val="minor"/>
      </rPr>
      <t>1/2</t>
    </r>
  </si>
  <si>
    <r>
      <t>8s</t>
    </r>
    <r>
      <rPr>
        <b/>
        <vertAlign val="subscript"/>
        <sz val="14"/>
        <color theme="1"/>
        <rFont val="Calibri"/>
        <family val="2"/>
        <scheme val="minor"/>
      </rPr>
      <t>1/2</t>
    </r>
  </si>
  <si>
    <r>
      <t>9s</t>
    </r>
    <r>
      <rPr>
        <b/>
        <vertAlign val="subscript"/>
        <sz val="14"/>
        <color theme="1"/>
        <rFont val="Calibri"/>
        <family val="2"/>
        <scheme val="minor"/>
      </rPr>
      <t>1/2</t>
    </r>
  </si>
  <si>
    <r>
      <t>10s</t>
    </r>
    <r>
      <rPr>
        <b/>
        <vertAlign val="subscript"/>
        <sz val="14"/>
        <color theme="1"/>
        <rFont val="Calibri"/>
        <family val="2"/>
        <scheme val="minor"/>
      </rPr>
      <t>1/2</t>
    </r>
  </si>
  <si>
    <r>
      <t>11s</t>
    </r>
    <r>
      <rPr>
        <b/>
        <vertAlign val="subscript"/>
        <sz val="14"/>
        <color theme="1"/>
        <rFont val="Calibri"/>
        <family val="2"/>
        <scheme val="minor"/>
      </rPr>
      <t>1/2</t>
    </r>
  </si>
  <si>
    <r>
      <t>12s</t>
    </r>
    <r>
      <rPr>
        <b/>
        <vertAlign val="subscript"/>
        <sz val="14"/>
        <color theme="1"/>
        <rFont val="Calibri"/>
        <family val="2"/>
        <scheme val="minor"/>
      </rPr>
      <t>1/2</t>
    </r>
  </si>
  <si>
    <r>
      <t>6p</t>
    </r>
    <r>
      <rPr>
        <b/>
        <vertAlign val="subscript"/>
        <sz val="14"/>
        <color theme="1"/>
        <rFont val="Calibri"/>
        <family val="2"/>
        <scheme val="minor"/>
      </rPr>
      <t>1/2</t>
    </r>
  </si>
  <si>
    <r>
      <t>7p</t>
    </r>
    <r>
      <rPr>
        <b/>
        <vertAlign val="subscript"/>
        <sz val="14"/>
        <color theme="1"/>
        <rFont val="Calibri"/>
        <family val="2"/>
        <scheme val="minor"/>
      </rPr>
      <t>1/2</t>
    </r>
  </si>
  <si>
    <r>
      <t>8p</t>
    </r>
    <r>
      <rPr>
        <b/>
        <vertAlign val="subscript"/>
        <sz val="14"/>
        <color theme="1"/>
        <rFont val="Calibri"/>
        <family val="2"/>
        <scheme val="minor"/>
      </rPr>
      <t>1/2</t>
    </r>
  </si>
  <si>
    <r>
      <t>9p</t>
    </r>
    <r>
      <rPr>
        <b/>
        <vertAlign val="subscript"/>
        <sz val="14"/>
        <color theme="1"/>
        <rFont val="Calibri"/>
        <family val="2"/>
        <scheme val="minor"/>
      </rPr>
      <t>1/2</t>
    </r>
  </si>
  <si>
    <r>
      <t>10p</t>
    </r>
    <r>
      <rPr>
        <b/>
        <vertAlign val="subscript"/>
        <sz val="14"/>
        <color theme="1"/>
        <rFont val="Calibri"/>
        <family val="2"/>
        <scheme val="minor"/>
      </rPr>
      <t>1/2</t>
    </r>
  </si>
  <si>
    <r>
      <t>11p</t>
    </r>
    <r>
      <rPr>
        <b/>
        <vertAlign val="subscript"/>
        <sz val="14"/>
        <color theme="1"/>
        <rFont val="Calibri"/>
        <family val="2"/>
        <scheme val="minor"/>
      </rPr>
      <t>1/2</t>
    </r>
  </si>
  <si>
    <r>
      <t>12p</t>
    </r>
    <r>
      <rPr>
        <b/>
        <vertAlign val="subscript"/>
        <sz val="14"/>
        <color theme="1"/>
        <rFont val="Calibri"/>
        <family val="2"/>
        <scheme val="minor"/>
      </rPr>
      <t>1/2</t>
    </r>
  </si>
  <si>
    <r>
      <t>8p</t>
    </r>
    <r>
      <rPr>
        <b/>
        <vertAlign val="subscript"/>
        <sz val="14"/>
        <color theme="1"/>
        <rFont val="Calibri"/>
        <family val="2"/>
        <scheme val="minor"/>
      </rPr>
      <t>3/2</t>
    </r>
  </si>
  <si>
    <r>
      <t>9p</t>
    </r>
    <r>
      <rPr>
        <b/>
        <vertAlign val="subscript"/>
        <sz val="14"/>
        <color theme="1"/>
        <rFont val="Calibri"/>
        <family val="2"/>
        <scheme val="minor"/>
      </rPr>
      <t>3/2</t>
    </r>
  </si>
  <si>
    <r>
      <t>10p</t>
    </r>
    <r>
      <rPr>
        <b/>
        <vertAlign val="subscript"/>
        <sz val="14"/>
        <color theme="1"/>
        <rFont val="Calibri"/>
        <family val="2"/>
        <scheme val="minor"/>
      </rPr>
      <t>3/2</t>
    </r>
  </si>
  <si>
    <r>
      <t>11p</t>
    </r>
    <r>
      <rPr>
        <b/>
        <vertAlign val="subscript"/>
        <sz val="14"/>
        <color theme="1"/>
        <rFont val="Calibri"/>
        <family val="2"/>
        <scheme val="minor"/>
      </rPr>
      <t>3/2</t>
    </r>
  </si>
  <si>
    <r>
      <t>12p</t>
    </r>
    <r>
      <rPr>
        <b/>
        <vertAlign val="subscript"/>
        <sz val="14"/>
        <color theme="1"/>
        <rFont val="Calibri"/>
        <family val="2"/>
        <scheme val="minor"/>
      </rPr>
      <t>3/2</t>
    </r>
  </si>
  <si>
    <r>
      <t>5d</t>
    </r>
    <r>
      <rPr>
        <b/>
        <vertAlign val="subscript"/>
        <sz val="14"/>
        <color theme="1"/>
        <rFont val="Calibri"/>
        <family val="2"/>
        <scheme val="minor"/>
      </rPr>
      <t>3/2</t>
    </r>
  </si>
  <si>
    <r>
      <t>6d</t>
    </r>
    <r>
      <rPr>
        <b/>
        <vertAlign val="subscript"/>
        <sz val="14"/>
        <color theme="1"/>
        <rFont val="Calibri"/>
        <family val="2"/>
        <scheme val="minor"/>
      </rPr>
      <t>3/2</t>
    </r>
  </si>
  <si>
    <r>
      <t>7d</t>
    </r>
    <r>
      <rPr>
        <b/>
        <vertAlign val="subscript"/>
        <sz val="14"/>
        <color theme="1"/>
        <rFont val="Calibri"/>
        <family val="2"/>
        <scheme val="minor"/>
      </rPr>
      <t>3/2</t>
    </r>
  </si>
  <si>
    <r>
      <t>8d</t>
    </r>
    <r>
      <rPr>
        <b/>
        <vertAlign val="subscript"/>
        <sz val="14"/>
        <color theme="1"/>
        <rFont val="Calibri"/>
        <family val="2"/>
        <scheme val="minor"/>
      </rPr>
      <t>3/2</t>
    </r>
  </si>
  <si>
    <r>
      <t>9d</t>
    </r>
    <r>
      <rPr>
        <b/>
        <vertAlign val="subscript"/>
        <sz val="14"/>
        <color theme="1"/>
        <rFont val="Calibri"/>
        <family val="2"/>
        <scheme val="minor"/>
      </rPr>
      <t>3/2</t>
    </r>
  </si>
  <si>
    <r>
      <t>10d</t>
    </r>
    <r>
      <rPr>
        <b/>
        <vertAlign val="subscript"/>
        <sz val="14"/>
        <color theme="1"/>
        <rFont val="Calibri"/>
        <family val="2"/>
        <scheme val="minor"/>
      </rPr>
      <t>3/2</t>
    </r>
  </si>
  <si>
    <r>
      <t>11d</t>
    </r>
    <r>
      <rPr>
        <b/>
        <vertAlign val="subscript"/>
        <sz val="14"/>
        <color theme="1"/>
        <rFont val="Calibri"/>
        <family val="2"/>
        <scheme val="minor"/>
      </rPr>
      <t>3/2</t>
    </r>
  </si>
  <si>
    <r>
      <t>12d</t>
    </r>
    <r>
      <rPr>
        <b/>
        <vertAlign val="subscript"/>
        <sz val="14"/>
        <color theme="1"/>
        <rFont val="Calibri"/>
        <family val="2"/>
        <scheme val="minor"/>
      </rPr>
      <t>3/2</t>
    </r>
  </si>
  <si>
    <r>
      <t>5d</t>
    </r>
    <r>
      <rPr>
        <b/>
        <vertAlign val="subscript"/>
        <sz val="14"/>
        <color theme="1"/>
        <rFont val="Calibri"/>
        <family val="2"/>
        <scheme val="minor"/>
      </rPr>
      <t>5/2</t>
    </r>
  </si>
  <si>
    <r>
      <t>6d</t>
    </r>
    <r>
      <rPr>
        <b/>
        <vertAlign val="subscript"/>
        <sz val="14"/>
        <color theme="1"/>
        <rFont val="Calibri"/>
        <family val="2"/>
        <scheme val="minor"/>
      </rPr>
      <t>5/2</t>
    </r>
  </si>
  <si>
    <r>
      <t>7d</t>
    </r>
    <r>
      <rPr>
        <b/>
        <vertAlign val="subscript"/>
        <sz val="14"/>
        <color theme="1"/>
        <rFont val="Calibri"/>
        <family val="2"/>
        <scheme val="minor"/>
      </rPr>
      <t>5/2</t>
    </r>
  </si>
  <si>
    <r>
      <t>8d</t>
    </r>
    <r>
      <rPr>
        <b/>
        <vertAlign val="subscript"/>
        <sz val="14"/>
        <color theme="1"/>
        <rFont val="Calibri"/>
        <family val="2"/>
        <scheme val="minor"/>
      </rPr>
      <t>5/2</t>
    </r>
  </si>
  <si>
    <r>
      <t>9d</t>
    </r>
    <r>
      <rPr>
        <b/>
        <vertAlign val="subscript"/>
        <sz val="14"/>
        <color theme="1"/>
        <rFont val="Calibri"/>
        <family val="2"/>
        <scheme val="minor"/>
      </rPr>
      <t>5/2</t>
    </r>
  </si>
  <si>
    <r>
      <t>10d</t>
    </r>
    <r>
      <rPr>
        <b/>
        <vertAlign val="subscript"/>
        <sz val="14"/>
        <color theme="1"/>
        <rFont val="Calibri"/>
        <family val="2"/>
        <scheme val="minor"/>
      </rPr>
      <t>5/2</t>
    </r>
  </si>
  <si>
    <r>
      <t>11d</t>
    </r>
    <r>
      <rPr>
        <b/>
        <vertAlign val="subscript"/>
        <sz val="14"/>
        <color theme="1"/>
        <rFont val="Calibri"/>
        <family val="2"/>
        <scheme val="minor"/>
      </rPr>
      <t>5/2</t>
    </r>
  </si>
  <si>
    <r>
      <t>12d</t>
    </r>
    <r>
      <rPr>
        <b/>
        <vertAlign val="subscript"/>
        <sz val="14"/>
        <color theme="1"/>
        <rFont val="Calibri"/>
        <family val="2"/>
        <scheme val="minor"/>
      </rPr>
      <t>5/2</t>
    </r>
  </si>
  <si>
    <t>All</t>
  </si>
  <si>
    <t>Column1</t>
  </si>
  <si>
    <t>Column2</t>
  </si>
  <si>
    <t>Column3</t>
  </si>
  <si>
    <t>Column4</t>
  </si>
  <si>
    <t>Column5</t>
  </si>
  <si>
    <r>
      <t>6s</t>
    </r>
    <r>
      <rPr>
        <b/>
        <vertAlign val="subscript"/>
        <sz val="16"/>
        <color theme="1"/>
        <rFont val="Calibri"/>
        <family val="2"/>
        <scheme val="minor"/>
      </rPr>
      <t>1/2</t>
    </r>
  </si>
  <si>
    <r>
      <t>6p</t>
    </r>
    <r>
      <rPr>
        <b/>
        <vertAlign val="subscript"/>
        <sz val="16"/>
        <color theme="1"/>
        <rFont val="Calibri"/>
        <family val="2"/>
        <scheme val="minor"/>
      </rPr>
      <t>1/2</t>
    </r>
  </si>
  <si>
    <r>
      <t>6p</t>
    </r>
    <r>
      <rPr>
        <b/>
        <vertAlign val="subscript"/>
        <sz val="16"/>
        <color theme="1"/>
        <rFont val="Calibri"/>
        <family val="2"/>
        <scheme val="minor"/>
      </rPr>
      <t>3/2</t>
    </r>
  </si>
  <si>
    <r>
      <t>5d</t>
    </r>
    <r>
      <rPr>
        <b/>
        <vertAlign val="subscript"/>
        <sz val="16"/>
        <color theme="1"/>
        <rFont val="Calibri"/>
        <family val="2"/>
        <scheme val="minor"/>
      </rPr>
      <t>3/2</t>
    </r>
  </si>
  <si>
    <r>
      <t>5d</t>
    </r>
    <r>
      <rPr>
        <b/>
        <vertAlign val="subscript"/>
        <sz val="16"/>
        <color theme="1"/>
        <rFont val="Calibri"/>
        <family val="2"/>
        <scheme val="minor"/>
      </rPr>
      <t>5/2</t>
    </r>
  </si>
  <si>
    <r>
      <t>7s</t>
    </r>
    <r>
      <rPr>
        <b/>
        <vertAlign val="subscript"/>
        <sz val="16"/>
        <color theme="1"/>
        <rFont val="Calibri"/>
        <family val="2"/>
        <scheme val="minor"/>
      </rPr>
      <t>1/2</t>
    </r>
  </si>
  <si>
    <r>
      <t>7p</t>
    </r>
    <r>
      <rPr>
        <b/>
        <vertAlign val="subscript"/>
        <sz val="16"/>
        <color theme="1"/>
        <rFont val="Calibri"/>
        <family val="2"/>
        <scheme val="minor"/>
      </rPr>
      <t>1/2</t>
    </r>
  </si>
  <si>
    <r>
      <t>7p</t>
    </r>
    <r>
      <rPr>
        <b/>
        <vertAlign val="subscript"/>
        <sz val="16"/>
        <color theme="1"/>
        <rFont val="Calibri"/>
        <family val="2"/>
        <scheme val="minor"/>
      </rPr>
      <t>3/2</t>
    </r>
  </si>
  <si>
    <r>
      <t>6d</t>
    </r>
    <r>
      <rPr>
        <b/>
        <vertAlign val="subscript"/>
        <sz val="16"/>
        <color theme="1"/>
        <rFont val="Calibri"/>
        <family val="2"/>
        <scheme val="minor"/>
      </rPr>
      <t>3/2</t>
    </r>
  </si>
  <si>
    <r>
      <t>6d</t>
    </r>
    <r>
      <rPr>
        <b/>
        <vertAlign val="subscript"/>
        <sz val="16"/>
        <color theme="1"/>
        <rFont val="Calibri"/>
        <family val="2"/>
        <scheme val="minor"/>
      </rPr>
      <t>5/2</t>
    </r>
  </si>
  <si>
    <r>
      <t>8s</t>
    </r>
    <r>
      <rPr>
        <b/>
        <vertAlign val="subscript"/>
        <sz val="16"/>
        <color theme="1"/>
        <rFont val="Calibri"/>
        <family val="2"/>
        <scheme val="minor"/>
      </rPr>
      <t>1/2</t>
    </r>
  </si>
  <si>
    <r>
      <t>8p</t>
    </r>
    <r>
      <rPr>
        <b/>
        <vertAlign val="subscript"/>
        <sz val="16"/>
        <color theme="1"/>
        <rFont val="Calibri"/>
        <family val="2"/>
        <scheme val="minor"/>
      </rPr>
      <t>1/2</t>
    </r>
  </si>
  <si>
    <r>
      <t>8p</t>
    </r>
    <r>
      <rPr>
        <b/>
        <vertAlign val="subscript"/>
        <sz val="16"/>
        <color theme="1"/>
        <rFont val="Calibri"/>
        <family val="2"/>
        <scheme val="minor"/>
      </rPr>
      <t>3/2</t>
    </r>
  </si>
  <si>
    <r>
      <t>7d</t>
    </r>
    <r>
      <rPr>
        <b/>
        <vertAlign val="subscript"/>
        <sz val="16"/>
        <color theme="1"/>
        <rFont val="Calibri"/>
        <family val="2"/>
        <scheme val="minor"/>
      </rPr>
      <t>3/2</t>
    </r>
  </si>
  <si>
    <r>
      <t>7d</t>
    </r>
    <r>
      <rPr>
        <b/>
        <vertAlign val="subscript"/>
        <sz val="16"/>
        <color theme="1"/>
        <rFont val="Calibri"/>
        <family val="2"/>
        <scheme val="minor"/>
      </rPr>
      <t>5/2</t>
    </r>
  </si>
  <si>
    <r>
      <t>9s</t>
    </r>
    <r>
      <rPr>
        <b/>
        <vertAlign val="subscript"/>
        <sz val="16"/>
        <color theme="1"/>
        <rFont val="Calibri"/>
        <family val="2"/>
        <scheme val="minor"/>
      </rPr>
      <t>1/2</t>
    </r>
  </si>
  <si>
    <r>
      <t>9p</t>
    </r>
    <r>
      <rPr>
        <b/>
        <vertAlign val="subscript"/>
        <sz val="16"/>
        <color theme="1"/>
        <rFont val="Calibri"/>
        <family val="2"/>
        <scheme val="minor"/>
      </rPr>
      <t>1/2</t>
    </r>
  </si>
  <si>
    <r>
      <t>9p</t>
    </r>
    <r>
      <rPr>
        <b/>
        <vertAlign val="subscript"/>
        <sz val="16"/>
        <color theme="1"/>
        <rFont val="Calibri"/>
        <family val="2"/>
        <scheme val="minor"/>
      </rPr>
      <t>3/2</t>
    </r>
  </si>
  <si>
    <r>
      <t>8d</t>
    </r>
    <r>
      <rPr>
        <b/>
        <vertAlign val="subscript"/>
        <sz val="16"/>
        <color theme="1"/>
        <rFont val="Calibri"/>
        <family val="2"/>
        <scheme val="minor"/>
      </rPr>
      <t>3/2</t>
    </r>
  </si>
  <si>
    <r>
      <t>8d</t>
    </r>
    <r>
      <rPr>
        <b/>
        <vertAlign val="subscript"/>
        <sz val="16"/>
        <color theme="1"/>
        <rFont val="Calibri"/>
        <family val="2"/>
        <scheme val="minor"/>
      </rPr>
      <t>5/2</t>
    </r>
  </si>
  <si>
    <r>
      <t>10s</t>
    </r>
    <r>
      <rPr>
        <b/>
        <vertAlign val="subscript"/>
        <sz val="16"/>
        <color theme="1"/>
        <rFont val="Calibri"/>
        <family val="2"/>
        <scheme val="minor"/>
      </rPr>
      <t>1/2</t>
    </r>
  </si>
  <si>
    <r>
      <t>10p</t>
    </r>
    <r>
      <rPr>
        <b/>
        <vertAlign val="subscript"/>
        <sz val="16"/>
        <color theme="1"/>
        <rFont val="Calibri"/>
        <family val="2"/>
        <scheme val="minor"/>
      </rPr>
      <t>1/2</t>
    </r>
  </si>
  <si>
    <r>
      <t>10p</t>
    </r>
    <r>
      <rPr>
        <b/>
        <vertAlign val="subscript"/>
        <sz val="16"/>
        <color theme="1"/>
        <rFont val="Calibri"/>
        <family val="2"/>
        <scheme val="minor"/>
      </rPr>
      <t>3/2</t>
    </r>
  </si>
  <si>
    <r>
      <t>9d</t>
    </r>
    <r>
      <rPr>
        <b/>
        <vertAlign val="subscript"/>
        <sz val="16"/>
        <color theme="1"/>
        <rFont val="Calibri"/>
        <family val="2"/>
        <scheme val="minor"/>
      </rPr>
      <t>3/2</t>
    </r>
  </si>
  <si>
    <r>
      <t>9d</t>
    </r>
    <r>
      <rPr>
        <b/>
        <vertAlign val="subscript"/>
        <sz val="16"/>
        <color theme="1"/>
        <rFont val="Calibri"/>
        <family val="2"/>
        <scheme val="minor"/>
      </rPr>
      <t>5/2</t>
    </r>
  </si>
  <si>
    <r>
      <t>11s</t>
    </r>
    <r>
      <rPr>
        <b/>
        <vertAlign val="subscript"/>
        <sz val="16"/>
        <color theme="1"/>
        <rFont val="Calibri"/>
        <family val="2"/>
        <scheme val="minor"/>
      </rPr>
      <t>1/2</t>
    </r>
  </si>
  <si>
    <r>
      <t>11p</t>
    </r>
    <r>
      <rPr>
        <b/>
        <vertAlign val="subscript"/>
        <sz val="16"/>
        <color theme="1"/>
        <rFont val="Calibri"/>
        <family val="2"/>
        <scheme val="minor"/>
      </rPr>
      <t>1/2</t>
    </r>
  </si>
  <si>
    <r>
      <t>11p</t>
    </r>
    <r>
      <rPr>
        <b/>
        <vertAlign val="subscript"/>
        <sz val="16"/>
        <color theme="1"/>
        <rFont val="Calibri"/>
        <family val="2"/>
        <scheme val="minor"/>
      </rPr>
      <t>3/2</t>
    </r>
  </si>
  <si>
    <r>
      <t>10d</t>
    </r>
    <r>
      <rPr>
        <b/>
        <vertAlign val="subscript"/>
        <sz val="16"/>
        <color theme="1"/>
        <rFont val="Calibri"/>
        <family val="2"/>
        <scheme val="minor"/>
      </rPr>
      <t>3/2</t>
    </r>
  </si>
  <si>
    <r>
      <t>10d</t>
    </r>
    <r>
      <rPr>
        <b/>
        <vertAlign val="subscript"/>
        <sz val="16"/>
        <color theme="1"/>
        <rFont val="Calibri"/>
        <family val="2"/>
        <scheme val="minor"/>
      </rPr>
      <t>5/2</t>
    </r>
  </si>
  <si>
    <r>
      <t>12s</t>
    </r>
    <r>
      <rPr>
        <b/>
        <vertAlign val="subscript"/>
        <sz val="16"/>
        <color theme="1"/>
        <rFont val="Calibri"/>
        <family val="2"/>
        <scheme val="minor"/>
      </rPr>
      <t>1/2</t>
    </r>
  </si>
  <si>
    <r>
      <t>12p</t>
    </r>
    <r>
      <rPr>
        <b/>
        <vertAlign val="subscript"/>
        <sz val="16"/>
        <color theme="1"/>
        <rFont val="Calibri"/>
        <family val="2"/>
        <scheme val="minor"/>
      </rPr>
      <t>1/2</t>
    </r>
  </si>
  <si>
    <r>
      <t>12p</t>
    </r>
    <r>
      <rPr>
        <b/>
        <vertAlign val="subscript"/>
        <sz val="16"/>
        <color theme="1"/>
        <rFont val="Calibri"/>
        <family val="2"/>
        <scheme val="minor"/>
      </rPr>
      <t>3/2</t>
    </r>
  </si>
  <si>
    <r>
      <t>11d</t>
    </r>
    <r>
      <rPr>
        <b/>
        <vertAlign val="subscript"/>
        <sz val="16"/>
        <color theme="1"/>
        <rFont val="Calibri"/>
        <family val="2"/>
        <scheme val="minor"/>
      </rPr>
      <t>3/2</t>
    </r>
  </si>
  <si>
    <r>
      <t>11d</t>
    </r>
    <r>
      <rPr>
        <b/>
        <vertAlign val="subscript"/>
        <sz val="16"/>
        <color theme="1"/>
        <rFont val="Calibri"/>
        <family val="2"/>
        <scheme val="minor"/>
      </rPr>
      <t>5/2</t>
    </r>
  </si>
  <si>
    <r>
      <t>12d</t>
    </r>
    <r>
      <rPr>
        <b/>
        <vertAlign val="subscript"/>
        <sz val="16"/>
        <color theme="1"/>
        <rFont val="Calibri"/>
        <family val="2"/>
        <scheme val="minor"/>
      </rPr>
      <t>3/2</t>
    </r>
  </si>
  <si>
    <r>
      <t>12d</t>
    </r>
    <r>
      <rPr>
        <b/>
        <vertAlign val="subscript"/>
        <sz val="16"/>
        <color theme="1"/>
        <rFont val="Calibri"/>
        <family val="2"/>
        <scheme val="minor"/>
      </rPr>
      <t>5/2</t>
    </r>
  </si>
  <si>
    <t>T</t>
  </si>
  <si>
    <t>o</t>
  </si>
  <si>
    <t>State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</si>
</sst>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4"/>
      <color theme="1"/>
      <name val="Calibri"/>
      <family val="2"/>
      <scheme val="minor"/>
    </font>
    <font>
      <vertAlign val="subscript"/>
      <sz val="11"/>
      <color theme="1"/>
      <name val="Calibri"/>
      <family val="2"/>
      <scheme val="minor"/>
    </font>
    <font>
      <b/>
      <vertAlign val="subscript"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vertAlign val="subscript"/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NumberFormat="1"/>
    <xf numFmtId="49" fontId="0" fillId="0" borderId="0" xfId="0" applyNumberFormat="1"/>
    <xf numFmtId="0" fontId="0" fillId="0" borderId="0" xfId="0" applyAlignment="1">
      <alignment horizontal="center"/>
    </xf>
    <xf numFmtId="0" fontId="2" fillId="0" borderId="0" xfId="0" applyFont="1"/>
    <xf numFmtId="49" fontId="3" fillId="0" borderId="0" xfId="0" applyNumberFormat="1" applyFont="1"/>
    <xf numFmtId="0" fontId="5" fillId="0" borderId="1" xfId="0" applyFont="1" applyBorder="1"/>
    <xf numFmtId="0" fontId="7" fillId="0" borderId="0" xfId="0" applyFont="1"/>
    <xf numFmtId="0" fontId="5" fillId="0" borderId="1" xfId="0" applyFont="1" applyFill="1" applyBorder="1"/>
  </cellXfs>
  <cellStyles count="1">
    <cellStyle name="Normal" xfId="0" builtinId="0"/>
  </cellStyles>
  <dxfs count="17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ont>
        <b val="0"/>
        <i val="0"/>
        <strike val="0"/>
        <outline val="0"/>
        <shadow val="0"/>
        <u val="none"/>
        <vertAlign val="subscript"/>
        <sz val="11"/>
        <color theme="1"/>
        <name val="Calibri"/>
        <family val="2"/>
        <scheme val="minor"/>
      </font>
      <numFmt numFmtId="30" formatCode="@"/>
    </dxf>
    <dxf>
      <numFmt numFmtId="30" formatCode="@"/>
    </dxf>
    <dxf>
      <numFmt numFmtId="30" formatCode="@"/>
    </dxf>
    <dxf>
      <font>
        <b/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numFmt numFmtId="30" formatCode="@"/>
    </dxf>
    <dxf>
      <numFmt numFmtId="30" formatCode="@"/>
    </dxf>
    <dxf>
      <numFmt numFmtId="30" formatCode="@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Relationship Id="rId9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F294EB4F-81ED-4549-93F0-8E1C1CFA7FF4}" autoFormatId="16" applyNumberFormats="0" applyBorderFormats="0" applyFontFormats="0" applyPatternFormats="0" applyAlignmentFormats="0" applyWidthHeightFormats="0">
  <queryTableRefresh nextId="15">
    <queryTableFields count="12">
      <queryTableField id="2" name="Column2" tableColumnId="2"/>
      <queryTableField id="9" dataBound="0" tableColumnId="8"/>
      <queryTableField id="8" dataBound="0" tableColumnId="7"/>
      <queryTableField id="10" dataBound="0" tableColumnId="9"/>
      <queryTableField id="7" dataBound="0" tableColumnId="6"/>
      <queryTableField id="3" name="Column3" tableColumnId="3"/>
      <queryTableField id="14" dataBound="0" tableColumnId="13"/>
      <queryTableField id="13" dataBound="0" tableColumnId="12"/>
      <queryTableField id="12" dataBound="0" tableColumnId="11"/>
      <queryTableField id="11" dataBound="0" tableColumnId="10"/>
      <queryTableField id="4" name="Column4" tableColumnId="4"/>
      <queryTableField id="5" name="Column5" tableColumnId="5"/>
    </queryTableFields>
    <queryTableDeletedFields count="1">
      <deletedField name="Column1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30C30D2-D3E2-4EF6-AF0B-CB7421968895}" name="Cs" displayName="Cs" ref="A1:L139" tableType="queryTable" totalsRowShown="0">
  <sortState xmlns:xlrd2="http://schemas.microsoft.com/office/spreadsheetml/2017/richdata2" ref="A2:L138">
    <sortCondition ref="D2:D138"/>
    <sortCondition ref="E2:E138"/>
    <sortCondition ref="B2:B138"/>
  </sortState>
  <tableColumns count="12">
    <tableColumn id="2" xr3:uid="{18FE739B-AD85-40DE-B41A-C52AEA92155E}" uniqueName="2" name="From" queryTableFieldId="2" dataDxfId="16"/>
    <tableColumn id="8" xr3:uid="{26562128-8557-44D7-9A49-A058DE61EDC2}" uniqueName="8" name="Column3" queryTableFieldId="9" dataDxfId="5"/>
    <tableColumn id="7" xr3:uid="{4B03D311-51AC-419A-8739-AE1E242B8040}" uniqueName="7" name="Column4" queryTableFieldId="8" dataDxfId="6"/>
    <tableColumn id="9" xr3:uid="{EA801043-0B79-4511-A691-54E7D45703C7}" uniqueName="9" name="Column2" queryTableFieldId="10" dataDxfId="4"/>
    <tableColumn id="6" xr3:uid="{C660F257-3F35-4495-A64D-E77ED97800C4}" uniqueName="6" name="Column5" queryTableFieldId="7" dataDxfId="7"/>
    <tableColumn id="3" xr3:uid="{F3A4C873-EA7D-492F-B5C0-93FE04A10B9D}" uniqueName="3" name="To State" queryTableFieldId="3" dataDxfId="15"/>
    <tableColumn id="13" xr3:uid="{2340C1B6-1238-4784-84C5-062A31BC870F}" uniqueName="13" name="T" queryTableFieldId="14" dataDxfId="0"/>
    <tableColumn id="12" xr3:uid="{ACA67151-6DB6-4B22-AA38-5B7AFDABB1F3}" uniqueName="12" name="o" queryTableFieldId="13" dataDxfId="1"/>
    <tableColumn id="11" xr3:uid="{D7BFF94B-D460-467A-B552-288772163662}" uniqueName="11" name="State" queryTableFieldId="12" dataDxfId="2"/>
    <tableColumn id="10" xr3:uid="{55D4FCD1-F3B6-4619-BFA1-F53D492DF107}" uniqueName="10" name="Column1" queryTableFieldId="11" dataDxfId="3"/>
    <tableColumn id="4" xr3:uid="{EEF7749E-6E57-4FE3-872D-DA3212E9C39A}" uniqueName="4" name="Value" queryTableFieldId="4"/>
    <tableColumn id="5" xr3:uid="{CA0FF821-8DE3-4C0E-9E84-4B18DFBC7900}" uniqueName="5" name="Uncertainity" queryTableFieldId="5"/>
  </tableColumns>
  <tableStyleInfo name="TableStyleLight14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8C7BCCF-C4F2-4415-9F2E-0944EB68E684}" name="Table2" displayName="Table2" ref="R1:V1048576" totalsRowShown="0" headerRowDxfId="14">
  <sortState xmlns:xlrd2="http://schemas.microsoft.com/office/spreadsheetml/2017/richdata2" ref="R2:V140">
    <sortCondition ref="U2:U140"/>
    <sortCondition ref="V2:V140"/>
    <sortCondition ref="S2:S140"/>
  </sortState>
  <tableColumns count="6">
    <tableColumn id="1" xr3:uid="{833817B4-9CC2-4DF4-8861-34D12C110E71}" name="States" dataDxfId="11" dataCellStyle="Normal"/>
    <tableColumn id="2" xr3:uid="{82BAFC74-3AEB-4A1E-A7E0-918430CDC199}" name="1" dataDxfId="12"/>
    <tableColumn id="6" xr3:uid="{9808E670-0C2B-45A8-BDE1-8718EF0634BC}" name="2" dataDxfId="10"/>
    <tableColumn id="7" xr3:uid="{74EC54B1-A6F4-45C4-A0A0-945BD203662E}" name="22" dataDxfId="9"/>
    <tableColumn id="3" xr3:uid="{0C0EB128-7A0D-4EF2-A9A5-98D95B3CC6A6}" name="3" dataDxfId="8"/>
    <tableColumn id="4" xr3:uid="{07057DBA-C255-4222-AA0D-99BC4EA91703}" name="4" dataDxfId="13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4C14EB-80C6-402B-A8FF-C8087C3ACB35}">
  <dimension ref="A1:AC139"/>
  <sheetViews>
    <sheetView tabSelected="1" topLeftCell="A22" workbookViewId="0">
      <selection activeCell="I38" sqref="I38"/>
    </sheetView>
  </sheetViews>
  <sheetFormatPr defaultRowHeight="19.5" x14ac:dyDescent="0.35"/>
  <cols>
    <col min="1" max="1" width="11.140625" bestFit="1" customWidth="1"/>
    <col min="2" max="5" width="11.140625" customWidth="1"/>
    <col min="6" max="6" width="11.140625" bestFit="1" customWidth="1"/>
    <col min="7" max="10" width="11.140625" customWidth="1"/>
    <col min="11" max="13" width="11.140625" bestFit="1" customWidth="1"/>
    <col min="14" max="14" width="10.140625" style="2" bestFit="1" customWidth="1"/>
    <col min="16" max="16" width="9.140625" style="2"/>
    <col min="18" max="18" width="9.5703125" style="4" bestFit="1" customWidth="1"/>
    <col min="19" max="21" width="9.140625" style="2"/>
    <col min="22" max="22" width="9.140625" style="5"/>
  </cols>
  <sheetData>
    <row r="1" spans="1:29" x14ac:dyDescent="0.35">
      <c r="A1" t="s">
        <v>40</v>
      </c>
      <c r="B1" t="s">
        <v>95</v>
      </c>
      <c r="C1" s="2" t="s">
        <v>96</v>
      </c>
      <c r="D1" s="2" t="s">
        <v>94</v>
      </c>
      <c r="E1" s="2" t="s">
        <v>97</v>
      </c>
      <c r="F1" t="s">
        <v>0</v>
      </c>
      <c r="G1" t="s">
        <v>135</v>
      </c>
      <c r="H1" s="2" t="s">
        <v>136</v>
      </c>
      <c r="I1" s="2" t="s">
        <v>137</v>
      </c>
      <c r="J1" t="s">
        <v>93</v>
      </c>
      <c r="K1" t="s">
        <v>1</v>
      </c>
      <c r="L1" t="s">
        <v>2</v>
      </c>
      <c r="N1" s="2" t="e">
        <f t="array" ref="N1">IFERROR(LOOKUP(2, 1/(COUNTIF(#REF!,$A$2:$A$51)=0), $A$2:$A$51), LOOKUP(2, 1/(COUNTIF(#REF!, $F$2:$F$51)=0), $F$2:$F$51))</f>
        <v>#N/A</v>
      </c>
      <c r="O1" t="s">
        <v>43</v>
      </c>
      <c r="P1" s="2" t="s">
        <v>46</v>
      </c>
      <c r="Q1">
        <v>0</v>
      </c>
      <c r="R1" s="4" t="s">
        <v>43</v>
      </c>
      <c r="S1" s="2" t="s">
        <v>50</v>
      </c>
      <c r="T1" s="2" t="s">
        <v>51</v>
      </c>
      <c r="U1" s="2" t="s">
        <v>53</v>
      </c>
      <c r="V1" s="5" t="s">
        <v>52</v>
      </c>
    </row>
    <row r="2" spans="1:29" ht="24" x14ac:dyDescent="0.45">
      <c r="A2" s="1" t="s">
        <v>3</v>
      </c>
      <c r="B2" s="1">
        <v>6</v>
      </c>
      <c r="C2" s="2" t="s">
        <v>46</v>
      </c>
      <c r="D2" s="2">
        <v>0</v>
      </c>
      <c r="E2" s="2" t="s">
        <v>49</v>
      </c>
      <c r="F2" s="1" t="s">
        <v>11</v>
      </c>
      <c r="G2" s="1">
        <v>10</v>
      </c>
      <c r="H2" s="2" t="s">
        <v>45</v>
      </c>
      <c r="I2" s="2" t="s">
        <v>49</v>
      </c>
      <c r="J2" s="1"/>
      <c r="K2">
        <v>2.4299999999999999E-2</v>
      </c>
      <c r="L2">
        <v>4.4999999999999997E-3</v>
      </c>
      <c r="N2" s="2" t="str">
        <f t="array" ref="N2">IFERROR(LOOKUP(2, 1/(COUNTIF($N$1:N1,$A$2:$A$51)=0), $A$2:$A$51), LOOKUP(2, 1/(COUNTIF($N$1:N1, $F$2:$F$51)=0), $F$2:$F$51))</f>
        <v>7p3/2</v>
      </c>
      <c r="O2">
        <f t="array" ref="O2">IFERROR(LOOKUP(2, 1/(COUNTIF($O$1:O1,$A$2:$A$139)=0), $A$2:$A$139), LOOKUP(2, 1/(COUNTIF($O$1:O1, $F$2:$F$139)=0), $F$2:$F$139))</f>
        <v>0</v>
      </c>
      <c r="P2" s="2" t="s">
        <v>45</v>
      </c>
      <c r="Q2">
        <v>1</v>
      </c>
      <c r="R2" s="4" t="s">
        <v>57</v>
      </c>
      <c r="S2" s="2">
        <v>6</v>
      </c>
      <c r="T2" s="2" t="s">
        <v>46</v>
      </c>
      <c r="U2" s="2">
        <v>0</v>
      </c>
      <c r="V2" s="5" t="s">
        <v>49</v>
      </c>
      <c r="X2" s="2"/>
      <c r="Y2" s="6" t="s">
        <v>98</v>
      </c>
      <c r="Z2" s="6" t="s">
        <v>99</v>
      </c>
      <c r="AA2" s="6" t="s">
        <v>100</v>
      </c>
      <c r="AB2" s="6" t="s">
        <v>101</v>
      </c>
      <c r="AC2" s="6" t="s">
        <v>102</v>
      </c>
    </row>
    <row r="3" spans="1:29" ht="24" x14ac:dyDescent="0.45">
      <c r="A3" s="1" t="s">
        <v>3</v>
      </c>
      <c r="B3" s="1">
        <v>6</v>
      </c>
      <c r="C3" s="2" t="s">
        <v>46</v>
      </c>
      <c r="D3" s="2">
        <v>0</v>
      </c>
      <c r="E3" s="2" t="s">
        <v>49</v>
      </c>
      <c r="F3" s="1" t="s">
        <v>16</v>
      </c>
      <c r="G3" s="1">
        <v>10</v>
      </c>
      <c r="H3" s="2" t="s">
        <v>45</v>
      </c>
      <c r="I3" s="2" t="s">
        <v>47</v>
      </c>
      <c r="J3" s="1"/>
      <c r="K3">
        <v>8.5999999999999993E-2</v>
      </c>
      <c r="L3">
        <v>7.1000000000000004E-3</v>
      </c>
      <c r="N3" s="2" t="str">
        <f t="array" ref="N3">IFERROR(LOOKUP(2, 1/(COUNTIF($N$1:N2,$A$2:$A$51)=0), $A$2:$A$51), LOOKUP(2, 1/(COUNTIF($N$1:N2, $F$2:$F$51)=0), $F$2:$F$51))</f>
        <v>7p1/2</v>
      </c>
      <c r="O3" t="str">
        <f t="array" ref="O3">IFERROR(LOOKUP(2, 1/(COUNTIF($O$1:O2,$A$2:$A$139)=0), $A$2:$A$139), LOOKUP(2, 1/(COUNTIF($O$1:O2, $F$2:$F$139)=0), $F$2:$F$139))</f>
        <v>7p3/2</v>
      </c>
      <c r="P3" s="2" t="s">
        <v>44</v>
      </c>
      <c r="Q3">
        <v>2</v>
      </c>
      <c r="R3" s="4" t="s">
        <v>58</v>
      </c>
      <c r="S3" s="2">
        <v>7</v>
      </c>
      <c r="T3" s="2" t="s">
        <v>46</v>
      </c>
      <c r="U3" s="2">
        <v>0</v>
      </c>
      <c r="V3" s="5" t="s">
        <v>49</v>
      </c>
      <c r="X3" s="2"/>
      <c r="Y3" s="6" t="s">
        <v>103</v>
      </c>
      <c r="Z3" s="6" t="s">
        <v>104</v>
      </c>
      <c r="AA3" s="6" t="s">
        <v>105</v>
      </c>
      <c r="AB3" s="6" t="s">
        <v>106</v>
      </c>
      <c r="AC3" s="6" t="s">
        <v>107</v>
      </c>
    </row>
    <row r="4" spans="1:29" ht="24" x14ac:dyDescent="0.45">
      <c r="A4" s="1" t="s">
        <v>3</v>
      </c>
      <c r="B4" s="1">
        <v>6</v>
      </c>
      <c r="C4" s="2" t="s">
        <v>46</v>
      </c>
      <c r="D4" s="2">
        <v>0</v>
      </c>
      <c r="E4" s="2" t="s">
        <v>49</v>
      </c>
      <c r="F4" s="1" t="s">
        <v>12</v>
      </c>
      <c r="G4" s="1">
        <v>11</v>
      </c>
      <c r="H4" s="2" t="s">
        <v>45</v>
      </c>
      <c r="I4" s="2" t="s">
        <v>49</v>
      </c>
      <c r="J4" s="1"/>
      <c r="K4">
        <v>1.5900000000000001E-2</v>
      </c>
      <c r="L4">
        <v>3.5999999999999999E-3</v>
      </c>
      <c r="N4" s="2" t="str">
        <f t="array" ref="N4">IFERROR(LOOKUP(2, 1/(COUNTIF($N$1:N3,$A$2:$A$51)=0), $A$2:$A$51), LOOKUP(2, 1/(COUNTIF($N$1:N3, $F$2:$F$51)=0), $F$2:$F$51))</f>
        <v>6s1/2</v>
      </c>
      <c r="O4" t="str">
        <f t="array" ref="O4">IFERROR(LOOKUP(2, 1/(COUNTIF($O$1:O3,$A$2:$A$51)=0), $A$2:$A$51), LOOKUP(2, 1/(COUNTIF($O$1:O3, $F$2:$F$51)=0), $F$2:$F$51))</f>
        <v>7p1/2</v>
      </c>
      <c r="P4" s="2" t="s">
        <v>54</v>
      </c>
      <c r="Q4">
        <v>3</v>
      </c>
      <c r="R4" s="4" t="s">
        <v>59</v>
      </c>
      <c r="S4" s="2">
        <v>8</v>
      </c>
      <c r="T4" s="2" t="s">
        <v>46</v>
      </c>
      <c r="U4" s="2">
        <v>0</v>
      </c>
      <c r="V4" s="5" t="s">
        <v>49</v>
      </c>
      <c r="Y4" s="6" t="s">
        <v>108</v>
      </c>
      <c r="Z4" s="6" t="s">
        <v>109</v>
      </c>
      <c r="AA4" s="6" t="s">
        <v>110</v>
      </c>
      <c r="AB4" s="6" t="s">
        <v>111</v>
      </c>
      <c r="AC4" s="6" t="s">
        <v>112</v>
      </c>
    </row>
    <row r="5" spans="1:29" ht="24" x14ac:dyDescent="0.45">
      <c r="A5" s="1" t="s">
        <v>3</v>
      </c>
      <c r="B5" s="1">
        <v>6</v>
      </c>
      <c r="C5" s="2" t="s">
        <v>46</v>
      </c>
      <c r="D5" s="2">
        <v>0</v>
      </c>
      <c r="E5" s="2" t="s">
        <v>49</v>
      </c>
      <c r="F5" s="1" t="s">
        <v>17</v>
      </c>
      <c r="G5" s="1">
        <v>11</v>
      </c>
      <c r="H5" s="2" t="s">
        <v>45</v>
      </c>
      <c r="I5" s="2" t="s">
        <v>47</v>
      </c>
      <c r="J5" s="1"/>
      <c r="K5">
        <v>6.2700000000000006E-2</v>
      </c>
      <c r="L5">
        <v>5.5999999999999999E-3</v>
      </c>
      <c r="N5" s="2" t="str">
        <f t="array" ref="N5">IFERROR(LOOKUP(2, 1/(COUNTIF($N$1:N4,$A$2:$A$51)=0), $A$2:$A$51), LOOKUP(2, 1/(COUNTIF($N$1:N4, $F$2:$F$51)=0), $F$2:$F$51))</f>
        <v>9s1/2</v>
      </c>
      <c r="O5" t="str">
        <f t="array" ref="O5">IFERROR(LOOKUP(2, 1/(COUNTIF($O$1:O4,$A$2:$A$51)=0), $A$2:$A$51), LOOKUP(2, 1/(COUNTIF($O$1:O4, $F$2:$F$51)=0), $F$2:$F$51))</f>
        <v>6s1/2</v>
      </c>
      <c r="R5" s="4" t="s">
        <v>60</v>
      </c>
      <c r="S5" s="2">
        <v>9</v>
      </c>
      <c r="T5" s="2" t="s">
        <v>46</v>
      </c>
      <c r="U5" s="2">
        <v>0</v>
      </c>
      <c r="V5" s="5" t="s">
        <v>49</v>
      </c>
      <c r="Y5" s="6" t="s">
        <v>113</v>
      </c>
      <c r="Z5" s="6" t="s">
        <v>114</v>
      </c>
      <c r="AA5" s="6" t="s">
        <v>115</v>
      </c>
      <c r="AB5" s="6" t="s">
        <v>116</v>
      </c>
      <c r="AC5" s="6" t="s">
        <v>117</v>
      </c>
    </row>
    <row r="6" spans="1:29" ht="24" x14ac:dyDescent="0.45">
      <c r="A6" s="1" t="s">
        <v>3</v>
      </c>
      <c r="B6" s="1">
        <v>6</v>
      </c>
      <c r="C6" s="2" t="s">
        <v>46</v>
      </c>
      <c r="D6" s="2">
        <v>0</v>
      </c>
      <c r="E6" s="2" t="s">
        <v>49</v>
      </c>
      <c r="F6" s="1" t="s">
        <v>13</v>
      </c>
      <c r="G6" s="1">
        <v>12</v>
      </c>
      <c r="H6" s="2" t="s">
        <v>45</v>
      </c>
      <c r="I6" s="2" t="s">
        <v>49</v>
      </c>
      <c r="J6" s="1"/>
      <c r="K6">
        <v>1.1299999999999999E-2</v>
      </c>
      <c r="L6">
        <v>3.0000000000000001E-3</v>
      </c>
      <c r="N6" s="2" t="str">
        <f t="array" ref="N6">IFERROR(LOOKUP(2, 1/(COUNTIF($N$1:N5,$A$2:$A$51)=0), $A$2:$A$51), LOOKUP(2, 1/(COUNTIF($N$1:N5, $F$2:$F$51)=0), $F$2:$F$51))</f>
        <v>9d5/2</v>
      </c>
      <c r="O6" t="str">
        <f t="array" ref="O6">IFERROR(LOOKUP(2, 1/(COUNTIF($O$1:O5,$A$2:$A$51)=0), $A$2:$A$51), LOOKUP(2, 1/(COUNTIF($O$1:O5, $F$2:$F$51)=0), $F$2:$F$51))</f>
        <v>9s1/2</v>
      </c>
      <c r="R6" s="4" t="s">
        <v>61</v>
      </c>
      <c r="S6" s="2">
        <v>10</v>
      </c>
      <c r="T6" s="2" t="s">
        <v>46</v>
      </c>
      <c r="U6" s="2">
        <v>0</v>
      </c>
      <c r="V6" s="5" t="s">
        <v>49</v>
      </c>
      <c r="Y6" s="6" t="s">
        <v>118</v>
      </c>
      <c r="Z6" s="6" t="s">
        <v>119</v>
      </c>
      <c r="AA6" s="6" t="s">
        <v>120</v>
      </c>
      <c r="AB6" s="6" t="s">
        <v>121</v>
      </c>
      <c r="AC6" s="6" t="s">
        <v>122</v>
      </c>
    </row>
    <row r="7" spans="1:29" ht="24" x14ac:dyDescent="0.45">
      <c r="A7" s="1" t="s">
        <v>3</v>
      </c>
      <c r="B7" s="1">
        <v>6</v>
      </c>
      <c r="C7" s="2" t="s">
        <v>46</v>
      </c>
      <c r="D7" s="2">
        <v>0</v>
      </c>
      <c r="E7" s="2" t="s">
        <v>49</v>
      </c>
      <c r="F7" s="1" t="s">
        <v>18</v>
      </c>
      <c r="G7" s="1">
        <v>12</v>
      </c>
      <c r="H7" s="2" t="s">
        <v>45</v>
      </c>
      <c r="I7" s="2" t="s">
        <v>47</v>
      </c>
      <c r="J7" s="1"/>
      <c r="K7">
        <v>4.8599999999999997E-2</v>
      </c>
      <c r="L7">
        <v>4.5999999999999999E-3</v>
      </c>
      <c r="N7" s="2" t="str">
        <f t="array" ref="N7">IFERROR(LOOKUP(2, 1/(COUNTIF($N$1:N6,$A$2:$A$51)=0), $A$2:$A$51), LOOKUP(2, 1/(COUNTIF($N$1:N6, $F$2:$F$51)=0), $F$2:$F$51))</f>
        <v>9d3/2</v>
      </c>
      <c r="O7" t="str">
        <f t="array" ref="O7">IFERROR(LOOKUP(2, 1/(COUNTIF($O$1:O6,$A$2:$A$51)=0), $A$2:$A$51), LOOKUP(2, 1/(COUNTIF($O$1:O6, $F$2:$F$51)=0), $F$2:$F$51))</f>
        <v>9d5/2</v>
      </c>
      <c r="R7" s="4" t="s">
        <v>62</v>
      </c>
      <c r="S7" s="2">
        <v>11</v>
      </c>
      <c r="T7" s="2" t="s">
        <v>46</v>
      </c>
      <c r="U7" s="2">
        <v>0</v>
      </c>
      <c r="V7" s="5" t="s">
        <v>49</v>
      </c>
      <c r="Y7" s="6" t="s">
        <v>123</v>
      </c>
      <c r="Z7" s="6" t="s">
        <v>124</v>
      </c>
      <c r="AA7" s="6" t="s">
        <v>125</v>
      </c>
      <c r="AB7" s="6" t="s">
        <v>126</v>
      </c>
      <c r="AC7" s="6" t="s">
        <v>127</v>
      </c>
    </row>
    <row r="8" spans="1:29" ht="24" x14ac:dyDescent="0.45">
      <c r="A8" s="1" t="s">
        <v>3</v>
      </c>
      <c r="B8" s="1">
        <v>6</v>
      </c>
      <c r="C8" s="2" t="s">
        <v>46</v>
      </c>
      <c r="D8" s="2">
        <v>0</v>
      </c>
      <c r="E8" s="2" t="s">
        <v>49</v>
      </c>
      <c r="F8" s="1" t="s">
        <v>4</v>
      </c>
      <c r="G8" s="1">
        <v>6</v>
      </c>
      <c r="H8" s="2" t="s">
        <v>45</v>
      </c>
      <c r="I8" s="2" t="s">
        <v>49</v>
      </c>
      <c r="J8" s="1"/>
      <c r="K8">
        <v>4.5035999999999996</v>
      </c>
      <c r="L8">
        <v>1.44E-2</v>
      </c>
      <c r="O8" t="str">
        <f t="array" ref="O8">IFERROR(LOOKUP(2, 1/(COUNTIF($O$1:O7,$A$2:$A$51)=0), $A$2:$A$51), LOOKUP(2, 1/(COUNTIF($O$1:O7, $F$2:$F$51)=0), $F$2:$F$51))</f>
        <v>9d3/2</v>
      </c>
      <c r="R8" s="4" t="s">
        <v>63</v>
      </c>
      <c r="S8" s="2">
        <v>12</v>
      </c>
      <c r="T8" s="2" t="s">
        <v>46</v>
      </c>
      <c r="U8" s="2">
        <v>0</v>
      </c>
      <c r="V8" s="5" t="s">
        <v>49</v>
      </c>
      <c r="Y8" s="6" t="s">
        <v>128</v>
      </c>
      <c r="Z8" s="6" t="s">
        <v>129</v>
      </c>
      <c r="AA8" s="6" t="s">
        <v>130</v>
      </c>
      <c r="AB8" s="6" t="s">
        <v>131</v>
      </c>
      <c r="AC8" s="6" t="s">
        <v>132</v>
      </c>
    </row>
    <row r="9" spans="1:29" ht="24" x14ac:dyDescent="0.45">
      <c r="A9" s="1" t="s">
        <v>3</v>
      </c>
      <c r="B9" s="1">
        <v>6</v>
      </c>
      <c r="C9" s="2" t="s">
        <v>46</v>
      </c>
      <c r="D9" s="2">
        <v>0</v>
      </c>
      <c r="E9" s="2" t="s">
        <v>49</v>
      </c>
      <c r="F9" s="1" t="s">
        <v>5</v>
      </c>
      <c r="G9" s="1">
        <v>6</v>
      </c>
      <c r="H9" s="2" t="s">
        <v>45</v>
      </c>
      <c r="I9" s="2" t="s">
        <v>47</v>
      </c>
      <c r="J9" s="1"/>
      <c r="K9">
        <v>6.3349000000000002</v>
      </c>
      <c r="L9">
        <v>9.4999999999999998E-3</v>
      </c>
      <c r="N9" s="2" t="str">
        <f t="array" ref="N9">IFERROR(LOOKUP(2, 1/(COUNTIF($N$1:N8,$A$2:$A$51)=0), $A$2:$A$51), LOOKUP(2, 1/(COUNTIF($N$1:N8, $F$2:$F$51)=0), $F$2:$F$51))</f>
        <v>8s1/2</v>
      </c>
      <c r="O9" t="str">
        <f t="array" ref="O9">IFERROR(LOOKUP(2, 1/(COUNTIF($O$1:O8,$A$2:$A$51)=0), $A$2:$A$51), LOOKUP(2, 1/(COUNTIF($O$1:O8, $F$2:$F$51)=0), $F$2:$F$51))</f>
        <v>8s1/2</v>
      </c>
      <c r="R9" s="4" t="s">
        <v>64</v>
      </c>
      <c r="S9" s="2">
        <v>6</v>
      </c>
      <c r="T9" s="2" t="s">
        <v>45</v>
      </c>
      <c r="U9" s="2">
        <v>1</v>
      </c>
      <c r="V9" s="5" t="s">
        <v>49</v>
      </c>
      <c r="Y9" s="7"/>
      <c r="Z9" s="7"/>
      <c r="AA9" s="8" t="s">
        <v>92</v>
      </c>
      <c r="AB9" s="6" t="s">
        <v>133</v>
      </c>
      <c r="AC9" s="6" t="s">
        <v>134</v>
      </c>
    </row>
    <row r="10" spans="1:29" ht="20.25" x14ac:dyDescent="0.35">
      <c r="A10" s="1" t="s">
        <v>3</v>
      </c>
      <c r="B10" s="1">
        <v>6</v>
      </c>
      <c r="C10" s="2" t="s">
        <v>46</v>
      </c>
      <c r="D10" s="2">
        <v>0</v>
      </c>
      <c r="E10" s="2" t="s">
        <v>49</v>
      </c>
      <c r="F10" s="1" t="s">
        <v>6</v>
      </c>
      <c r="G10" s="1">
        <v>7</v>
      </c>
      <c r="H10" s="2" t="s">
        <v>45</v>
      </c>
      <c r="I10" s="2" t="s">
        <v>49</v>
      </c>
      <c r="J10" s="1"/>
      <c r="K10">
        <v>0.2757</v>
      </c>
      <c r="L10">
        <v>2.2000000000000001E-3</v>
      </c>
      <c r="N10" s="2" t="str">
        <f t="array" ref="N10">IFERROR(LOOKUP(2, 1/(COUNTIF($N$1:N9,$A$2:$A$51)=0), $A$2:$A$51), LOOKUP(2, 1/(COUNTIF($N$1:N9, $F$2:$F$51)=0), $F$2:$F$51))</f>
        <v>8d5/2</v>
      </c>
      <c r="O10" t="str">
        <f t="array" ref="O10">IFERROR(LOOKUP(2, 1/(COUNTIF($O$1:O9,$A$2:$A$51)=0), $A$2:$A$51), LOOKUP(2, 1/(COUNTIF($O$1:O9, $F$2:$F$51)=0), $F$2:$F$51))</f>
        <v>8d5/2</v>
      </c>
      <c r="R10" s="4" t="s">
        <v>65</v>
      </c>
      <c r="S10" s="2">
        <v>7</v>
      </c>
      <c r="T10" s="2" t="s">
        <v>45</v>
      </c>
      <c r="U10" s="2">
        <v>1</v>
      </c>
      <c r="V10" s="5" t="s">
        <v>49</v>
      </c>
    </row>
    <row r="11" spans="1:29" ht="20.25" x14ac:dyDescent="0.35">
      <c r="A11" s="1" t="s">
        <v>3</v>
      </c>
      <c r="B11" s="1">
        <v>6</v>
      </c>
      <c r="C11" s="2" t="s">
        <v>46</v>
      </c>
      <c r="D11" s="2">
        <v>0</v>
      </c>
      <c r="E11" s="2" t="s">
        <v>49</v>
      </c>
      <c r="F11" s="1" t="s">
        <v>7</v>
      </c>
      <c r="G11" s="1">
        <v>7</v>
      </c>
      <c r="H11" s="2" t="s">
        <v>45</v>
      </c>
      <c r="I11" s="2" t="s">
        <v>47</v>
      </c>
      <c r="J11" s="1"/>
      <c r="K11">
        <v>0.58599999999999997</v>
      </c>
      <c r="L11">
        <v>4.7000000000000002E-3</v>
      </c>
      <c r="N11" s="2" t="str">
        <f t="array" ref="N11">IFERROR(LOOKUP(2, 1/(COUNTIF($N$1:N10,$A$2:$A$51)=0), $A$2:$A$51), LOOKUP(2, 1/(COUNTIF($N$1:N10, $F$2:$F$51)=0), $F$2:$F$51))</f>
        <v>8d3/2</v>
      </c>
      <c r="O11" t="str">
        <f t="array" ref="O11">IFERROR(LOOKUP(2, 1/(COUNTIF($O$1:O10,$A$2:$A$51)=0), $A$2:$A$51), LOOKUP(2, 1/(COUNTIF($O$1:O10, $F$2:$F$51)=0), $F$2:$F$51))</f>
        <v>8d3/2</v>
      </c>
      <c r="R11" s="4" t="s">
        <v>66</v>
      </c>
      <c r="S11" s="2">
        <v>8</v>
      </c>
      <c r="T11" s="2" t="s">
        <v>45</v>
      </c>
      <c r="U11" s="2">
        <v>1</v>
      </c>
      <c r="V11" s="5" t="s">
        <v>49</v>
      </c>
    </row>
    <row r="12" spans="1:29" ht="20.25" x14ac:dyDescent="0.35">
      <c r="A12" s="1" t="s">
        <v>3</v>
      </c>
      <c r="B12" s="1">
        <v>6</v>
      </c>
      <c r="C12" s="2" t="s">
        <v>46</v>
      </c>
      <c r="D12" s="2">
        <v>0</v>
      </c>
      <c r="E12" s="2" t="s">
        <v>49</v>
      </c>
      <c r="F12" s="1" t="s">
        <v>9</v>
      </c>
      <c r="G12" s="1">
        <v>8</v>
      </c>
      <c r="H12" s="2" t="s">
        <v>45</v>
      </c>
      <c r="I12" s="2" t="s">
        <v>49</v>
      </c>
      <c r="J12" s="1"/>
      <c r="K12">
        <v>9.0700000000000003E-2</v>
      </c>
      <c r="L12">
        <v>9.4000000000000004E-3</v>
      </c>
      <c r="N12" s="2" t="str">
        <f t="array" ref="N12">IFERROR(LOOKUP(2, 1/(COUNTIF($N$1:N11,$A$2:$A$51)=0), $A$2:$A$51), LOOKUP(2, 1/(COUNTIF($N$1:N11, $F$2:$F$51)=0), $F$2:$F$51))</f>
        <v>7s1/2</v>
      </c>
      <c r="O12" t="str">
        <f t="array" ref="O12">IFERROR(LOOKUP(2, 1/(COUNTIF($O$1:O11,$A$2:$A$51)=0), $A$2:$A$51), LOOKUP(2, 1/(COUNTIF($O$1:O11, $F$2:$F$51)=0), $F$2:$F$51))</f>
        <v>7s1/2</v>
      </c>
      <c r="R12" s="4" t="s">
        <v>67</v>
      </c>
      <c r="S12" s="2">
        <v>9</v>
      </c>
      <c r="T12" s="2" t="s">
        <v>45</v>
      </c>
      <c r="U12" s="2">
        <v>1</v>
      </c>
      <c r="V12" s="5" t="s">
        <v>49</v>
      </c>
    </row>
    <row r="13" spans="1:29" ht="20.25" x14ac:dyDescent="0.35">
      <c r="A13" s="1" t="s">
        <v>3</v>
      </c>
      <c r="B13" s="1">
        <v>6</v>
      </c>
      <c r="C13" s="2" t="s">
        <v>46</v>
      </c>
      <c r="D13" s="2">
        <v>0</v>
      </c>
      <c r="E13" s="2" t="s">
        <v>49</v>
      </c>
      <c r="F13" s="1" t="s">
        <v>14</v>
      </c>
      <c r="G13" s="1">
        <v>8</v>
      </c>
      <c r="H13" s="2" t="s">
        <v>45</v>
      </c>
      <c r="I13" s="2" t="s">
        <v>47</v>
      </c>
      <c r="J13" s="1"/>
      <c r="K13">
        <v>0.2319</v>
      </c>
      <c r="L13">
        <v>1.43E-2</v>
      </c>
      <c r="N13" s="2" t="str">
        <f t="array" ref="N13">IFERROR(LOOKUP(2, 1/(COUNTIF($N$1:N12,$A$2:$A$51)=0), $A$2:$A$51), LOOKUP(2, 1/(COUNTIF($N$1:N12, $F$2:$F$51)=0), $F$2:$F$51))</f>
        <v>7d5/2</v>
      </c>
      <c r="O13" t="str">
        <f t="array" ref="O13">IFERROR(LOOKUP(2, 1/(COUNTIF($O$1:O12,$A$2:$A$51)=0), $A$2:$A$51), LOOKUP(2, 1/(COUNTIF($O$1:O12, $F$2:$F$51)=0), $F$2:$F$51))</f>
        <v>7d5/2</v>
      </c>
      <c r="R13" s="4" t="s">
        <v>68</v>
      </c>
      <c r="S13" s="2">
        <v>10</v>
      </c>
      <c r="T13" s="2" t="s">
        <v>45</v>
      </c>
      <c r="U13" s="2">
        <v>1</v>
      </c>
      <c r="V13" s="5" t="s">
        <v>49</v>
      </c>
    </row>
    <row r="14" spans="1:29" ht="20.25" x14ac:dyDescent="0.35">
      <c r="A14" s="1" t="s">
        <v>3</v>
      </c>
      <c r="B14" s="1">
        <v>6</v>
      </c>
      <c r="C14" s="2" t="s">
        <v>46</v>
      </c>
      <c r="D14" s="2">
        <v>0</v>
      </c>
      <c r="E14" s="2" t="s">
        <v>49</v>
      </c>
      <c r="F14" s="1" t="s">
        <v>10</v>
      </c>
      <c r="G14" s="1">
        <v>9</v>
      </c>
      <c r="H14" s="2" t="s">
        <v>45</v>
      </c>
      <c r="I14" s="2" t="s">
        <v>49</v>
      </c>
      <c r="J14" s="1"/>
      <c r="K14">
        <v>4.2299999999999997E-2</v>
      </c>
      <c r="L14">
        <v>6.1999999999999998E-3</v>
      </c>
      <c r="N14" s="2" t="str">
        <f t="array" ref="N14">IFERROR(LOOKUP(2, 1/(COUNTIF($N$1:N13,$A$2:$A$51)=0), $A$2:$A$51), LOOKUP(2, 1/(COUNTIF($N$1:N13, $F$2:$F$51)=0), $F$2:$F$51))</f>
        <v>7d3/2</v>
      </c>
      <c r="O14" t="str">
        <f t="array" ref="O14">IFERROR(LOOKUP(2, 1/(COUNTIF($O$1:O13,$A$2:$A$51)=0), $A$2:$A$51), LOOKUP(2, 1/(COUNTIF($O$1:O13, $F$2:$F$51)=0), $F$2:$F$51))</f>
        <v>7d3/2</v>
      </c>
      <c r="R14" s="4" t="s">
        <v>69</v>
      </c>
      <c r="S14" s="2">
        <v>11</v>
      </c>
      <c r="T14" s="2" t="s">
        <v>45</v>
      </c>
      <c r="U14" s="2">
        <v>1</v>
      </c>
      <c r="V14" s="5" t="s">
        <v>49</v>
      </c>
    </row>
    <row r="15" spans="1:29" ht="20.25" x14ac:dyDescent="0.35">
      <c r="A15" s="1" t="s">
        <v>3</v>
      </c>
      <c r="B15" s="1">
        <v>6</v>
      </c>
      <c r="C15" s="2" t="s">
        <v>46</v>
      </c>
      <c r="D15" s="2">
        <v>0</v>
      </c>
      <c r="E15" s="2" t="s">
        <v>49</v>
      </c>
      <c r="F15" s="1" t="s">
        <v>15</v>
      </c>
      <c r="G15" s="1">
        <v>9</v>
      </c>
      <c r="H15" s="2" t="s">
        <v>45</v>
      </c>
      <c r="I15" s="2" t="s">
        <v>47</v>
      </c>
      <c r="J15" s="1"/>
      <c r="K15">
        <v>0.12970000000000001</v>
      </c>
      <c r="L15">
        <v>9.5999999999999992E-3</v>
      </c>
      <c r="N15" s="2" t="str">
        <f t="array" ref="N15">IFERROR(LOOKUP(2, 1/(COUNTIF($N$1:N14,$A$2:$A$51)=0), $A$2:$A$51), LOOKUP(2, 1/(COUNTIF($N$1:N14, $F$2:$F$51)=0), $F$2:$F$51))</f>
        <v>6d5/2</v>
      </c>
      <c r="O15" t="str">
        <f t="array" ref="O15">IFERROR(LOOKUP(2, 1/(COUNTIF($O$1:O14,$A$2:$A$51)=0), $A$2:$A$51), LOOKUP(2, 1/(COUNTIF($O$1:O14, $F$2:$F$51)=0), $F$2:$F$51))</f>
        <v>6d5/2</v>
      </c>
      <c r="R15" s="4" t="s">
        <v>70</v>
      </c>
      <c r="S15" s="2">
        <v>12</v>
      </c>
      <c r="T15" s="2" t="s">
        <v>45</v>
      </c>
      <c r="U15" s="2">
        <v>1</v>
      </c>
      <c r="V15" s="5" t="s">
        <v>49</v>
      </c>
    </row>
    <row r="16" spans="1:29" ht="20.25" x14ac:dyDescent="0.35">
      <c r="A16" s="1" t="s">
        <v>6</v>
      </c>
      <c r="B16" s="1">
        <v>7</v>
      </c>
      <c r="C16" s="2" t="s">
        <v>45</v>
      </c>
      <c r="D16" s="2">
        <v>1</v>
      </c>
      <c r="E16" s="2" t="s">
        <v>49</v>
      </c>
      <c r="F16" s="1" t="s">
        <v>29</v>
      </c>
      <c r="G16" s="1">
        <v>10</v>
      </c>
      <c r="H16" s="2" t="s">
        <v>44</v>
      </c>
      <c r="I16" s="2" t="s">
        <v>47</v>
      </c>
      <c r="J16" s="1"/>
      <c r="K16">
        <v>1.44</v>
      </c>
      <c r="L16">
        <v>1.7600000000000001E-2</v>
      </c>
      <c r="N16" s="2" t="str">
        <f t="array" ref="N16">IFERROR(LOOKUP(2, 1/(COUNTIF($N$1:N15,$A$2:$A$51)=0), $A$2:$A$51), LOOKUP(2, 1/(COUNTIF($N$1:N15, $F$2:$F$51)=0), $F$2:$F$51))</f>
        <v>6d3/2</v>
      </c>
      <c r="O16" t="str">
        <f t="array" ref="O16">IFERROR(LOOKUP(2, 1/(COUNTIF($O$1:O15,$A$2:$A$51)=0), $A$2:$A$51), LOOKUP(2, 1/(COUNTIF($O$1:O15, $F$2:$F$51)=0), $F$2:$F$51))</f>
        <v>6d3/2</v>
      </c>
      <c r="R16" s="4" t="s">
        <v>55</v>
      </c>
      <c r="S16" s="2">
        <v>6</v>
      </c>
      <c r="T16" s="2" t="s">
        <v>45</v>
      </c>
      <c r="U16" s="2">
        <v>1</v>
      </c>
      <c r="V16" s="5" t="s">
        <v>47</v>
      </c>
    </row>
    <row r="17" spans="1:25" ht="20.25" x14ac:dyDescent="0.35">
      <c r="A17" s="1" t="s">
        <v>6</v>
      </c>
      <c r="B17" s="1">
        <v>7</v>
      </c>
      <c r="C17" s="2" t="s">
        <v>45</v>
      </c>
      <c r="D17" s="2">
        <v>1</v>
      </c>
      <c r="E17" s="2" t="s">
        <v>49</v>
      </c>
      <c r="F17" s="1" t="s">
        <v>21</v>
      </c>
      <c r="G17" s="1">
        <v>10</v>
      </c>
      <c r="H17" s="2" t="s">
        <v>46</v>
      </c>
      <c r="I17" s="2" t="s">
        <v>49</v>
      </c>
      <c r="J17" s="1"/>
      <c r="K17">
        <v>0.99909999999999999</v>
      </c>
      <c r="L17">
        <v>9.4999999999999998E-3</v>
      </c>
      <c r="N17" s="2" t="str">
        <f t="array" ref="N17">IFERROR(LOOKUP(2, 1/(COUNTIF($N$1:N16,$A$2:$A$51)=0), $A$2:$A$51), LOOKUP(2, 1/(COUNTIF($N$1:N16, $F$2:$F$51)=0), $F$2:$F$51))</f>
        <v>5d5/2</v>
      </c>
      <c r="O17" t="str">
        <f t="array" ref="O17">IFERROR(LOOKUP(2, 1/(COUNTIF($O$1:O16,$A$2:$A$51)=0), $A$2:$A$51), LOOKUP(2, 1/(COUNTIF($O$1:O16, $F$2:$F$51)=0), $F$2:$F$51))</f>
        <v>5d5/2</v>
      </c>
      <c r="R17" s="4" t="s">
        <v>56</v>
      </c>
      <c r="S17" s="2">
        <v>7</v>
      </c>
      <c r="T17" s="2" t="s">
        <v>45</v>
      </c>
      <c r="U17" s="2">
        <v>1</v>
      </c>
      <c r="V17" s="5" t="s">
        <v>47</v>
      </c>
    </row>
    <row r="18" spans="1:25" ht="20.25" x14ac:dyDescent="0.35">
      <c r="A18" s="1" t="s">
        <v>6</v>
      </c>
      <c r="B18" s="1">
        <v>7</v>
      </c>
      <c r="C18" s="2" t="s">
        <v>45</v>
      </c>
      <c r="D18" s="2">
        <v>1</v>
      </c>
      <c r="E18" s="2" t="s">
        <v>49</v>
      </c>
      <c r="F18" s="1" t="s">
        <v>30</v>
      </c>
      <c r="G18" s="1">
        <v>11</v>
      </c>
      <c r="H18" s="2" t="s">
        <v>44</v>
      </c>
      <c r="I18" s="2" t="s">
        <v>47</v>
      </c>
      <c r="J18" s="1"/>
      <c r="K18">
        <v>1.1081000000000001</v>
      </c>
      <c r="L18">
        <v>1.1900000000000001E-2</v>
      </c>
      <c r="N18" s="2" t="str">
        <f t="array" ref="N18">IFERROR(LOOKUP(2, 1/(COUNTIF($N$1:N17,$A$2:$A$51)=0), $A$2:$A$51), LOOKUP(2, 1/(COUNTIF($N$1:N17, $F$2:$F$51)=0), $F$2:$F$51))</f>
        <v>5d3/2</v>
      </c>
      <c r="O18" t="str">
        <f t="array" ref="O18">IFERROR(LOOKUP(2, 1/(COUNTIF($O$1:O17,$A$2:$A$51)=0), $A$2:$A$51), LOOKUP(2, 1/(COUNTIF($O$1:O17, $F$2:$F$51)=0), $F$2:$F$51))</f>
        <v>5d3/2</v>
      </c>
      <c r="R18" s="4" t="s">
        <v>71</v>
      </c>
      <c r="S18" s="2">
        <v>8</v>
      </c>
      <c r="T18" s="2" t="s">
        <v>45</v>
      </c>
      <c r="U18" s="2">
        <v>1</v>
      </c>
      <c r="V18" s="5" t="s">
        <v>47</v>
      </c>
      <c r="Y18" s="2"/>
    </row>
    <row r="19" spans="1:25" ht="20.25" x14ac:dyDescent="0.35">
      <c r="A19" s="1" t="s">
        <v>6</v>
      </c>
      <c r="B19" s="1">
        <v>7</v>
      </c>
      <c r="C19" s="2" t="s">
        <v>45</v>
      </c>
      <c r="D19" s="2">
        <v>1</v>
      </c>
      <c r="E19" s="2" t="s">
        <v>49</v>
      </c>
      <c r="F19" s="1" t="s">
        <v>22</v>
      </c>
      <c r="G19" s="1">
        <v>11</v>
      </c>
      <c r="H19" s="2" t="s">
        <v>46</v>
      </c>
      <c r="I19" s="2" t="s">
        <v>49</v>
      </c>
      <c r="J19" s="1"/>
      <c r="K19">
        <v>0.65039999999999998</v>
      </c>
      <c r="L19">
        <v>6.1999999999999998E-3</v>
      </c>
      <c r="N19" s="2" t="str">
        <f t="array" ref="N19">IFERROR(LOOKUP(2, 1/(COUNTIF($N$1:N18,$A$2:$A$51)=0), $A$2:$A$51), LOOKUP(2, 1/(COUNTIF($N$1:N18, $F$2:$F$51)=0), $F$2:$F$51))</f>
        <v>12s1/2</v>
      </c>
      <c r="O19" t="str">
        <f t="array" ref="O19">IFERROR(LOOKUP(2, 1/(COUNTIF($O$1:O18,$A$2:$A$51)=0), $A$2:$A$51), LOOKUP(2, 1/(COUNTIF($O$1:O18, $F$2:$F$51)=0), $F$2:$F$51))</f>
        <v>12s1/2</v>
      </c>
      <c r="R19" s="4" t="s">
        <v>72</v>
      </c>
      <c r="S19" s="2">
        <v>9</v>
      </c>
      <c r="T19" s="2" t="s">
        <v>45</v>
      </c>
      <c r="U19" s="2">
        <v>1</v>
      </c>
      <c r="V19" s="5" t="s">
        <v>47</v>
      </c>
    </row>
    <row r="20" spans="1:25" ht="20.25" x14ac:dyDescent="0.35">
      <c r="A20" s="1" t="s">
        <v>6</v>
      </c>
      <c r="B20" s="1">
        <v>7</v>
      </c>
      <c r="C20" s="2" t="s">
        <v>45</v>
      </c>
      <c r="D20" s="2">
        <v>1</v>
      </c>
      <c r="E20" s="2" t="s">
        <v>49</v>
      </c>
      <c r="F20" s="1" t="s">
        <v>31</v>
      </c>
      <c r="G20" s="1">
        <v>12</v>
      </c>
      <c r="H20" s="2" t="s">
        <v>44</v>
      </c>
      <c r="I20" s="2" t="s">
        <v>47</v>
      </c>
      <c r="J20" s="1"/>
      <c r="K20">
        <v>0.89839999999999998</v>
      </c>
      <c r="L20">
        <v>5.0500000000000003E-2</v>
      </c>
      <c r="N20" s="2" t="str">
        <f t="array" ref="N20">IFERROR(LOOKUP(2, 1/(COUNTIF($N$1:N19,$A$2:$A$51)=0), $A$2:$A$51), LOOKUP(2, 1/(COUNTIF($N$1:N19, $F$2:$F$51)=0), $F$2:$F$51))</f>
        <v>12d5/2</v>
      </c>
      <c r="O20" t="str">
        <f t="array" ref="O20">IFERROR(LOOKUP(2, 1/(COUNTIF($O$1:O19,$A$2:$A$51)=0), $A$2:$A$51), LOOKUP(2, 1/(COUNTIF($O$1:O19, $F$2:$F$51)=0), $F$2:$F$51))</f>
        <v>12d5/2</v>
      </c>
      <c r="R20" s="4" t="s">
        <v>73</v>
      </c>
      <c r="S20" s="2">
        <v>10</v>
      </c>
      <c r="T20" s="2" t="s">
        <v>45</v>
      </c>
      <c r="U20" s="2">
        <v>1</v>
      </c>
      <c r="V20" s="5" t="s">
        <v>47</v>
      </c>
    </row>
    <row r="21" spans="1:25" ht="20.25" x14ac:dyDescent="0.35">
      <c r="A21" s="1" t="s">
        <v>6</v>
      </c>
      <c r="B21" s="1">
        <v>7</v>
      </c>
      <c r="C21" s="2" t="s">
        <v>45</v>
      </c>
      <c r="D21" s="2">
        <v>1</v>
      </c>
      <c r="E21" s="2" t="s">
        <v>49</v>
      </c>
      <c r="F21" s="1" t="s">
        <v>23</v>
      </c>
      <c r="G21" s="1">
        <v>12</v>
      </c>
      <c r="H21" s="2" t="s">
        <v>46</v>
      </c>
      <c r="I21" s="2" t="s">
        <v>49</v>
      </c>
      <c r="J21" s="1"/>
      <c r="K21">
        <v>0.47420000000000001</v>
      </c>
      <c r="L21">
        <v>4.5999999999999999E-3</v>
      </c>
      <c r="N21" s="2" t="str">
        <f t="array" ref="N21">IFERROR(LOOKUP(2, 1/(COUNTIF($N$1:N20,$A$2:$A$51)=0), $A$2:$A$51), LOOKUP(2, 1/(COUNTIF($N$1:N20, $F$2:$F$51)=0), $F$2:$F$51))</f>
        <v>12d3/2</v>
      </c>
      <c r="O21" t="str">
        <f t="array" ref="O21">IFERROR(LOOKUP(2, 1/(COUNTIF($O$1:O20,$A$2:$A$51)=0), $A$2:$A$51), LOOKUP(2, 1/(COUNTIF($O$1:O20, $F$2:$F$51)=0), $F$2:$F$51))</f>
        <v>12d3/2</v>
      </c>
      <c r="R21" s="4" t="s">
        <v>74</v>
      </c>
      <c r="S21" s="2">
        <v>11</v>
      </c>
      <c r="T21" s="2" t="s">
        <v>45</v>
      </c>
      <c r="U21" s="2">
        <v>1</v>
      </c>
      <c r="V21" s="5" t="s">
        <v>47</v>
      </c>
    </row>
    <row r="22" spans="1:25" ht="20.25" x14ac:dyDescent="0.35">
      <c r="A22" s="1" t="s">
        <v>6</v>
      </c>
      <c r="B22" s="1">
        <v>7</v>
      </c>
      <c r="C22" s="2" t="s">
        <v>45</v>
      </c>
      <c r="D22" s="2">
        <v>1</v>
      </c>
      <c r="E22" s="2" t="s">
        <v>49</v>
      </c>
      <c r="F22" s="1" t="s">
        <v>24</v>
      </c>
      <c r="G22" s="1">
        <v>5</v>
      </c>
      <c r="H22" s="2" t="s">
        <v>44</v>
      </c>
      <c r="I22" s="2" t="s">
        <v>47</v>
      </c>
      <c r="J22" s="1"/>
      <c r="K22">
        <v>2.2847</v>
      </c>
      <c r="L22">
        <v>0.44390000000000002</v>
      </c>
      <c r="N22" s="2" t="str">
        <f t="array" ref="N22">IFERROR(LOOKUP(2, 1/(COUNTIF($N$1:N21,$A$2:$A$51)=0), $A$2:$A$51), LOOKUP(2, 1/(COUNTIF($N$1:N21, $F$2:$F$51)=0), $F$2:$F$51))</f>
        <v>11s1/2</v>
      </c>
      <c r="O22" t="str">
        <f t="array" ref="O22">IFERROR(LOOKUP(2, 1/(COUNTIF($O$1:O21,$A$2:$A$51)=0), $A$2:$A$51), LOOKUP(2, 1/(COUNTIF($O$1:O21, $F$2:$F$51)=0), $F$2:$F$51))</f>
        <v>11s1/2</v>
      </c>
      <c r="R22" s="4" t="s">
        <v>75</v>
      </c>
      <c r="S22" s="2">
        <v>12</v>
      </c>
      <c r="T22" s="2" t="s">
        <v>45</v>
      </c>
      <c r="U22" s="2">
        <v>1</v>
      </c>
      <c r="V22" s="5" t="s">
        <v>47</v>
      </c>
    </row>
    <row r="23" spans="1:25" ht="20.25" x14ac:dyDescent="0.35">
      <c r="A23" s="1" t="s">
        <v>6</v>
      </c>
      <c r="B23" s="1">
        <v>7</v>
      </c>
      <c r="C23" s="2" t="s">
        <v>45</v>
      </c>
      <c r="D23" s="2">
        <v>1</v>
      </c>
      <c r="E23" s="2" t="s">
        <v>49</v>
      </c>
      <c r="F23" s="1" t="s">
        <v>25</v>
      </c>
      <c r="G23" s="1">
        <v>6</v>
      </c>
      <c r="H23" s="2" t="s">
        <v>44</v>
      </c>
      <c r="I23" s="2" t="s">
        <v>47</v>
      </c>
      <c r="J23" s="1"/>
      <c r="K23">
        <v>17.988499999999998</v>
      </c>
      <c r="L23">
        <v>4.4999999999999998E-2</v>
      </c>
      <c r="N23" s="2" t="str">
        <f t="array" ref="N23">IFERROR(LOOKUP(2, 1/(COUNTIF($N$1:N22,$A$2:$A$51)=0), $A$2:$A$51), LOOKUP(2, 1/(COUNTIF($N$1:N22, $F$2:$F$51)=0), $F$2:$F$51))</f>
        <v>11d5/2</v>
      </c>
      <c r="O23" t="str">
        <f t="array" ref="O23">IFERROR(LOOKUP(2, 1/(COUNTIF($O$1:O22,$A$2:$A$51)=0), $A$2:$A$51), LOOKUP(2, 1/(COUNTIF($O$1:O22, $F$2:$F$51)=0), $F$2:$F$51))</f>
        <v>11d5/2</v>
      </c>
      <c r="R23" s="4" t="s">
        <v>76</v>
      </c>
      <c r="S23" s="2">
        <v>5</v>
      </c>
      <c r="T23" s="2" t="s">
        <v>44</v>
      </c>
      <c r="U23" s="2">
        <v>2</v>
      </c>
      <c r="V23" s="5" t="s">
        <v>47</v>
      </c>
    </row>
    <row r="24" spans="1:25" ht="20.25" x14ac:dyDescent="0.35">
      <c r="A24" s="1" t="s">
        <v>6</v>
      </c>
      <c r="B24" s="1">
        <v>7</v>
      </c>
      <c r="C24" s="2" t="s">
        <v>45</v>
      </c>
      <c r="D24" s="2">
        <v>1</v>
      </c>
      <c r="E24" s="2" t="s">
        <v>49</v>
      </c>
      <c r="F24" s="1" t="s">
        <v>26</v>
      </c>
      <c r="G24" s="1">
        <v>7</v>
      </c>
      <c r="H24" s="2" t="s">
        <v>44</v>
      </c>
      <c r="I24" s="2" t="s">
        <v>47</v>
      </c>
      <c r="J24" s="1"/>
      <c r="K24">
        <v>6.5517000000000003</v>
      </c>
      <c r="L24">
        <v>0.22140000000000001</v>
      </c>
      <c r="N24" s="2" t="str">
        <f t="array" ref="N24">IFERROR(LOOKUP(2, 1/(COUNTIF($N$1:N23,$A$2:$A$51)=0), $A$2:$A$51), LOOKUP(2, 1/(COUNTIF($N$1:N23, $F$2:$F$51)=0), $F$2:$F$51))</f>
        <v>11d3/2</v>
      </c>
      <c r="O24" t="str">
        <f t="array" ref="O24">IFERROR(LOOKUP(2, 1/(COUNTIF($O$1:O23,$A$2:$A$51)=0), $A$2:$A$51), LOOKUP(2, 1/(COUNTIF($O$1:O23, $F$2:$F$51)=0), $F$2:$F$51))</f>
        <v>11d3/2</v>
      </c>
      <c r="R24" s="4" t="s">
        <v>77</v>
      </c>
      <c r="S24" s="2">
        <v>6</v>
      </c>
      <c r="T24" s="2" t="s">
        <v>44</v>
      </c>
      <c r="U24" s="2">
        <v>2</v>
      </c>
      <c r="V24" s="5" t="s">
        <v>47</v>
      </c>
    </row>
    <row r="25" spans="1:25" ht="20.25" x14ac:dyDescent="0.35">
      <c r="A25" s="1" t="s">
        <v>6</v>
      </c>
      <c r="B25" s="1">
        <v>7</v>
      </c>
      <c r="C25" s="2" t="s">
        <v>45</v>
      </c>
      <c r="D25" s="2">
        <v>1</v>
      </c>
      <c r="E25" s="2" t="s">
        <v>49</v>
      </c>
      <c r="F25" s="1" t="s">
        <v>8</v>
      </c>
      <c r="G25" s="1">
        <v>7</v>
      </c>
      <c r="H25" s="2" t="s">
        <v>46</v>
      </c>
      <c r="I25" s="2" t="s">
        <v>49</v>
      </c>
      <c r="J25" s="1"/>
      <c r="K25">
        <v>10.308</v>
      </c>
      <c r="L25">
        <v>1.03E-2</v>
      </c>
      <c r="N25" s="2" t="str">
        <f t="array" ref="N25">IFERROR(LOOKUP(2, 1/(COUNTIF($N$1:N24,$A$2:$A$51)=0), $A$2:$A$51), LOOKUP(2, 1/(COUNTIF($N$1:N24, $F$2:$F$51)=0), $F$2:$F$51))</f>
        <v>10s1/2</v>
      </c>
      <c r="O25" t="str">
        <f t="array" ref="O25">IFERROR(LOOKUP(2, 1/(COUNTIF($O$1:O24,$A$2:$A$51)=0), $A$2:$A$51), LOOKUP(2, 1/(COUNTIF($O$1:O24, $F$2:$F$51)=0), $F$2:$F$51))</f>
        <v>10s1/2</v>
      </c>
      <c r="R25" s="4" t="s">
        <v>78</v>
      </c>
      <c r="S25" s="2">
        <v>7</v>
      </c>
      <c r="T25" s="2" t="s">
        <v>44</v>
      </c>
      <c r="U25" s="2">
        <v>2</v>
      </c>
      <c r="V25" s="5" t="s">
        <v>47</v>
      </c>
    </row>
    <row r="26" spans="1:25" ht="20.25" x14ac:dyDescent="0.35">
      <c r="A26" s="1" t="s">
        <v>6</v>
      </c>
      <c r="B26" s="1">
        <v>7</v>
      </c>
      <c r="C26" s="2" t="s">
        <v>45</v>
      </c>
      <c r="D26" s="2">
        <v>1</v>
      </c>
      <c r="E26" s="2" t="s">
        <v>49</v>
      </c>
      <c r="F26" s="1" t="s">
        <v>27</v>
      </c>
      <c r="G26" s="1">
        <v>8</v>
      </c>
      <c r="H26" s="2" t="s">
        <v>44</v>
      </c>
      <c r="I26" s="2" t="s">
        <v>47</v>
      </c>
      <c r="J26" s="1"/>
      <c r="K26">
        <v>3.1655000000000002</v>
      </c>
      <c r="L26">
        <v>6.0100000000000001E-2</v>
      </c>
      <c r="N26" s="2" t="str">
        <f t="array" ref="N26">IFERROR(LOOKUP(2, 1/(COUNTIF($N$1:N25,$A$2:$A$51)=0), $A$2:$A$51), LOOKUP(2, 1/(COUNTIF($N$1:N25, $F$2:$F$51)=0), $F$2:$F$51))</f>
        <v>10d5/2</v>
      </c>
      <c r="O26" t="str">
        <f t="array" ref="O26">IFERROR(LOOKUP(2, 1/(COUNTIF($O$1:O25,$A$2:$A$51)=0), $A$2:$A$51), LOOKUP(2, 1/(COUNTIF($O$1:O25, $F$2:$F$51)=0), $F$2:$F$51))</f>
        <v>10d5/2</v>
      </c>
      <c r="R26" s="4" t="s">
        <v>79</v>
      </c>
      <c r="S26" s="2">
        <v>8</v>
      </c>
      <c r="T26" s="2" t="s">
        <v>44</v>
      </c>
      <c r="U26" s="2">
        <v>2</v>
      </c>
      <c r="V26" s="5" t="s">
        <v>47</v>
      </c>
    </row>
    <row r="27" spans="1:25" ht="20.25" x14ac:dyDescent="0.35">
      <c r="A27" s="1" t="s">
        <v>6</v>
      </c>
      <c r="B27" s="1">
        <v>7</v>
      </c>
      <c r="C27" s="2" t="s">
        <v>45</v>
      </c>
      <c r="D27" s="2">
        <v>1</v>
      </c>
      <c r="E27" s="2" t="s">
        <v>49</v>
      </c>
      <c r="F27" s="1" t="s">
        <v>19</v>
      </c>
      <c r="G27" s="1">
        <v>8</v>
      </c>
      <c r="H27" s="2" t="s">
        <v>46</v>
      </c>
      <c r="I27" s="2" t="s">
        <v>49</v>
      </c>
      <c r="J27" s="1"/>
      <c r="K27">
        <v>9.3125</v>
      </c>
      <c r="L27">
        <v>2.3300000000000001E-2</v>
      </c>
      <c r="N27" s="2" t="str">
        <f t="array" ref="N27">IFERROR(LOOKUP(2, 1/(COUNTIF($N$1:N26,$A$2:$A$51)=0), $A$2:$A$51), LOOKUP(2, 1/(COUNTIF($N$1:N26, $F$2:$F$51)=0), $F$2:$F$51))</f>
        <v>10d3/2</v>
      </c>
      <c r="O27" t="str">
        <f t="array" ref="O27">IFERROR(LOOKUP(2, 1/(COUNTIF($O$1:O26,$A$2:$A$51)=0), $A$2:$A$51), LOOKUP(2, 1/(COUNTIF($O$1:O26, $F$2:$F$51)=0), $F$2:$F$51))</f>
        <v>10d3/2</v>
      </c>
      <c r="R27" s="4" t="s">
        <v>80</v>
      </c>
      <c r="S27" s="2">
        <v>9</v>
      </c>
      <c r="T27" s="2" t="s">
        <v>44</v>
      </c>
      <c r="U27" s="2">
        <v>2</v>
      </c>
      <c r="V27" s="5" t="s">
        <v>47</v>
      </c>
    </row>
    <row r="28" spans="1:25" ht="20.25" x14ac:dyDescent="0.35">
      <c r="A28" s="1" t="s">
        <v>6</v>
      </c>
      <c r="B28" s="1">
        <v>7</v>
      </c>
      <c r="C28" s="2" t="s">
        <v>45</v>
      </c>
      <c r="D28" s="2">
        <v>1</v>
      </c>
      <c r="E28" s="2" t="s">
        <v>49</v>
      </c>
      <c r="F28" s="1" t="s">
        <v>28</v>
      </c>
      <c r="G28" s="1">
        <v>9</v>
      </c>
      <c r="H28" s="2" t="s">
        <v>44</v>
      </c>
      <c r="I28" s="2" t="s">
        <v>47</v>
      </c>
      <c r="J28" s="1"/>
      <c r="K28">
        <v>2.0070999999999999</v>
      </c>
      <c r="L28">
        <v>2.9100000000000001E-2</v>
      </c>
      <c r="N28" s="2" t="str">
        <f t="array" ref="N28">IFERROR(LOOKUP(2, 1/(COUNTIF($N$1:N27,$A$2:$A$51)=0), $A$2:$A$51), LOOKUP(2, 1/(COUNTIF($N$1:N27, $F$2:$F$51)=0), $F$2:$F$51))</f>
        <v>9p3/2</v>
      </c>
      <c r="O28" t="str">
        <f t="array" ref="O28">IFERROR(LOOKUP(2, 1/(COUNTIF($O$1:O27,$A$2:$A$51)=0), $A$2:$A$51), LOOKUP(2, 1/(COUNTIF($O$1:O27, $F$2:$F$51)=0), $F$2:$F$51))</f>
        <v>9p3/2</v>
      </c>
      <c r="R28" s="4" t="s">
        <v>81</v>
      </c>
      <c r="S28" s="2">
        <v>10</v>
      </c>
      <c r="T28" s="2" t="s">
        <v>44</v>
      </c>
      <c r="U28" s="2">
        <v>2</v>
      </c>
      <c r="V28" s="5" t="s">
        <v>47</v>
      </c>
    </row>
    <row r="29" spans="1:25" ht="20.25" x14ac:dyDescent="0.35">
      <c r="A29" s="1" t="s">
        <v>6</v>
      </c>
      <c r="B29" s="1">
        <v>7</v>
      </c>
      <c r="C29" s="2" t="s">
        <v>45</v>
      </c>
      <c r="D29" s="2">
        <v>1</v>
      </c>
      <c r="E29" s="2" t="s">
        <v>49</v>
      </c>
      <c r="F29" s="1" t="s">
        <v>20</v>
      </c>
      <c r="G29" s="1">
        <v>9</v>
      </c>
      <c r="H29" s="2" t="s">
        <v>46</v>
      </c>
      <c r="I29" s="2" t="s">
        <v>49</v>
      </c>
      <c r="J29" s="1"/>
      <c r="K29">
        <v>1.9591000000000001</v>
      </c>
      <c r="L29">
        <v>1.78E-2</v>
      </c>
      <c r="N29" s="2" t="str">
        <f t="array" ref="N29">IFERROR(LOOKUP(2, 1/(COUNTIF($N$1:N28,$A$2:$A$51)=0), $A$2:$A$51), LOOKUP(2, 1/(COUNTIF($N$1:N28, $F$2:$F$51)=0), $F$2:$F$51))</f>
        <v>9p1/2</v>
      </c>
      <c r="O29" t="str">
        <f t="array" ref="O29">IFERROR(LOOKUP(2, 1/(COUNTIF($O$1:O28,$A$2:$A$51)=0), $A$2:$A$51), LOOKUP(2, 1/(COUNTIF($O$1:O28, $F$2:$F$51)=0), $F$2:$F$51))</f>
        <v>9p1/2</v>
      </c>
      <c r="R29" s="4" t="s">
        <v>82</v>
      </c>
      <c r="S29" s="2">
        <v>11</v>
      </c>
      <c r="T29" s="2" t="s">
        <v>44</v>
      </c>
      <c r="U29" s="2">
        <v>2</v>
      </c>
      <c r="V29" s="5" t="s">
        <v>47</v>
      </c>
    </row>
    <row r="30" spans="1:25" ht="20.25" x14ac:dyDescent="0.35">
      <c r="A30" s="1" t="s">
        <v>7</v>
      </c>
      <c r="B30" s="1">
        <v>7</v>
      </c>
      <c r="C30" s="2" t="s">
        <v>45</v>
      </c>
      <c r="D30" s="2">
        <v>1</v>
      </c>
      <c r="E30" s="2" t="s">
        <v>47</v>
      </c>
      <c r="F30" s="1" t="s">
        <v>29</v>
      </c>
      <c r="G30" s="1">
        <v>10</v>
      </c>
      <c r="H30" s="2" t="s">
        <v>44</v>
      </c>
      <c r="I30" s="2" t="s">
        <v>47</v>
      </c>
      <c r="J30" s="1"/>
      <c r="K30">
        <v>0.6804</v>
      </c>
      <c r="L30">
        <v>6.4999999999999997E-3</v>
      </c>
      <c r="N30" s="2" t="str">
        <f t="array" ref="N30">IFERROR(LOOKUP(2, 1/(COUNTIF($N$1:N29,$A$2:$A$51)=0), $A$2:$A$51), LOOKUP(2, 1/(COUNTIF($N$1:N29, $F$2:$F$51)=0), $F$2:$F$51))</f>
        <v>8p3/2</v>
      </c>
      <c r="O30" t="str">
        <f t="array" ref="O30">IFERROR(LOOKUP(2, 1/(COUNTIF($O$1:O29,$A$2:$A$51)=0), $A$2:$A$51), LOOKUP(2, 1/(COUNTIF($O$1:O29, $F$2:$F$51)=0), $F$2:$F$51))</f>
        <v>8p3/2</v>
      </c>
      <c r="R30" s="4" t="s">
        <v>83</v>
      </c>
      <c r="S30" s="2">
        <v>12</v>
      </c>
      <c r="T30" s="2" t="s">
        <v>44</v>
      </c>
      <c r="U30" s="2">
        <v>2</v>
      </c>
      <c r="V30" s="5" t="s">
        <v>47</v>
      </c>
    </row>
    <row r="31" spans="1:25" ht="20.25" x14ac:dyDescent="0.35">
      <c r="A31" s="1" t="s">
        <v>7</v>
      </c>
      <c r="B31" s="1">
        <v>7</v>
      </c>
      <c r="C31" s="2" t="s">
        <v>45</v>
      </c>
      <c r="D31" s="2">
        <v>1</v>
      </c>
      <c r="E31" s="2" t="s">
        <v>47</v>
      </c>
      <c r="F31" s="1" t="s">
        <v>37</v>
      </c>
      <c r="G31" s="1">
        <v>10</v>
      </c>
      <c r="H31" s="2" t="s">
        <v>44</v>
      </c>
      <c r="I31" s="2" t="s">
        <v>48</v>
      </c>
      <c r="J31" s="1"/>
      <c r="K31">
        <v>2.0179999999999998</v>
      </c>
      <c r="L31">
        <v>1.9400000000000001E-2</v>
      </c>
      <c r="N31" s="2" t="str">
        <f t="array" ref="N31">IFERROR(LOOKUP(2, 1/(COUNTIF($N$1:N30,$A$2:$A$51)=0), $A$2:$A$51), LOOKUP(2, 1/(COUNTIF($N$1:N30, $F$2:$F$51)=0), $F$2:$F$51))</f>
        <v>8p1/2</v>
      </c>
      <c r="O31" t="str">
        <f t="array" ref="O31">IFERROR(LOOKUP(2, 1/(COUNTIF($O$1:O30,$A$2:$A$51)=0), $A$2:$A$51), LOOKUP(2, 1/(COUNTIF($O$1:O30, $F$2:$F$51)=0), $F$2:$F$51))</f>
        <v>8p1/2</v>
      </c>
      <c r="R31" s="4" t="s">
        <v>84</v>
      </c>
      <c r="S31" s="2">
        <v>5</v>
      </c>
      <c r="T31" s="2" t="s">
        <v>44</v>
      </c>
      <c r="U31" s="2">
        <v>2</v>
      </c>
      <c r="V31" s="5" t="s">
        <v>48</v>
      </c>
    </row>
    <row r="32" spans="1:25" ht="20.25" x14ac:dyDescent="0.35">
      <c r="A32" s="1" t="s">
        <v>7</v>
      </c>
      <c r="B32" s="1">
        <v>7</v>
      </c>
      <c r="C32" s="2" t="s">
        <v>45</v>
      </c>
      <c r="D32" s="2">
        <v>1</v>
      </c>
      <c r="E32" s="2" t="s">
        <v>47</v>
      </c>
      <c r="F32" s="1" t="s">
        <v>21</v>
      </c>
      <c r="G32" s="1">
        <v>10</v>
      </c>
      <c r="H32" s="2" t="s">
        <v>46</v>
      </c>
      <c r="I32" s="2" t="s">
        <v>49</v>
      </c>
      <c r="J32" s="1"/>
      <c r="K32">
        <v>1.3707</v>
      </c>
      <c r="L32">
        <v>1.5100000000000001E-2</v>
      </c>
      <c r="N32" s="2" t="str">
        <f t="array" ref="N32">IFERROR(LOOKUP(2, 1/(COUNTIF($N$1:N31,$A$2:$A$51)=0), $A$2:$A$51), LOOKUP(2, 1/(COUNTIF($N$1:N31, $F$2:$F$51)=0), $F$2:$F$51))</f>
        <v>6p3/2</v>
      </c>
      <c r="O32" t="str">
        <f t="array" ref="O32">IFERROR(LOOKUP(2, 1/(COUNTIF($O$1:O31,$A$2:$A$51)=0), $A$2:$A$51), LOOKUP(2, 1/(COUNTIF($O$1:O31, $F$2:$F$51)=0), $F$2:$F$51))</f>
        <v>6p3/2</v>
      </c>
      <c r="R32" s="4" t="s">
        <v>85</v>
      </c>
      <c r="S32" s="2">
        <v>6</v>
      </c>
      <c r="T32" s="2" t="s">
        <v>44</v>
      </c>
      <c r="U32" s="2">
        <v>2</v>
      </c>
      <c r="V32" s="5" t="s">
        <v>48</v>
      </c>
    </row>
    <row r="33" spans="1:22" ht="20.25" x14ac:dyDescent="0.35">
      <c r="A33" s="1" t="s">
        <v>7</v>
      </c>
      <c r="B33" s="1">
        <v>7</v>
      </c>
      <c r="C33" s="2" t="s">
        <v>45</v>
      </c>
      <c r="D33" s="2">
        <v>1</v>
      </c>
      <c r="E33" s="2" t="s">
        <v>47</v>
      </c>
      <c r="F33" s="1" t="s">
        <v>30</v>
      </c>
      <c r="G33" s="1">
        <v>11</v>
      </c>
      <c r="H33" s="2" t="s">
        <v>44</v>
      </c>
      <c r="I33" s="2" t="s">
        <v>47</v>
      </c>
      <c r="J33" s="1"/>
      <c r="K33">
        <v>0.52090000000000003</v>
      </c>
      <c r="L33">
        <v>5.3E-3</v>
      </c>
      <c r="N33" s="2" t="str">
        <f t="array" ref="N33">IFERROR(LOOKUP(2, 1/(COUNTIF($N$1:N32,$A$2:$A$51)=0), $A$2:$A$51), LOOKUP(2, 1/(COUNTIF($N$1:N32, $F$2:$F$51)=0), $F$2:$F$51))</f>
        <v>6p1/2</v>
      </c>
      <c r="O33" t="str">
        <f t="array" ref="O33">IFERROR(LOOKUP(2, 1/(COUNTIF($O$1:O32,$A$2:$A$51)=0), $A$2:$A$51), LOOKUP(2, 1/(COUNTIF($O$1:O32, $F$2:$F$51)=0), $F$2:$F$51))</f>
        <v>6p1/2</v>
      </c>
      <c r="R33" s="4" t="s">
        <v>86</v>
      </c>
      <c r="S33" s="2">
        <v>7</v>
      </c>
      <c r="T33" s="2" t="s">
        <v>44</v>
      </c>
      <c r="U33" s="2">
        <v>2</v>
      </c>
      <c r="V33" s="5" t="s">
        <v>48</v>
      </c>
    </row>
    <row r="34" spans="1:22" ht="20.25" x14ac:dyDescent="0.35">
      <c r="A34" s="1" t="s">
        <v>7</v>
      </c>
      <c r="B34" s="1">
        <v>7</v>
      </c>
      <c r="C34" s="2" t="s">
        <v>45</v>
      </c>
      <c r="D34" s="2">
        <v>1</v>
      </c>
      <c r="E34" s="2" t="s">
        <v>47</v>
      </c>
      <c r="F34" s="1" t="s">
        <v>38</v>
      </c>
      <c r="G34" s="1">
        <v>11</v>
      </c>
      <c r="H34" s="2" t="s">
        <v>44</v>
      </c>
      <c r="I34" s="2" t="s">
        <v>48</v>
      </c>
      <c r="J34" s="1"/>
      <c r="K34">
        <v>1.5472999999999999</v>
      </c>
      <c r="L34">
        <v>1.2699999999999999E-2</v>
      </c>
      <c r="N34" s="2" t="str">
        <f t="array" ref="N34">IFERROR(LOOKUP(2, 1/(COUNTIF($N$1:N33,$A$2:$A$51)=0), $A$2:$A$51), LOOKUP(2, 1/(COUNTIF($N$1:N33, $F$2:$F$51)=0), $F$2:$F$51))</f>
        <v>12p3/2</v>
      </c>
      <c r="O34" t="str">
        <f t="array" ref="O34">IFERROR(LOOKUP(2, 1/(COUNTIF($O$1:O33,$A$2:$A$51)=0), $A$2:$A$51), LOOKUP(2, 1/(COUNTIF($O$1:O33, $F$2:$F$51)=0), $F$2:$F$51))</f>
        <v>12p3/2</v>
      </c>
      <c r="R34" s="4" t="s">
        <v>87</v>
      </c>
      <c r="S34" s="2">
        <v>8</v>
      </c>
      <c r="T34" s="2" t="s">
        <v>44</v>
      </c>
      <c r="U34" s="2">
        <v>2</v>
      </c>
      <c r="V34" s="5" t="s">
        <v>48</v>
      </c>
    </row>
    <row r="35" spans="1:22" ht="20.25" x14ac:dyDescent="0.35">
      <c r="A35" s="1" t="s">
        <v>7</v>
      </c>
      <c r="B35" s="1">
        <v>7</v>
      </c>
      <c r="C35" s="2" t="s">
        <v>45</v>
      </c>
      <c r="D35" s="2">
        <v>1</v>
      </c>
      <c r="E35" s="2" t="s">
        <v>47</v>
      </c>
      <c r="F35" s="1" t="s">
        <v>22</v>
      </c>
      <c r="G35" s="1">
        <v>11</v>
      </c>
      <c r="H35" s="2" t="s">
        <v>46</v>
      </c>
      <c r="I35" s="2" t="s">
        <v>49</v>
      </c>
      <c r="J35" s="1"/>
      <c r="K35">
        <v>0.88729999999999998</v>
      </c>
      <c r="L35">
        <v>0.01</v>
      </c>
      <c r="N35" s="2" t="str">
        <f t="array" ref="N35">IFERROR(LOOKUP(2, 1/(COUNTIF($N$1:N34,$A$2:$A$51)=0), $A$2:$A$51), LOOKUP(2, 1/(COUNTIF($N$1:N34, $F$2:$F$51)=0), $F$2:$F$51))</f>
        <v>12p1/2</v>
      </c>
      <c r="O35" t="str">
        <f t="array" ref="O35">IFERROR(LOOKUP(2, 1/(COUNTIF($O$1:O34,$A$2:$A$51)=0), $A$2:$A$51), LOOKUP(2, 1/(COUNTIF($O$1:O34, $F$2:$F$51)=0), $F$2:$F$51))</f>
        <v>12p1/2</v>
      </c>
      <c r="R35" s="4" t="s">
        <v>88</v>
      </c>
      <c r="S35" s="2">
        <v>9</v>
      </c>
      <c r="T35" s="2" t="s">
        <v>44</v>
      </c>
      <c r="U35" s="2">
        <v>2</v>
      </c>
      <c r="V35" s="5" t="s">
        <v>48</v>
      </c>
    </row>
    <row r="36" spans="1:22" ht="20.25" x14ac:dyDescent="0.35">
      <c r="A36" s="1" t="s">
        <v>7</v>
      </c>
      <c r="B36" s="1">
        <v>7</v>
      </c>
      <c r="C36" s="2" t="s">
        <v>45</v>
      </c>
      <c r="D36" s="2">
        <v>1</v>
      </c>
      <c r="E36" s="2" t="s">
        <v>47</v>
      </c>
      <c r="F36" s="1" t="s">
        <v>31</v>
      </c>
      <c r="G36" s="1">
        <v>12</v>
      </c>
      <c r="H36" s="2" t="s">
        <v>44</v>
      </c>
      <c r="I36" s="2" t="s">
        <v>47</v>
      </c>
      <c r="J36" s="1"/>
      <c r="K36">
        <v>0.42180000000000001</v>
      </c>
      <c r="L36">
        <v>1.8700000000000001E-2</v>
      </c>
      <c r="N36" s="2" t="str">
        <f t="array" ref="N36">IFERROR(LOOKUP(2, 1/(COUNTIF($N$1:N35,$A$2:$A$51)=0), $A$2:$A$51), LOOKUP(2, 1/(COUNTIF($N$1:N35, $F$2:$F$51)=0), $F$2:$F$51))</f>
        <v>11p3/2</v>
      </c>
      <c r="O36" t="str">
        <f t="array" ref="O36">IFERROR(LOOKUP(2, 1/(COUNTIF($O$1:O35,$A$2:$A$51)=0), $A$2:$A$51), LOOKUP(2, 1/(COUNTIF($O$1:O35, $F$2:$F$51)=0), $F$2:$F$51))</f>
        <v>11p3/2</v>
      </c>
      <c r="R36" s="4" t="s">
        <v>89</v>
      </c>
      <c r="S36" s="2">
        <v>10</v>
      </c>
      <c r="T36" s="2" t="s">
        <v>44</v>
      </c>
      <c r="U36" s="2">
        <v>2</v>
      </c>
      <c r="V36" s="5" t="s">
        <v>48</v>
      </c>
    </row>
    <row r="37" spans="1:22" ht="20.25" x14ac:dyDescent="0.35">
      <c r="A37" s="1" t="s">
        <v>7</v>
      </c>
      <c r="B37" s="1">
        <v>7</v>
      </c>
      <c r="C37" s="2" t="s">
        <v>45</v>
      </c>
      <c r="D37" s="2">
        <v>1</v>
      </c>
      <c r="E37" s="2" t="s">
        <v>47</v>
      </c>
      <c r="F37" s="1" t="s">
        <v>39</v>
      </c>
      <c r="G37" s="1">
        <v>12</v>
      </c>
      <c r="H37" s="2" t="s">
        <v>44</v>
      </c>
      <c r="I37" s="2" t="s">
        <v>48</v>
      </c>
      <c r="J37" s="1"/>
      <c r="K37">
        <v>1.2545999999999999</v>
      </c>
      <c r="L37">
        <v>6.6000000000000003E-2</v>
      </c>
      <c r="N37" s="2" t="str">
        <f t="array" ref="N37">IFERROR(LOOKUP(2, 1/(COUNTIF($N$1:N36,$A$2:$A$51)=0), $A$2:$A$51), LOOKUP(2, 1/(COUNTIF($N$1:N36, $F$2:$F$51)=0), $F$2:$F$51))</f>
        <v>11p1/2</v>
      </c>
      <c r="O37" t="str">
        <f t="array" ref="O37">IFERROR(LOOKUP(2, 1/(COUNTIF($O$1:O36,$A$2:$A$51)=0), $A$2:$A$51), LOOKUP(2, 1/(COUNTIF($O$1:O36, $F$2:$F$51)=0), $F$2:$F$51))</f>
        <v>11p1/2</v>
      </c>
      <c r="R37" s="4" t="s">
        <v>90</v>
      </c>
      <c r="S37" s="2">
        <v>11</v>
      </c>
      <c r="T37" s="2" t="s">
        <v>44</v>
      </c>
      <c r="U37" s="2">
        <v>2</v>
      </c>
      <c r="V37" s="5" t="s">
        <v>48</v>
      </c>
    </row>
    <row r="38" spans="1:22" ht="20.25" x14ac:dyDescent="0.35">
      <c r="A38" s="1" t="s">
        <v>7</v>
      </c>
      <c r="B38" s="1">
        <v>7</v>
      </c>
      <c r="C38" s="2" t="s">
        <v>45</v>
      </c>
      <c r="D38" s="2">
        <v>1</v>
      </c>
      <c r="E38" s="2" t="s">
        <v>47</v>
      </c>
      <c r="F38" s="1" t="s">
        <v>23</v>
      </c>
      <c r="G38" s="1">
        <v>12</v>
      </c>
      <c r="H38" s="2" t="s">
        <v>46</v>
      </c>
      <c r="I38" s="2" t="s">
        <v>49</v>
      </c>
      <c r="J38" s="1"/>
      <c r="K38">
        <v>0.64500000000000002</v>
      </c>
      <c r="L38">
        <v>7.3000000000000001E-3</v>
      </c>
      <c r="N38" s="2" t="str">
        <f t="array" ref="N38">IFERROR(LOOKUP(2, 1/(COUNTIF($N$1:N37,$A$2:$A$51)=0), $A$2:$A$51), LOOKUP(2, 1/(COUNTIF($N$1:N37, $F$2:$F$51)=0), $F$2:$F$51))</f>
        <v>10p3/2</v>
      </c>
      <c r="O38" t="str">
        <f t="array" ref="O38">IFERROR(LOOKUP(2, 1/(COUNTIF($O$1:O37,$A$2:$A$51)=0), $A$2:$A$51), LOOKUP(2, 1/(COUNTIF($O$1:O37, $F$2:$F$51)=0), $F$2:$F$51))</f>
        <v>10p3/2</v>
      </c>
      <c r="R38" s="4" t="s">
        <v>91</v>
      </c>
      <c r="S38" s="2">
        <v>12</v>
      </c>
      <c r="T38" s="2" t="s">
        <v>44</v>
      </c>
      <c r="U38" s="2">
        <v>2</v>
      </c>
      <c r="V38" s="5" t="s">
        <v>48</v>
      </c>
    </row>
    <row r="39" spans="1:22" x14ac:dyDescent="0.35">
      <c r="A39" s="1" t="s">
        <v>7</v>
      </c>
      <c r="B39" s="1">
        <v>7</v>
      </c>
      <c r="C39" s="2" t="s">
        <v>45</v>
      </c>
      <c r="D39" s="2">
        <v>1</v>
      </c>
      <c r="E39" s="2" t="s">
        <v>47</v>
      </c>
      <c r="F39" s="1" t="s">
        <v>24</v>
      </c>
      <c r="G39" s="1">
        <v>5</v>
      </c>
      <c r="H39" s="2" t="s">
        <v>44</v>
      </c>
      <c r="I39" s="2" t="s">
        <v>47</v>
      </c>
      <c r="J39" s="1"/>
      <c r="K39">
        <v>0.91469999999999996</v>
      </c>
      <c r="L39">
        <v>0.19320000000000001</v>
      </c>
    </row>
    <row r="40" spans="1:22" x14ac:dyDescent="0.35">
      <c r="A40" s="1" t="s">
        <v>7</v>
      </c>
      <c r="B40" s="1">
        <v>7</v>
      </c>
      <c r="C40" s="2" t="s">
        <v>45</v>
      </c>
      <c r="D40" s="2">
        <v>1</v>
      </c>
      <c r="E40" s="2" t="s">
        <v>47</v>
      </c>
      <c r="F40" s="1" t="s">
        <v>32</v>
      </c>
      <c r="G40" s="1">
        <v>5</v>
      </c>
      <c r="H40" s="2" t="s">
        <v>44</v>
      </c>
      <c r="I40" s="2" t="s">
        <v>48</v>
      </c>
      <c r="J40" s="1"/>
      <c r="K40">
        <v>2.8098000000000001</v>
      </c>
      <c r="L40">
        <v>0.48409999999999997</v>
      </c>
    </row>
    <row r="41" spans="1:22" x14ac:dyDescent="0.35">
      <c r="A41" s="1" t="s">
        <v>7</v>
      </c>
      <c r="B41" s="1">
        <v>7</v>
      </c>
      <c r="C41" s="2" t="s">
        <v>45</v>
      </c>
      <c r="D41" s="2">
        <v>1</v>
      </c>
      <c r="E41" s="2" t="s">
        <v>47</v>
      </c>
      <c r="F41" s="1" t="s">
        <v>25</v>
      </c>
      <c r="G41" s="1">
        <v>6</v>
      </c>
      <c r="H41" s="2" t="s">
        <v>44</v>
      </c>
      <c r="I41" s="2" t="s">
        <v>47</v>
      </c>
      <c r="J41" s="1"/>
      <c r="K41">
        <v>8.0739000000000001</v>
      </c>
      <c r="L41">
        <v>2.1000000000000001E-2</v>
      </c>
    </row>
    <row r="42" spans="1:22" x14ac:dyDescent="0.35">
      <c r="A42" s="1" t="s">
        <v>7</v>
      </c>
      <c r="B42" s="1">
        <v>7</v>
      </c>
      <c r="C42" s="2" t="s">
        <v>45</v>
      </c>
      <c r="D42" s="2">
        <v>1</v>
      </c>
      <c r="E42" s="2" t="s">
        <v>47</v>
      </c>
      <c r="F42" s="1" t="s">
        <v>33</v>
      </c>
      <c r="G42" s="1">
        <v>6</v>
      </c>
      <c r="H42" s="2" t="s">
        <v>44</v>
      </c>
      <c r="I42" s="2" t="s">
        <v>48</v>
      </c>
      <c r="J42" s="1"/>
      <c r="K42">
        <v>24.3535</v>
      </c>
      <c r="L42">
        <v>5.8400000000000001E-2</v>
      </c>
    </row>
    <row r="43" spans="1:22" x14ac:dyDescent="0.35">
      <c r="A43" s="1" t="s">
        <v>7</v>
      </c>
      <c r="B43" s="1">
        <v>7</v>
      </c>
      <c r="C43" s="2" t="s">
        <v>45</v>
      </c>
      <c r="D43" s="2">
        <v>1</v>
      </c>
      <c r="E43" s="2" t="s">
        <v>47</v>
      </c>
      <c r="F43" s="1" t="s">
        <v>26</v>
      </c>
      <c r="G43" s="1">
        <v>7</v>
      </c>
      <c r="H43" s="2" t="s">
        <v>44</v>
      </c>
      <c r="I43" s="2" t="s">
        <v>47</v>
      </c>
      <c r="J43" s="1"/>
      <c r="K43">
        <v>3.3149999999999999</v>
      </c>
      <c r="L43">
        <v>0.1057</v>
      </c>
      <c r="N43"/>
    </row>
    <row r="44" spans="1:22" x14ac:dyDescent="0.35">
      <c r="A44" s="1" t="s">
        <v>7</v>
      </c>
      <c r="B44" s="1">
        <v>7</v>
      </c>
      <c r="C44" s="2" t="s">
        <v>45</v>
      </c>
      <c r="D44" s="2">
        <v>1</v>
      </c>
      <c r="E44" s="2" t="s">
        <v>47</v>
      </c>
      <c r="F44" s="1" t="s">
        <v>34</v>
      </c>
      <c r="G44" s="1">
        <v>7</v>
      </c>
      <c r="H44" s="2" t="s">
        <v>44</v>
      </c>
      <c r="I44" s="2" t="s">
        <v>48</v>
      </c>
      <c r="J44" s="1"/>
      <c r="K44">
        <v>9.6417000000000002</v>
      </c>
      <c r="L44">
        <v>0.29409999999999997</v>
      </c>
      <c r="N44"/>
    </row>
    <row r="45" spans="1:22" x14ac:dyDescent="0.35">
      <c r="A45" s="1" t="s">
        <v>7</v>
      </c>
      <c r="B45" s="1">
        <v>7</v>
      </c>
      <c r="C45" s="2" t="s">
        <v>45</v>
      </c>
      <c r="D45" s="2">
        <v>1</v>
      </c>
      <c r="E45" s="2" t="s">
        <v>47</v>
      </c>
      <c r="F45" s="1" t="s">
        <v>8</v>
      </c>
      <c r="G45" s="1">
        <v>7</v>
      </c>
      <c r="H45" s="2" t="s">
        <v>46</v>
      </c>
      <c r="I45" s="2" t="s">
        <v>49</v>
      </c>
      <c r="J45" s="1"/>
      <c r="K45">
        <v>14.32</v>
      </c>
      <c r="L45">
        <v>1.43E-2</v>
      </c>
      <c r="N45"/>
    </row>
    <row r="46" spans="1:22" x14ac:dyDescent="0.35">
      <c r="A46" s="1" t="s">
        <v>7</v>
      </c>
      <c r="B46" s="1">
        <v>7</v>
      </c>
      <c r="C46" s="2" t="s">
        <v>45</v>
      </c>
      <c r="D46" s="2">
        <v>1</v>
      </c>
      <c r="E46" s="2" t="s">
        <v>47</v>
      </c>
      <c r="F46" s="1" t="s">
        <v>27</v>
      </c>
      <c r="G46" s="1">
        <v>8</v>
      </c>
      <c r="H46" s="2" t="s">
        <v>44</v>
      </c>
      <c r="I46" s="2" t="s">
        <v>47</v>
      </c>
      <c r="J46" s="1"/>
      <c r="K46">
        <v>1.5333000000000001</v>
      </c>
      <c r="L46">
        <v>2.5499999999999998E-2</v>
      </c>
      <c r="N46"/>
    </row>
    <row r="47" spans="1:22" x14ac:dyDescent="0.35">
      <c r="A47" s="1" t="s">
        <v>7</v>
      </c>
      <c r="B47" s="1">
        <v>7</v>
      </c>
      <c r="C47" s="2" t="s">
        <v>45</v>
      </c>
      <c r="D47" s="2">
        <v>1</v>
      </c>
      <c r="E47" s="2" t="s">
        <v>47</v>
      </c>
      <c r="F47" s="1" t="s">
        <v>35</v>
      </c>
      <c r="G47" s="1">
        <v>8</v>
      </c>
      <c r="H47" s="2" t="s">
        <v>44</v>
      </c>
      <c r="I47" s="2" t="s">
        <v>48</v>
      </c>
      <c r="J47" s="1"/>
      <c r="K47">
        <v>4.5164</v>
      </c>
      <c r="L47">
        <v>7.3599999999999999E-2</v>
      </c>
      <c r="N47"/>
    </row>
    <row r="48" spans="1:22" x14ac:dyDescent="0.35">
      <c r="A48" s="1" t="s">
        <v>7</v>
      </c>
      <c r="B48" s="1">
        <v>7</v>
      </c>
      <c r="C48" s="2" t="s">
        <v>45</v>
      </c>
      <c r="D48" s="2">
        <v>1</v>
      </c>
      <c r="E48" s="2" t="s">
        <v>47</v>
      </c>
      <c r="F48" s="1" t="s">
        <v>19</v>
      </c>
      <c r="G48" s="1">
        <v>8</v>
      </c>
      <c r="H48" s="2" t="s">
        <v>46</v>
      </c>
      <c r="I48" s="2" t="s">
        <v>49</v>
      </c>
      <c r="J48" s="1"/>
      <c r="K48">
        <v>14.065899999999999</v>
      </c>
      <c r="L48">
        <v>6.7500000000000004E-2</v>
      </c>
      <c r="N48"/>
    </row>
    <row r="49" spans="1:14" x14ac:dyDescent="0.35">
      <c r="A49" s="1" t="s">
        <v>7</v>
      </c>
      <c r="B49" s="1">
        <v>7</v>
      </c>
      <c r="C49" s="2" t="s">
        <v>45</v>
      </c>
      <c r="D49" s="2">
        <v>1</v>
      </c>
      <c r="E49" s="2" t="s">
        <v>47</v>
      </c>
      <c r="F49" s="1" t="s">
        <v>28</v>
      </c>
      <c r="G49" s="1">
        <v>9</v>
      </c>
      <c r="H49" s="2" t="s">
        <v>44</v>
      </c>
      <c r="I49" s="2" t="s">
        <v>47</v>
      </c>
      <c r="J49" s="1"/>
      <c r="K49">
        <v>0.95640000000000003</v>
      </c>
      <c r="L49">
        <v>1.1299999999999999E-2</v>
      </c>
      <c r="N49"/>
    </row>
    <row r="50" spans="1:14" x14ac:dyDescent="0.35">
      <c r="A50" s="1" t="s">
        <v>7</v>
      </c>
      <c r="B50" s="1">
        <v>7</v>
      </c>
      <c r="C50" s="2" t="s">
        <v>45</v>
      </c>
      <c r="D50" s="2">
        <v>1</v>
      </c>
      <c r="E50" s="2" t="s">
        <v>47</v>
      </c>
      <c r="F50" s="1" t="s">
        <v>36</v>
      </c>
      <c r="G50" s="1">
        <v>9</v>
      </c>
      <c r="H50" s="2" t="s">
        <v>44</v>
      </c>
      <c r="I50" s="2" t="s">
        <v>48</v>
      </c>
      <c r="J50" s="1"/>
      <c r="K50">
        <v>2.83</v>
      </c>
      <c r="L50">
        <v>3.3700000000000001E-2</v>
      </c>
      <c r="N50"/>
    </row>
    <row r="51" spans="1:14" x14ac:dyDescent="0.35">
      <c r="A51" s="1" t="s">
        <v>7</v>
      </c>
      <c r="B51" s="1">
        <v>7</v>
      </c>
      <c r="C51" s="2" t="s">
        <v>45</v>
      </c>
      <c r="D51" s="2">
        <v>1</v>
      </c>
      <c r="E51" s="2" t="s">
        <v>47</v>
      </c>
      <c r="F51" s="1" t="s">
        <v>20</v>
      </c>
      <c r="G51" s="1">
        <v>9</v>
      </c>
      <c r="H51" s="2" t="s">
        <v>46</v>
      </c>
      <c r="I51" s="2" t="s">
        <v>49</v>
      </c>
      <c r="J51" s="1"/>
      <c r="K51">
        <v>2.7273000000000001</v>
      </c>
      <c r="L51">
        <v>2.7799999999999998E-2</v>
      </c>
      <c r="N51"/>
    </row>
    <row r="52" spans="1:14" x14ac:dyDescent="0.35">
      <c r="A52" s="1"/>
      <c r="B52" s="1"/>
      <c r="C52" s="1"/>
      <c r="D52" s="1"/>
      <c r="E52" s="1"/>
      <c r="F52" s="1"/>
      <c r="G52" s="1"/>
      <c r="H52" s="1"/>
      <c r="I52" s="1"/>
      <c r="J52" s="1"/>
      <c r="N52"/>
    </row>
    <row r="53" spans="1:14" x14ac:dyDescent="0.35">
      <c r="A53" s="1"/>
      <c r="B53" s="1"/>
      <c r="C53" s="1"/>
      <c r="D53" s="1"/>
      <c r="E53" s="1"/>
      <c r="F53" s="1"/>
      <c r="G53" s="1"/>
      <c r="H53" s="1"/>
      <c r="I53" s="1"/>
      <c r="J53" s="1"/>
      <c r="N53"/>
    </row>
    <row r="54" spans="1:14" x14ac:dyDescent="0.35">
      <c r="A54" s="1"/>
      <c r="B54" s="1"/>
      <c r="C54" s="1"/>
      <c r="D54" s="1"/>
      <c r="E54" s="1"/>
      <c r="F54" s="1"/>
      <c r="G54" s="1"/>
      <c r="H54" s="1"/>
      <c r="I54" s="1"/>
      <c r="J54" s="1"/>
      <c r="N54"/>
    </row>
    <row r="55" spans="1:14" x14ac:dyDescent="0.35">
      <c r="A55" s="1"/>
      <c r="B55" s="1"/>
      <c r="C55" s="1"/>
      <c r="D55" s="1"/>
      <c r="E55" s="1"/>
      <c r="F55" s="1"/>
      <c r="G55" s="1"/>
      <c r="H55" s="1"/>
      <c r="I55" s="1"/>
      <c r="J55" s="1"/>
      <c r="N55"/>
    </row>
    <row r="56" spans="1:14" x14ac:dyDescent="0.35">
      <c r="A56" s="1"/>
      <c r="B56" s="1"/>
      <c r="C56" s="1"/>
      <c r="D56" s="1"/>
      <c r="E56" s="1"/>
      <c r="F56" s="1"/>
      <c r="G56" s="1"/>
      <c r="H56" s="1"/>
      <c r="I56" s="1"/>
      <c r="J56" s="1"/>
      <c r="N56"/>
    </row>
    <row r="57" spans="1:14" x14ac:dyDescent="0.35">
      <c r="A57" s="1"/>
      <c r="B57" s="1"/>
      <c r="C57" s="1"/>
      <c r="D57" s="1"/>
      <c r="E57" s="1"/>
      <c r="F57" s="1"/>
      <c r="G57" s="1"/>
      <c r="H57" s="1"/>
      <c r="I57" s="1"/>
      <c r="J57" s="1"/>
      <c r="N57"/>
    </row>
    <row r="58" spans="1:14" x14ac:dyDescent="0.35">
      <c r="A58" s="1"/>
      <c r="B58" s="1"/>
      <c r="C58" s="1"/>
      <c r="D58" s="1"/>
      <c r="E58" s="1"/>
      <c r="F58" s="1"/>
      <c r="G58" s="1"/>
      <c r="H58" s="1"/>
      <c r="I58" s="1"/>
      <c r="J58" s="1"/>
      <c r="N58"/>
    </row>
    <row r="59" spans="1:14" x14ac:dyDescent="0.35">
      <c r="A59" s="1"/>
      <c r="B59" s="1"/>
      <c r="C59" s="1"/>
      <c r="D59" s="1"/>
      <c r="E59" s="1"/>
      <c r="F59" s="1"/>
      <c r="G59" s="1"/>
      <c r="H59" s="1"/>
      <c r="I59" s="1"/>
      <c r="J59" s="1"/>
      <c r="N59"/>
    </row>
    <row r="60" spans="1:14" x14ac:dyDescent="0.35">
      <c r="A60" s="1"/>
      <c r="B60" s="1"/>
      <c r="C60" s="1"/>
      <c r="D60" s="1"/>
      <c r="E60" s="1"/>
      <c r="F60" s="1"/>
      <c r="G60" s="1"/>
      <c r="H60" s="1"/>
      <c r="I60" s="1"/>
      <c r="J60" s="1"/>
      <c r="N60"/>
    </row>
    <row r="61" spans="1:14" x14ac:dyDescent="0.35">
      <c r="A61" s="1"/>
      <c r="B61" s="1"/>
      <c r="C61" s="1"/>
      <c r="D61" s="1"/>
      <c r="E61" s="1"/>
      <c r="F61" s="1"/>
      <c r="G61" s="1"/>
      <c r="H61" s="1"/>
      <c r="I61" s="1"/>
      <c r="J61" s="1"/>
      <c r="N61"/>
    </row>
    <row r="62" spans="1:14" x14ac:dyDescent="0.35">
      <c r="A62" s="1"/>
      <c r="B62" s="1"/>
      <c r="C62" s="1"/>
      <c r="D62" s="1"/>
      <c r="E62" s="1"/>
      <c r="F62" s="1"/>
      <c r="G62" s="1"/>
      <c r="H62" s="1"/>
      <c r="I62" s="1"/>
      <c r="J62" s="1"/>
      <c r="N62"/>
    </row>
    <row r="63" spans="1:14" x14ac:dyDescent="0.35">
      <c r="A63" s="1"/>
      <c r="B63" s="1"/>
      <c r="C63" s="1"/>
      <c r="D63" s="1"/>
      <c r="E63" s="1"/>
      <c r="F63" s="1"/>
      <c r="G63" s="1"/>
      <c r="H63" s="1"/>
      <c r="I63" s="1"/>
      <c r="J63" s="1"/>
      <c r="N63"/>
    </row>
    <row r="64" spans="1:14" x14ac:dyDescent="0.35">
      <c r="A64" s="1"/>
      <c r="B64" s="1"/>
      <c r="C64" s="1"/>
      <c r="D64" s="1"/>
      <c r="E64" s="1"/>
      <c r="F64" s="1"/>
      <c r="G64" s="1"/>
      <c r="H64" s="1"/>
      <c r="I64" s="1"/>
      <c r="J64" s="1"/>
      <c r="N64"/>
    </row>
    <row r="65" spans="1:14" x14ac:dyDescent="0.35">
      <c r="A65" s="1"/>
      <c r="B65" s="1"/>
      <c r="C65" s="1"/>
      <c r="D65" s="1"/>
      <c r="E65" s="1"/>
      <c r="F65" s="1"/>
      <c r="G65" s="1"/>
      <c r="H65" s="1"/>
      <c r="I65" s="1"/>
      <c r="J65" s="1"/>
      <c r="N65"/>
    </row>
    <row r="66" spans="1:14" x14ac:dyDescent="0.35">
      <c r="A66" s="1"/>
      <c r="B66" s="1"/>
      <c r="C66" s="1"/>
      <c r="D66" s="1"/>
      <c r="E66" s="1"/>
      <c r="F66" s="1"/>
      <c r="G66" s="1"/>
      <c r="H66" s="1"/>
      <c r="I66" s="1"/>
      <c r="J66" s="1"/>
      <c r="N66"/>
    </row>
    <row r="67" spans="1:14" x14ac:dyDescent="0.35">
      <c r="A67" s="1"/>
      <c r="B67" s="1"/>
      <c r="C67" s="1"/>
      <c r="D67" s="1"/>
      <c r="E67" s="1"/>
      <c r="F67" s="1"/>
      <c r="G67" s="1"/>
      <c r="H67" s="1"/>
      <c r="I67" s="1"/>
      <c r="J67" s="1"/>
      <c r="N67"/>
    </row>
    <row r="68" spans="1:14" x14ac:dyDescent="0.35">
      <c r="A68" s="1"/>
      <c r="B68" s="1"/>
      <c r="C68" s="1"/>
      <c r="D68" s="1"/>
      <c r="E68" s="1"/>
      <c r="F68" s="1"/>
      <c r="G68" s="1"/>
      <c r="H68" s="1"/>
      <c r="I68" s="1"/>
      <c r="J68" s="1"/>
      <c r="N68"/>
    </row>
    <row r="69" spans="1:14" x14ac:dyDescent="0.35">
      <c r="A69" s="1"/>
      <c r="B69" s="1"/>
      <c r="C69" s="1"/>
      <c r="D69" s="1"/>
      <c r="E69" s="1"/>
      <c r="F69" s="1"/>
      <c r="G69" s="1"/>
      <c r="H69" s="1"/>
      <c r="I69" s="1"/>
      <c r="J69" s="1"/>
      <c r="N69"/>
    </row>
    <row r="70" spans="1:14" x14ac:dyDescent="0.35">
      <c r="A70" s="1"/>
      <c r="B70" s="1"/>
      <c r="C70" s="1"/>
      <c r="D70" s="1"/>
      <c r="E70" s="1"/>
      <c r="F70" s="1"/>
      <c r="G70" s="1"/>
      <c r="H70" s="1"/>
      <c r="I70" s="1"/>
      <c r="J70" s="1"/>
      <c r="N70"/>
    </row>
    <row r="71" spans="1:14" x14ac:dyDescent="0.35">
      <c r="A71" s="1"/>
      <c r="B71" s="1"/>
      <c r="C71" s="1"/>
      <c r="D71" s="1"/>
      <c r="E71" s="1"/>
      <c r="F71" s="1"/>
      <c r="G71" s="1"/>
      <c r="H71" s="1"/>
      <c r="I71" s="1"/>
      <c r="J71" s="1"/>
      <c r="N71"/>
    </row>
    <row r="72" spans="1:14" x14ac:dyDescent="0.35">
      <c r="A72" s="1"/>
      <c r="B72" s="1"/>
      <c r="C72" s="1"/>
      <c r="D72" s="1"/>
      <c r="E72" s="1"/>
      <c r="F72" s="1"/>
      <c r="G72" s="1"/>
      <c r="H72" s="1"/>
      <c r="I72" s="1"/>
      <c r="J72" s="1"/>
      <c r="N72"/>
    </row>
    <row r="73" spans="1:14" x14ac:dyDescent="0.35">
      <c r="A73" s="1"/>
      <c r="B73" s="1"/>
      <c r="C73" s="1"/>
      <c r="D73" s="1"/>
      <c r="E73" s="1"/>
      <c r="F73" s="1"/>
      <c r="G73" s="1"/>
      <c r="H73" s="1"/>
      <c r="I73" s="1"/>
      <c r="J73" s="1"/>
      <c r="N73"/>
    </row>
    <row r="74" spans="1:14" x14ac:dyDescent="0.35">
      <c r="A74" s="1"/>
      <c r="B74" s="1"/>
      <c r="C74" s="1"/>
      <c r="D74" s="1"/>
      <c r="E74" s="1"/>
      <c r="F74" s="1"/>
      <c r="G74" s="1"/>
      <c r="H74" s="1"/>
      <c r="I74" s="1"/>
      <c r="J74" s="1"/>
      <c r="N74"/>
    </row>
    <row r="75" spans="1:14" x14ac:dyDescent="0.35">
      <c r="A75" s="1"/>
      <c r="B75" s="1"/>
      <c r="C75" s="1"/>
      <c r="D75" s="1"/>
      <c r="E75" s="1"/>
      <c r="F75" s="1"/>
      <c r="G75" s="1"/>
      <c r="H75" s="1"/>
      <c r="I75" s="1"/>
      <c r="J75" s="1"/>
      <c r="N75"/>
    </row>
    <row r="76" spans="1:14" x14ac:dyDescent="0.35">
      <c r="A76" s="1"/>
      <c r="B76" s="1"/>
      <c r="C76" s="1"/>
      <c r="D76" s="1"/>
      <c r="E76" s="1"/>
      <c r="F76" s="1"/>
      <c r="G76" s="1"/>
      <c r="H76" s="1"/>
      <c r="I76" s="1"/>
      <c r="J76" s="1"/>
      <c r="N76"/>
    </row>
    <row r="77" spans="1:14" x14ac:dyDescent="0.35">
      <c r="A77" s="1"/>
      <c r="B77" s="1"/>
      <c r="C77" s="1"/>
      <c r="D77" s="1"/>
      <c r="E77" s="1"/>
      <c r="F77" s="1"/>
      <c r="G77" s="1"/>
      <c r="H77" s="1"/>
      <c r="I77" s="1"/>
      <c r="J77" s="1"/>
      <c r="N77"/>
    </row>
    <row r="78" spans="1:14" x14ac:dyDescent="0.35">
      <c r="A78" s="1"/>
      <c r="B78" s="1"/>
      <c r="C78" s="1"/>
      <c r="D78" s="1"/>
      <c r="E78" s="1"/>
      <c r="F78" s="1"/>
      <c r="G78" s="1"/>
      <c r="H78" s="1"/>
      <c r="I78" s="1"/>
      <c r="J78" s="1"/>
      <c r="N78"/>
    </row>
    <row r="79" spans="1:14" x14ac:dyDescent="0.35">
      <c r="A79" s="1"/>
      <c r="B79" s="1"/>
      <c r="C79" s="1"/>
      <c r="D79" s="1"/>
      <c r="E79" s="1"/>
      <c r="F79" s="1"/>
      <c r="G79" s="1"/>
      <c r="H79" s="1"/>
      <c r="I79" s="1"/>
      <c r="J79" s="1"/>
      <c r="N79"/>
    </row>
    <row r="80" spans="1:14" x14ac:dyDescent="0.35">
      <c r="A80" s="1"/>
      <c r="B80" s="1"/>
      <c r="C80" s="1"/>
      <c r="D80" s="1"/>
      <c r="E80" s="1"/>
      <c r="F80" s="1"/>
      <c r="G80" s="1"/>
      <c r="H80" s="1"/>
      <c r="I80" s="1"/>
      <c r="J80" s="1"/>
      <c r="N80"/>
    </row>
    <row r="81" spans="1:14" x14ac:dyDescent="0.35">
      <c r="A81" s="1"/>
      <c r="B81" s="1"/>
      <c r="C81" s="1"/>
      <c r="D81" s="1"/>
      <c r="E81" s="1"/>
      <c r="F81" s="1"/>
      <c r="G81" s="1"/>
      <c r="H81" s="1"/>
      <c r="I81" s="1"/>
      <c r="J81" s="1"/>
      <c r="N81"/>
    </row>
    <row r="82" spans="1:14" x14ac:dyDescent="0.35">
      <c r="A82" s="1"/>
      <c r="B82" s="1"/>
      <c r="C82" s="1"/>
      <c r="D82" s="1"/>
      <c r="E82" s="1"/>
      <c r="F82" s="1"/>
      <c r="G82" s="1"/>
      <c r="H82" s="1"/>
      <c r="I82" s="1"/>
      <c r="J82" s="1"/>
      <c r="N82"/>
    </row>
    <row r="83" spans="1:14" x14ac:dyDescent="0.35">
      <c r="A83" s="1"/>
      <c r="B83" s="1"/>
      <c r="C83" s="1"/>
      <c r="D83" s="1"/>
      <c r="E83" s="1"/>
      <c r="F83" s="1"/>
      <c r="G83" s="1"/>
      <c r="H83" s="1"/>
      <c r="I83" s="1"/>
      <c r="J83" s="1"/>
      <c r="N83"/>
    </row>
    <row r="84" spans="1:14" x14ac:dyDescent="0.35">
      <c r="A84" s="1"/>
      <c r="B84" s="1"/>
      <c r="C84" s="1"/>
      <c r="D84" s="1"/>
      <c r="E84" s="1"/>
      <c r="F84" s="1"/>
      <c r="G84" s="1"/>
      <c r="H84" s="1"/>
      <c r="I84" s="1"/>
      <c r="J84" s="1"/>
      <c r="N84"/>
    </row>
    <row r="85" spans="1:14" x14ac:dyDescent="0.35">
      <c r="A85" s="1"/>
      <c r="B85" s="1"/>
      <c r="C85" s="1"/>
      <c r="D85" s="1"/>
      <c r="E85" s="1"/>
      <c r="F85" s="1"/>
      <c r="G85" s="1"/>
      <c r="H85" s="1"/>
      <c r="I85" s="1"/>
      <c r="J85" s="1"/>
      <c r="N85"/>
    </row>
    <row r="86" spans="1:14" x14ac:dyDescent="0.35">
      <c r="A86" s="1"/>
      <c r="B86" s="1"/>
      <c r="C86" s="1"/>
      <c r="D86" s="1"/>
      <c r="E86" s="1"/>
      <c r="F86" s="1"/>
      <c r="G86" s="1"/>
      <c r="H86" s="1"/>
      <c r="I86" s="1"/>
      <c r="J86" s="1"/>
      <c r="N86"/>
    </row>
    <row r="87" spans="1:14" x14ac:dyDescent="0.35">
      <c r="A87" s="1"/>
      <c r="B87" s="1"/>
      <c r="C87" s="1"/>
      <c r="D87" s="1"/>
      <c r="E87" s="1"/>
      <c r="F87" s="1"/>
      <c r="G87" s="1"/>
      <c r="H87" s="1"/>
      <c r="I87" s="1"/>
      <c r="J87" s="1"/>
      <c r="N87"/>
    </row>
    <row r="88" spans="1:14" x14ac:dyDescent="0.35">
      <c r="A88" s="1"/>
      <c r="B88" s="1"/>
      <c r="C88" s="1"/>
      <c r="D88" s="1"/>
      <c r="E88" s="1"/>
      <c r="F88" s="1"/>
      <c r="G88" s="1"/>
      <c r="H88" s="1"/>
      <c r="I88" s="1"/>
      <c r="J88" s="1"/>
      <c r="N88"/>
    </row>
    <row r="89" spans="1:14" x14ac:dyDescent="0.35">
      <c r="A89" s="1"/>
      <c r="B89" s="1"/>
      <c r="C89" s="1"/>
      <c r="D89" s="1"/>
      <c r="E89" s="1"/>
      <c r="F89" s="1"/>
      <c r="G89" s="1"/>
      <c r="H89" s="1"/>
      <c r="I89" s="1"/>
      <c r="J89" s="1"/>
      <c r="N89"/>
    </row>
    <row r="90" spans="1:14" x14ac:dyDescent="0.35">
      <c r="A90" s="1"/>
      <c r="B90" s="1"/>
      <c r="C90" s="1"/>
      <c r="D90" s="1"/>
      <c r="E90" s="1"/>
      <c r="F90" s="1"/>
      <c r="G90" s="1"/>
      <c r="H90" s="1"/>
      <c r="I90" s="1"/>
      <c r="J90" s="1"/>
      <c r="N90"/>
    </row>
    <row r="91" spans="1:14" x14ac:dyDescent="0.35">
      <c r="A91" s="1"/>
      <c r="B91" s="1"/>
      <c r="C91" s="1"/>
      <c r="D91" s="1"/>
      <c r="E91" s="1"/>
      <c r="F91" s="1"/>
      <c r="G91" s="1"/>
      <c r="H91" s="1"/>
      <c r="I91" s="1"/>
      <c r="J91" s="1"/>
      <c r="N91"/>
    </row>
    <row r="92" spans="1:14" x14ac:dyDescent="0.35">
      <c r="A92" s="1"/>
      <c r="B92" s="1"/>
      <c r="C92" s="1"/>
      <c r="D92" s="1"/>
      <c r="E92" s="1"/>
      <c r="F92" s="1"/>
      <c r="G92" s="1"/>
      <c r="H92" s="1"/>
      <c r="I92" s="1"/>
      <c r="J92" s="1"/>
      <c r="N92"/>
    </row>
    <row r="93" spans="1:14" x14ac:dyDescent="0.35">
      <c r="A93" s="1"/>
      <c r="B93" s="1"/>
      <c r="C93" s="1"/>
      <c r="D93" s="1"/>
      <c r="E93" s="1"/>
      <c r="F93" s="1"/>
      <c r="G93" s="1"/>
      <c r="H93" s="1"/>
      <c r="I93" s="1"/>
      <c r="J93" s="1"/>
      <c r="N93"/>
    </row>
    <row r="94" spans="1:14" x14ac:dyDescent="0.35">
      <c r="A94" s="1"/>
      <c r="B94" s="1"/>
      <c r="C94" s="1"/>
      <c r="D94" s="1"/>
      <c r="E94" s="1"/>
      <c r="F94" s="1"/>
      <c r="G94" s="1"/>
      <c r="H94" s="1"/>
      <c r="I94" s="1"/>
      <c r="J94" s="1"/>
      <c r="N94"/>
    </row>
    <row r="95" spans="1:14" x14ac:dyDescent="0.35">
      <c r="A95" s="1"/>
      <c r="B95" s="1"/>
      <c r="C95" s="1"/>
      <c r="D95" s="1"/>
      <c r="E95" s="1"/>
      <c r="F95" s="1"/>
      <c r="G95" s="1"/>
      <c r="H95" s="1"/>
      <c r="I95" s="1"/>
      <c r="J95" s="1"/>
      <c r="N95"/>
    </row>
    <row r="96" spans="1:14" x14ac:dyDescent="0.35">
      <c r="A96" s="1"/>
      <c r="B96" s="1"/>
      <c r="C96" s="1"/>
      <c r="D96" s="1"/>
      <c r="E96" s="1"/>
      <c r="F96" s="1"/>
      <c r="G96" s="1"/>
      <c r="H96" s="1"/>
      <c r="I96" s="1"/>
      <c r="J96" s="1"/>
      <c r="N96"/>
    </row>
    <row r="97" spans="1:14" x14ac:dyDescent="0.35">
      <c r="A97" s="1"/>
      <c r="B97" s="1"/>
      <c r="C97" s="1"/>
      <c r="D97" s="1"/>
      <c r="E97" s="1"/>
      <c r="F97" s="1"/>
      <c r="G97" s="1"/>
      <c r="H97" s="1"/>
      <c r="I97" s="1"/>
      <c r="J97" s="1"/>
      <c r="N97"/>
    </row>
    <row r="98" spans="1:14" x14ac:dyDescent="0.35">
      <c r="A98" s="1"/>
      <c r="B98" s="1"/>
      <c r="C98" s="1"/>
      <c r="D98" s="1"/>
      <c r="E98" s="1"/>
      <c r="F98" s="1"/>
      <c r="G98" s="1"/>
      <c r="H98" s="1"/>
      <c r="I98" s="1"/>
      <c r="J98" s="1"/>
      <c r="N98"/>
    </row>
    <row r="99" spans="1:14" x14ac:dyDescent="0.35">
      <c r="A99" s="1"/>
      <c r="B99" s="1"/>
      <c r="C99" s="1"/>
      <c r="D99" s="1"/>
      <c r="E99" s="1"/>
      <c r="F99" s="1"/>
      <c r="G99" s="1"/>
      <c r="H99" s="1"/>
      <c r="I99" s="1"/>
      <c r="J99" s="1"/>
      <c r="N99"/>
    </row>
    <row r="100" spans="1:14" x14ac:dyDescent="0.35">
      <c r="A100" s="1"/>
      <c r="B100" s="1"/>
      <c r="C100" s="1"/>
      <c r="D100" s="1"/>
      <c r="E100" s="1"/>
      <c r="F100" s="1"/>
      <c r="G100" s="1"/>
      <c r="H100" s="1"/>
      <c r="I100" s="1"/>
      <c r="J100" s="1"/>
      <c r="N100"/>
    </row>
    <row r="101" spans="1:14" x14ac:dyDescent="0.35">
      <c r="A101" s="1"/>
      <c r="B101" s="1"/>
      <c r="C101" s="1"/>
      <c r="D101" s="1"/>
      <c r="E101" s="1"/>
      <c r="F101" s="1"/>
      <c r="G101" s="1"/>
      <c r="H101" s="1"/>
      <c r="I101" s="1"/>
      <c r="J101" s="1"/>
      <c r="N101"/>
    </row>
    <row r="102" spans="1:14" x14ac:dyDescent="0.35">
      <c r="A102" s="1"/>
      <c r="B102" s="1"/>
      <c r="C102" s="1"/>
      <c r="D102" s="1"/>
      <c r="E102" s="1"/>
      <c r="F102" s="1"/>
      <c r="G102" s="1"/>
      <c r="H102" s="1"/>
      <c r="I102" s="1"/>
      <c r="J102" s="1"/>
      <c r="N102"/>
    </row>
    <row r="103" spans="1:14" x14ac:dyDescent="0.35">
      <c r="A103" s="1"/>
      <c r="B103" s="1"/>
      <c r="C103" s="1"/>
      <c r="D103" s="1"/>
      <c r="E103" s="1"/>
      <c r="F103" s="1"/>
      <c r="G103" s="1"/>
      <c r="H103" s="1"/>
      <c r="I103" s="1"/>
      <c r="J103" s="1"/>
      <c r="N103"/>
    </row>
    <row r="104" spans="1:14" x14ac:dyDescent="0.35">
      <c r="A104" s="1"/>
      <c r="B104" s="1"/>
      <c r="C104" s="1"/>
      <c r="D104" s="1"/>
      <c r="E104" s="1"/>
      <c r="F104" s="1"/>
      <c r="G104" s="1"/>
      <c r="H104" s="1"/>
      <c r="I104" s="1"/>
      <c r="J104" s="1"/>
      <c r="N104"/>
    </row>
    <row r="105" spans="1:14" x14ac:dyDescent="0.35">
      <c r="A105" s="1"/>
      <c r="B105" s="1"/>
      <c r="C105" s="1"/>
      <c r="D105" s="1"/>
      <c r="E105" s="1"/>
      <c r="F105" s="1"/>
      <c r="G105" s="1"/>
      <c r="H105" s="1"/>
      <c r="I105" s="1"/>
      <c r="J105" s="1"/>
      <c r="N105"/>
    </row>
    <row r="106" spans="1:14" x14ac:dyDescent="0.35">
      <c r="A106" s="1"/>
      <c r="B106" s="1"/>
      <c r="C106" s="1"/>
      <c r="D106" s="1"/>
      <c r="E106" s="1"/>
      <c r="F106" s="1"/>
      <c r="G106" s="1"/>
      <c r="H106" s="1"/>
      <c r="I106" s="1"/>
      <c r="J106" s="1"/>
      <c r="N106"/>
    </row>
    <row r="107" spans="1:14" x14ac:dyDescent="0.35">
      <c r="A107" s="1"/>
      <c r="B107" s="1"/>
      <c r="C107" s="1"/>
      <c r="D107" s="1"/>
      <c r="E107" s="1"/>
      <c r="F107" s="1"/>
      <c r="G107" s="1"/>
      <c r="H107" s="1"/>
      <c r="I107" s="1"/>
      <c r="J107" s="1"/>
      <c r="N107"/>
    </row>
    <row r="108" spans="1:14" x14ac:dyDescent="0.35">
      <c r="A108" s="1"/>
      <c r="B108" s="1"/>
      <c r="C108" s="1"/>
      <c r="D108" s="1"/>
      <c r="E108" s="1"/>
      <c r="F108" s="1"/>
      <c r="G108" s="1"/>
      <c r="H108" s="1"/>
      <c r="I108" s="1"/>
      <c r="J108" s="1"/>
      <c r="N108"/>
    </row>
    <row r="109" spans="1:14" x14ac:dyDescent="0.35">
      <c r="A109" s="1"/>
      <c r="B109" s="1"/>
      <c r="C109" s="1"/>
      <c r="D109" s="1"/>
      <c r="E109" s="1"/>
      <c r="F109" s="1"/>
      <c r="G109" s="1"/>
      <c r="H109" s="1"/>
      <c r="I109" s="1"/>
      <c r="J109" s="1"/>
      <c r="N109"/>
    </row>
    <row r="110" spans="1:14" x14ac:dyDescent="0.35">
      <c r="A110" s="1"/>
      <c r="B110" s="1"/>
      <c r="C110" s="1"/>
      <c r="D110" s="1"/>
      <c r="E110" s="1"/>
      <c r="F110" s="1"/>
      <c r="G110" s="1"/>
      <c r="H110" s="1"/>
      <c r="I110" s="1"/>
      <c r="J110" s="1"/>
      <c r="N110"/>
    </row>
    <row r="111" spans="1:14" x14ac:dyDescent="0.35">
      <c r="A111" s="1"/>
      <c r="B111" s="1"/>
      <c r="C111" s="1"/>
      <c r="D111" s="1"/>
      <c r="E111" s="1"/>
      <c r="F111" s="1"/>
      <c r="G111" s="1"/>
      <c r="H111" s="1"/>
      <c r="I111" s="1"/>
      <c r="J111" s="1"/>
      <c r="N111"/>
    </row>
    <row r="112" spans="1:14" x14ac:dyDescent="0.35">
      <c r="A112" s="1"/>
      <c r="B112" s="1"/>
      <c r="C112" s="1"/>
      <c r="D112" s="1"/>
      <c r="E112" s="1"/>
      <c r="F112" s="1"/>
      <c r="G112" s="1"/>
      <c r="H112" s="1"/>
      <c r="I112" s="1"/>
      <c r="J112" s="1"/>
      <c r="N112"/>
    </row>
    <row r="113" spans="1:14" x14ac:dyDescent="0.35">
      <c r="A113" s="1"/>
      <c r="B113" s="1"/>
      <c r="C113" s="1"/>
      <c r="D113" s="1"/>
      <c r="E113" s="1"/>
      <c r="F113" s="1"/>
      <c r="G113" s="1"/>
      <c r="H113" s="1"/>
      <c r="I113" s="1"/>
      <c r="J113" s="1"/>
      <c r="N113"/>
    </row>
    <row r="114" spans="1:14" x14ac:dyDescent="0.35">
      <c r="A114" s="1"/>
      <c r="B114" s="1"/>
      <c r="C114" s="1"/>
      <c r="D114" s="1"/>
      <c r="E114" s="1"/>
      <c r="F114" s="1"/>
      <c r="G114" s="1"/>
      <c r="H114" s="1"/>
      <c r="I114" s="1"/>
      <c r="J114" s="1"/>
      <c r="N114"/>
    </row>
    <row r="115" spans="1:14" x14ac:dyDescent="0.35">
      <c r="A115" s="1"/>
      <c r="B115" s="1"/>
      <c r="C115" s="1"/>
      <c r="D115" s="1"/>
      <c r="E115" s="1"/>
      <c r="F115" s="1"/>
      <c r="G115" s="1"/>
      <c r="H115" s="1"/>
      <c r="I115" s="1"/>
      <c r="J115" s="1"/>
      <c r="N115"/>
    </row>
    <row r="116" spans="1:14" x14ac:dyDescent="0.35">
      <c r="A116" s="1"/>
      <c r="B116" s="1"/>
      <c r="C116" s="1"/>
      <c r="D116" s="1"/>
      <c r="E116" s="1"/>
      <c r="F116" s="1"/>
      <c r="G116" s="1"/>
      <c r="H116" s="1"/>
      <c r="I116" s="1"/>
      <c r="J116" s="1"/>
      <c r="N116"/>
    </row>
    <row r="117" spans="1:14" x14ac:dyDescent="0.35">
      <c r="A117" s="1"/>
      <c r="B117" s="1"/>
      <c r="C117" s="1"/>
      <c r="D117" s="1"/>
      <c r="E117" s="1"/>
      <c r="F117" s="1"/>
      <c r="G117" s="1"/>
      <c r="H117" s="1"/>
      <c r="I117" s="1"/>
      <c r="J117" s="1"/>
      <c r="N117"/>
    </row>
    <row r="118" spans="1:14" x14ac:dyDescent="0.35">
      <c r="A118" s="1"/>
      <c r="B118" s="1"/>
      <c r="C118" s="1"/>
      <c r="D118" s="1"/>
      <c r="E118" s="1"/>
      <c r="F118" s="1"/>
      <c r="G118" s="1"/>
      <c r="H118" s="1"/>
      <c r="I118" s="1"/>
      <c r="J118" s="1"/>
      <c r="N118"/>
    </row>
    <row r="119" spans="1:14" x14ac:dyDescent="0.35">
      <c r="A119" s="1"/>
      <c r="B119" s="1"/>
      <c r="C119" s="1"/>
      <c r="D119" s="1"/>
      <c r="E119" s="1"/>
      <c r="F119" s="1"/>
      <c r="G119" s="1"/>
      <c r="H119" s="1"/>
      <c r="I119" s="1"/>
      <c r="J119" s="1"/>
      <c r="N119"/>
    </row>
    <row r="120" spans="1:14" x14ac:dyDescent="0.35">
      <c r="A120" s="1"/>
      <c r="B120" s="1"/>
      <c r="C120" s="1"/>
      <c r="D120" s="1"/>
      <c r="E120" s="1"/>
      <c r="F120" s="1"/>
      <c r="G120" s="1"/>
      <c r="H120" s="1"/>
      <c r="I120" s="1"/>
      <c r="J120" s="1"/>
      <c r="N120"/>
    </row>
    <row r="121" spans="1:14" x14ac:dyDescent="0.35">
      <c r="A121" s="1"/>
      <c r="B121" s="1"/>
      <c r="C121" s="1"/>
      <c r="D121" s="1"/>
      <c r="E121" s="1"/>
      <c r="F121" s="1"/>
      <c r="G121" s="1"/>
      <c r="H121" s="1"/>
      <c r="I121" s="1"/>
      <c r="J121" s="1"/>
      <c r="N121"/>
    </row>
    <row r="122" spans="1:14" x14ac:dyDescent="0.35">
      <c r="A122" s="1"/>
      <c r="B122" s="1"/>
      <c r="C122" s="1"/>
      <c r="D122" s="1"/>
      <c r="E122" s="1"/>
      <c r="F122" s="1"/>
      <c r="G122" s="1"/>
      <c r="H122" s="1"/>
      <c r="I122" s="1"/>
      <c r="J122" s="1"/>
      <c r="N122"/>
    </row>
    <row r="123" spans="1:14" x14ac:dyDescent="0.35">
      <c r="A123" s="1"/>
      <c r="B123" s="1"/>
      <c r="C123" s="1"/>
      <c r="D123" s="1"/>
      <c r="E123" s="1"/>
      <c r="F123" s="1"/>
      <c r="G123" s="1"/>
      <c r="H123" s="1"/>
      <c r="I123" s="1"/>
      <c r="J123" s="1"/>
      <c r="N123"/>
    </row>
    <row r="124" spans="1:14" x14ac:dyDescent="0.35">
      <c r="A124" s="1"/>
      <c r="B124" s="1"/>
      <c r="C124" s="1"/>
      <c r="D124" s="1"/>
      <c r="E124" s="1"/>
      <c r="F124" s="1"/>
      <c r="G124" s="1"/>
      <c r="H124" s="1"/>
      <c r="I124" s="1"/>
      <c r="J124" s="1"/>
      <c r="N124"/>
    </row>
    <row r="125" spans="1:14" x14ac:dyDescent="0.35">
      <c r="A125" s="1"/>
      <c r="B125" s="1"/>
      <c r="C125" s="1"/>
      <c r="D125" s="1"/>
      <c r="E125" s="1"/>
      <c r="F125" s="1"/>
      <c r="G125" s="1"/>
      <c r="H125" s="1"/>
      <c r="I125" s="1"/>
      <c r="J125" s="1"/>
      <c r="N125"/>
    </row>
    <row r="126" spans="1:14" x14ac:dyDescent="0.35">
      <c r="A126" s="1"/>
      <c r="B126" s="1"/>
      <c r="C126" s="1"/>
      <c r="D126" s="1"/>
      <c r="E126" s="1"/>
      <c r="F126" s="1"/>
      <c r="G126" s="1"/>
      <c r="H126" s="1"/>
      <c r="I126" s="1"/>
      <c r="J126" s="1"/>
      <c r="N126"/>
    </row>
    <row r="127" spans="1:14" x14ac:dyDescent="0.35">
      <c r="A127" s="1"/>
      <c r="B127" s="1"/>
      <c r="C127" s="1"/>
      <c r="D127" s="1"/>
      <c r="E127" s="1"/>
      <c r="F127" s="1"/>
      <c r="G127" s="1"/>
      <c r="H127" s="1"/>
      <c r="I127" s="1"/>
      <c r="J127" s="1"/>
      <c r="N127"/>
    </row>
    <row r="128" spans="1:14" x14ac:dyDescent="0.35">
      <c r="A128" s="1"/>
      <c r="B128" s="1"/>
      <c r="C128" s="1"/>
      <c r="D128" s="1"/>
      <c r="E128" s="1"/>
      <c r="F128" s="1"/>
      <c r="G128" s="1"/>
      <c r="H128" s="1"/>
      <c r="I128" s="1"/>
      <c r="J128" s="1"/>
      <c r="N128"/>
    </row>
    <row r="129" spans="1:14" x14ac:dyDescent="0.35">
      <c r="A129" s="1"/>
      <c r="B129" s="1"/>
      <c r="C129" s="1"/>
      <c r="D129" s="1"/>
      <c r="E129" s="1"/>
      <c r="F129" s="1"/>
      <c r="G129" s="1"/>
      <c r="H129" s="1"/>
      <c r="I129" s="1"/>
      <c r="J129" s="1"/>
      <c r="N129"/>
    </row>
    <row r="130" spans="1:14" x14ac:dyDescent="0.35">
      <c r="A130" s="1"/>
      <c r="B130" s="1"/>
      <c r="C130" s="1"/>
      <c r="D130" s="1"/>
      <c r="E130" s="1"/>
      <c r="F130" s="1"/>
      <c r="G130" s="1"/>
      <c r="H130" s="1"/>
      <c r="I130" s="1"/>
      <c r="J130" s="1"/>
      <c r="N130"/>
    </row>
    <row r="131" spans="1:14" x14ac:dyDescent="0.35">
      <c r="A131" s="1"/>
      <c r="B131" s="1"/>
      <c r="C131" s="1"/>
      <c r="D131" s="1"/>
      <c r="E131" s="1"/>
      <c r="F131" s="1"/>
      <c r="G131" s="1"/>
      <c r="H131" s="1"/>
      <c r="I131" s="1"/>
      <c r="J131" s="1"/>
      <c r="N131"/>
    </row>
    <row r="132" spans="1:14" x14ac:dyDescent="0.35">
      <c r="A132" s="1"/>
      <c r="B132" s="1"/>
      <c r="C132" s="1"/>
      <c r="D132" s="1"/>
      <c r="E132" s="1"/>
      <c r="F132" s="1"/>
      <c r="G132" s="1"/>
      <c r="H132" s="1"/>
      <c r="I132" s="1"/>
      <c r="J132" s="1"/>
      <c r="N132"/>
    </row>
    <row r="133" spans="1:14" x14ac:dyDescent="0.35">
      <c r="A133" s="1"/>
      <c r="B133" s="1"/>
      <c r="C133" s="1"/>
      <c r="D133" s="1"/>
      <c r="E133" s="1"/>
      <c r="F133" s="1"/>
      <c r="G133" s="1"/>
      <c r="H133" s="1"/>
      <c r="I133" s="1"/>
      <c r="J133" s="1"/>
      <c r="N133"/>
    </row>
    <row r="134" spans="1:14" x14ac:dyDescent="0.35">
      <c r="A134" s="1"/>
      <c r="B134" s="1"/>
      <c r="C134" s="1"/>
      <c r="D134" s="1"/>
      <c r="E134" s="1"/>
      <c r="F134" s="1"/>
      <c r="G134" s="1"/>
      <c r="H134" s="1"/>
      <c r="I134" s="1"/>
      <c r="J134" s="1"/>
      <c r="N134"/>
    </row>
    <row r="135" spans="1:14" x14ac:dyDescent="0.35">
      <c r="A135" s="1"/>
      <c r="B135" s="1"/>
      <c r="C135" s="1"/>
      <c r="D135" s="1"/>
      <c r="E135" s="1"/>
      <c r="F135" s="1"/>
      <c r="G135" s="1"/>
      <c r="H135" s="1"/>
      <c r="I135" s="1"/>
      <c r="J135" s="1"/>
      <c r="N135"/>
    </row>
    <row r="136" spans="1:14" x14ac:dyDescent="0.35">
      <c r="A136" s="1"/>
      <c r="B136" s="1"/>
      <c r="C136" s="1"/>
      <c r="D136" s="1"/>
      <c r="E136" s="1"/>
      <c r="F136" s="1"/>
      <c r="G136" s="1"/>
      <c r="H136" s="1"/>
      <c r="I136" s="1"/>
      <c r="J136" s="1"/>
      <c r="N136"/>
    </row>
    <row r="137" spans="1:14" x14ac:dyDescent="0.35">
      <c r="A137" s="1"/>
      <c r="B137" s="1"/>
      <c r="C137" s="1"/>
      <c r="D137" s="1"/>
      <c r="E137" s="1"/>
      <c r="F137" s="1"/>
      <c r="G137" s="1"/>
      <c r="H137" s="1"/>
      <c r="I137" s="1"/>
      <c r="J137" s="1"/>
      <c r="N137"/>
    </row>
    <row r="138" spans="1:14" x14ac:dyDescent="0.35">
      <c r="A138" s="1"/>
      <c r="B138" s="1"/>
      <c r="C138" s="1"/>
      <c r="D138" s="1"/>
      <c r="E138" s="1"/>
      <c r="F138" s="1"/>
      <c r="G138" s="1"/>
      <c r="H138" s="1"/>
      <c r="I138" s="1"/>
      <c r="J138" s="1"/>
      <c r="N138"/>
    </row>
    <row r="139" spans="1:14" x14ac:dyDescent="0.35">
      <c r="A139" s="1"/>
      <c r="B139" s="1"/>
      <c r="C139" s="1"/>
      <c r="D139" s="1"/>
      <c r="E139" s="1"/>
      <c r="F139" s="1"/>
      <c r="G139" s="1"/>
      <c r="H139" s="1"/>
      <c r="I139" s="1"/>
      <c r="J139" s="1"/>
    </row>
  </sheetData>
  <autoFilter ref="N1:N135" xr:uid="{10FD44A7-1C51-44D6-B897-D15999589EAC}"/>
  <sortState xmlns:xlrd2="http://schemas.microsoft.com/office/spreadsheetml/2017/richdata2" ref="Q1:Q138">
    <sortCondition ref="Q1"/>
  </sortState>
  <dataConsolidate/>
  <phoneticPr fontId="1" type="noConversion"/>
  <pageMargins left="0.7" right="0.7" top="0.75" bottom="0.75" header="0.3" footer="0.3"/>
  <pageSetup orientation="portrait" r:id="rId1"/>
  <webPublishItems count="2">
    <webPublishItem id="128" divId="Cs_128" sourceType="range" sourceRef="R2:R38" destinationFile="C:\Users\13022\Desktop\website\CsPossibleStates.html" title="Choose the state"/>
    <webPublishItem id="10895" divId="Cs_10895" sourceType="range" sourceRef="Y2:AC9" destinationFile="C:\Users\13022\Desktop\website\MasterStatesCs.htm" title="Master States "/>
  </webPublishItems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19EF40-D3AE-4828-8942-AA141E659B07}">
  <dimension ref="A1"/>
  <sheetViews>
    <sheetView workbookViewId="0"/>
  </sheetViews>
  <sheetFormatPr defaultRowHeight="15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C15A4C-9785-452A-B28D-6C253EEC4908}">
  <dimension ref="A1:D4"/>
  <sheetViews>
    <sheetView workbookViewId="0">
      <selection activeCell="A4" sqref="A4:D4"/>
    </sheetView>
  </sheetViews>
  <sheetFormatPr defaultRowHeight="15" x14ac:dyDescent="0.25"/>
  <sheetData>
    <row r="1" spans="1:4" x14ac:dyDescent="0.25">
      <c r="A1" t="s">
        <v>41</v>
      </c>
    </row>
    <row r="3" spans="1:4" x14ac:dyDescent="0.25">
      <c r="A3" s="3" t="s">
        <v>42</v>
      </c>
      <c r="B3" s="3"/>
      <c r="C3" s="3"/>
      <c r="D3" s="3"/>
    </row>
    <row r="4" spans="1:4" x14ac:dyDescent="0.25">
      <c r="A4" s="3"/>
      <c r="B4" s="3"/>
      <c r="C4" s="3"/>
      <c r="D4" s="3"/>
    </row>
  </sheetData>
  <mergeCells count="2">
    <mergeCell ref="A3:D3"/>
    <mergeCell ref="A4:D4"/>
  </mergeCell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80654848-AE77-4794-BE73-5B86E6DD45D8}">
          <x14:formula1>
            <xm:f>Cs!$N:$N</xm:f>
          </x14:formula1>
          <xm:sqref>A4:D4</xm:sqref>
        </x14:dataValidation>
      </x14:dataValidations>
    </ext>
  </extLs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42F34FC-363E-429C-A162-A9CC3702AEF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Cs</vt:lpstr>
      <vt:lpstr>Merge</vt:lpstr>
      <vt:lpstr>Search</vt:lpstr>
      <vt:lpstr>Range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pari naz</dc:creator>
  <cp:keywords/>
  <dc:description/>
  <cp:lastModifiedBy>pari naz</cp:lastModifiedBy>
  <cp:revision/>
  <dcterms:created xsi:type="dcterms:W3CDTF">2015-06-05T18:17:20Z</dcterms:created>
  <dcterms:modified xsi:type="dcterms:W3CDTF">2020-01-29T21:24:38Z</dcterms:modified>
  <cp:category/>
  <cp:contentStatus/>
</cp:coreProperties>
</file>