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"/>
    </mc:Choice>
  </mc:AlternateContent>
  <bookViews>
    <workbookView xWindow="0" yWindow="0" windowWidth="28800" windowHeight="1239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23" i="11" l="1"/>
  <c r="Q24" i="11"/>
  <c r="Q25" i="11"/>
  <c r="Q26" i="11"/>
  <c r="Q27" i="11"/>
  <c r="Q20" i="11"/>
  <c r="Q21" i="11"/>
  <c r="Q14" i="11" l="1"/>
  <c r="Q12" i="11"/>
  <c r="Q13" i="11"/>
  <c r="Q15" i="11"/>
  <c r="Q16" i="11"/>
  <c r="Q17" i="11"/>
  <c r="Q18" i="11"/>
  <c r="Q19" i="11"/>
  <c r="Q29" i="11" l="1"/>
  <c r="Q11" i="11"/>
  <c r="Q10" i="11"/>
  <c r="Q28" i="11" l="1"/>
  <c r="Q22" i="11" l="1"/>
  <c r="Q9" i="11" l="1"/>
  <c r="Q30" i="11" l="1"/>
  <c r="Q31" i="1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<sst xmlns="http://schemas.openxmlformats.org/spreadsheetml/2006/main" count="75" uniqueCount="56">
  <si>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</si>
  <si>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</si>
  <si>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</si>
  <si>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</si>
  <si>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</si>
  <si>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</si>
  <si>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</si>
  <si>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</si>
  <si>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</si>
  <si>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</si>
  <si>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</si>
  <si>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</si>
  <si>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</si>
  <si>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</si>
  <si>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</si>
  <si>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</si>
  <si>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</si>
  <si>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</si>
  <si>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</si>
  <si>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</si>
  <si>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</si>
  <si>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</si>
  <si>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</si>
  <si>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인사</t>
    <phoneticPr fontId="3" type="noConversion"/>
  </si>
  <si>
    <t>기타</t>
    <phoneticPr fontId="3" type="noConversion"/>
  </si>
  <si>
    <t>업무인수인계</t>
    <phoneticPr fontId="3" type="noConversion"/>
  </si>
  <si>
    <t>경영지원팀 김소현 / 2019.09.23~2019.09.27</t>
    <phoneticPr fontId="3" type="noConversion"/>
  </si>
  <si>
    <t>농협은행 연장서류 준비</t>
    <phoneticPr fontId="3" type="noConversion"/>
  </si>
  <si>
    <t>중</t>
    <phoneticPr fontId="3" type="noConversion"/>
  </si>
  <si>
    <t>기술보증기금 서류 준비</t>
    <phoneticPr fontId="3" type="noConversion"/>
  </si>
  <si>
    <t>상</t>
    <phoneticPr fontId="3" type="noConversion"/>
  </si>
  <si>
    <t>휴가당일등록 (김가영책임, 김세주책임)</t>
    <phoneticPr fontId="3" type="noConversion"/>
  </si>
  <si>
    <t>하</t>
    <phoneticPr fontId="3" type="noConversion"/>
  </si>
  <si>
    <t>세무사 발송용 법인카드 영수증 정리</t>
    <phoneticPr fontId="3" type="noConversion"/>
  </si>
  <si>
    <t>중</t>
    <phoneticPr fontId="3" type="noConversion"/>
  </si>
  <si>
    <t>경영지원팀 법인카드 지출결의서 작성</t>
    <phoneticPr fontId="3" type="noConversion"/>
  </si>
  <si>
    <t>김석한 책임 재직증명서 발급</t>
    <phoneticPr fontId="3" type="noConversion"/>
  </si>
  <si>
    <t>서영은책임 계약서 작성</t>
    <phoneticPr fontId="3" type="noConversion"/>
  </si>
  <si>
    <t>명함신청</t>
    <phoneticPr fontId="3" type="noConversion"/>
  </si>
  <si>
    <t>김소현 전임, 최선아전임, 서영은 선임 총 3명</t>
    <phoneticPr fontId="3" type="noConversion"/>
  </si>
  <si>
    <t>사업소득 지급내역 작성</t>
    <phoneticPr fontId="3" type="noConversion"/>
  </si>
  <si>
    <t>전표입력</t>
    <phoneticPr fontId="3" type="noConversion"/>
  </si>
  <si>
    <t>세금계산서 발행</t>
    <phoneticPr fontId="3" type="noConversion"/>
  </si>
  <si>
    <t>바이오일레븐, 엘지하우시스, 효성, 힐스테이트</t>
    <phoneticPr fontId="3" type="noConversion"/>
  </si>
  <si>
    <t>상</t>
    <phoneticPr fontId="3" type="noConversion"/>
  </si>
  <si>
    <t>노무사 미팅 서류준비</t>
    <phoneticPr fontId="3" type="noConversion"/>
  </si>
  <si>
    <t>김석한책임 감종근로소득원천징수영수증 발급</t>
    <phoneticPr fontId="3" type="noConversion"/>
  </si>
  <si>
    <t>도장만들기</t>
    <phoneticPr fontId="3" type="noConversion"/>
  </si>
  <si>
    <t>주거래은행 변경</t>
    <phoneticPr fontId="3" type="noConversion"/>
  </si>
  <si>
    <t>현대건설 구축 개발자 메일 생성</t>
    <phoneticPr fontId="3" type="noConversion"/>
  </si>
  <si>
    <t>이창현 책임</t>
    <phoneticPr fontId="3" type="noConversion"/>
  </si>
  <si>
    <t>노사협의회 설치 신고</t>
    <phoneticPr fontId="3" type="noConversion"/>
  </si>
  <si>
    <t>상</t>
    <phoneticPr fontId="3" type="noConversion"/>
  </si>
  <si>
    <t>쌍용정보통신 김길성이사 큰딸 결혼식 화환발송</t>
    <phoneticPr fontId="3" type="noConversion"/>
  </si>
  <si>
    <t>총무</t>
    <phoneticPr fontId="3" type="noConversion"/>
  </si>
  <si>
    <t>출금예금보고서 작성 (말일)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</si>
</sst>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177" fontId="12" fillId="0" borderId="23" xfId="0" applyNumberFormat="1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176" fontId="6" fillId="0" borderId="28" xfId="0" applyNumberFormat="1" applyFont="1" applyFill="1" applyBorder="1" applyAlignment="1">
      <alignment horizontal="center" vertical="center"/>
    </xf>
    <xf numFmtId="9" fontId="6" fillId="0" borderId="28" xfId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 wrapText="1"/>
    </xf>
    <xf numFmtId="177" fontId="14" fillId="0" borderId="32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 wrapText="1"/>
    </xf>
    <xf numFmtId="0" fontId="10" fillId="0" borderId="34" xfId="0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left" vertical="center"/>
    </xf>
    <xf numFmtId="176" fontId="6" fillId="0" borderId="34" xfId="0" applyNumberFormat="1" applyFont="1" applyFill="1" applyBorder="1" applyAlignment="1">
      <alignment horizontal="center" vertical="center"/>
    </xf>
    <xf numFmtId="9" fontId="6" fillId="0" borderId="34" xfId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177" fontId="12" fillId="0" borderId="34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177" fontId="14" fillId="0" borderId="27" xfId="0" applyNumberFormat="1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7" fontId="14" fillId="0" borderId="33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177" fontId="14" fillId="0" borderId="0" xfId="0" applyNumberFormat="1" applyFont="1" applyFill="1" applyBorder="1" applyAlignment="1">
      <alignment horizontal="center" vertical="center"/>
    </xf>
    <xf numFmtId="0" fontId="8" fillId="0" borderId="35" xfId="0" applyFont="1" applyBorder="1" applyAlignment="1">
      <alignment horizontal="left" vertical="center"/>
    </xf>
    <xf numFmtId="0" fontId="10" fillId="0" borderId="2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8" fillId="0" borderId="10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1" applyFont="1" applyFill="1" applyBorder="1" applyAlignment="1">
      <alignment horizontal="center" vertical="center"/>
    </xf>
    <xf numFmtId="177" fontId="14" fillId="0" borderId="36" xfId="0" applyNumberFormat="1" applyFont="1" applyBorder="1" applyAlignment="1">
      <alignment horizontal="center" vertical="center"/>
    </xf>
    <xf numFmtId="177" fontId="14" fillId="0" borderId="37" xfId="0" applyNumberFormat="1" applyFont="1" applyBorder="1" applyAlignment="1">
      <alignment horizontal="center" vertical="center"/>
    </xf>
    <xf numFmtId="177" fontId="14" fillId="0" borderId="38" xfId="0" applyNumberFormat="1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 vertical="center"/>
    </xf>
    <xf numFmtId="177" fontId="14" fillId="0" borderId="40" xfId="0" applyNumberFormat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showGridLines="0" tabSelected="1" zoomScale="85" zoomScaleNormal="85" workbookViewId="0">
      <pane ySplit="8" topLeftCell="A9" activePane="bottomLeft" state="frozen"/>
      <selection pane="bottomLeft" activeCell="Q31" sqref="Q31"/>
    </sheetView>
  </sheetViews>
  <sheetFormatPr defaultRowHeight="16.5"/>
  <cols>
    <col min="1" max="1" width="23.125" style="1" customWidth="1"/>
    <col min="2" max="2" width="27.5" style="1" customWidth="1"/>
    <col min="3" max="3" width="44.25" style="1" customWidth="1"/>
    <col min="4" max="4" width="43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83" t="s">
        <v>18</v>
      </c>
      <c r="D2" s="83"/>
      <c r="E2" s="37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2" t="s">
        <v>26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93" t="s">
        <v>12</v>
      </c>
      <c r="B5" s="94"/>
      <c r="C5" s="94"/>
      <c r="D5" s="94"/>
      <c r="E5" s="94"/>
      <c r="F5" s="94"/>
      <c r="G5" s="84" t="s">
        <v>15</v>
      </c>
      <c r="H5" s="85"/>
      <c r="I5" s="85"/>
      <c r="J5" s="85"/>
      <c r="K5" s="85"/>
      <c r="L5" s="85"/>
      <c r="M5" s="85"/>
      <c r="N5" s="85"/>
      <c r="O5" s="85"/>
      <c r="P5" s="85"/>
      <c r="Q5" s="86"/>
    </row>
    <row r="6" spans="1:17" s="6" customFormat="1" ht="15" customHeight="1">
      <c r="A6" s="95"/>
      <c r="B6" s="96"/>
      <c r="C6" s="96"/>
      <c r="D6" s="96"/>
      <c r="E6" s="96"/>
      <c r="F6" s="96"/>
      <c r="G6" s="84" t="s">
        <v>16</v>
      </c>
      <c r="H6" s="85"/>
      <c r="I6" s="85"/>
      <c r="J6" s="85"/>
      <c r="K6" s="86"/>
      <c r="L6" s="84" t="s">
        <v>17</v>
      </c>
      <c r="M6" s="85"/>
      <c r="N6" s="85"/>
      <c r="O6" s="85"/>
      <c r="P6" s="86"/>
      <c r="Q6" s="90" t="s">
        <v>20</v>
      </c>
    </row>
    <row r="7" spans="1:17" ht="15" customHeight="1">
      <c r="A7" s="97" t="s">
        <v>5</v>
      </c>
      <c r="B7" s="97" t="s">
        <v>7</v>
      </c>
      <c r="C7" s="97" t="s">
        <v>6</v>
      </c>
      <c r="D7" s="99" t="s">
        <v>11</v>
      </c>
      <c r="E7" s="101" t="s">
        <v>13</v>
      </c>
      <c r="F7" s="101" t="s">
        <v>14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91"/>
    </row>
    <row r="8" spans="1:17" ht="15" customHeight="1">
      <c r="A8" s="98"/>
      <c r="B8" s="98"/>
      <c r="C8" s="98"/>
      <c r="D8" s="100"/>
      <c r="E8" s="100"/>
      <c r="F8" s="100"/>
      <c r="G8" s="63">
        <v>5</v>
      </c>
      <c r="H8" s="64">
        <v>5</v>
      </c>
      <c r="I8" s="64">
        <v>5</v>
      </c>
      <c r="J8" s="64">
        <v>5</v>
      </c>
      <c r="K8" s="65">
        <v>5</v>
      </c>
      <c r="L8" s="18">
        <f>SUM(L9:L31)</f>
        <v>0</v>
      </c>
      <c r="M8" s="19">
        <f>SUM(M9:M31)</f>
        <v>0</v>
      </c>
      <c r="N8" s="19">
        <f>SUM(N9:N31)</f>
        <v>0</v>
      </c>
      <c r="O8" s="19">
        <f>SUM(O9:O31)</f>
        <v>0</v>
      </c>
      <c r="P8" s="20">
        <f>SUM(P9:P31)</f>
        <v>0</v>
      </c>
      <c r="Q8" s="92"/>
    </row>
    <row r="9" spans="1:17" ht="19.5" customHeight="1">
      <c r="A9" s="55"/>
      <c r="B9" s="55" t="s">
        <v>23</v>
      </c>
      <c r="C9" s="56"/>
      <c r="D9" s="56"/>
      <c r="E9" s="57"/>
      <c r="F9" s="58"/>
      <c r="G9" s="59"/>
      <c r="H9" s="60"/>
      <c r="I9" s="60"/>
      <c r="J9" s="60"/>
      <c r="K9" s="61"/>
      <c r="L9" s="59"/>
      <c r="M9" s="60"/>
      <c r="N9" s="60"/>
      <c r="O9" s="60"/>
      <c r="P9" s="61"/>
      <c r="Q9" s="62" t="str">
        <f t="shared" ref="Q9:Q31" si="0">IF(SUM(G9:P9)=0,"",SUM(G9:P9))</f>
        <v/>
      </c>
    </row>
    <row r="10" spans="1:17" ht="18.75" customHeight="1">
      <c r="A10" s="87"/>
      <c r="B10" s="87" t="s">
        <v>54</v>
      </c>
      <c r="C10" s="78" t="s">
        <v>27</v>
      </c>
      <c r="D10" s="24"/>
      <c r="E10" s="32" t="s">
        <v>30</v>
      </c>
      <c r="F10" s="31">
        <v>1</v>
      </c>
      <c r="G10" s="21">
        <v>1</v>
      </c>
      <c r="H10" s="35"/>
      <c r="I10" s="35"/>
      <c r="J10" s="35"/>
      <c r="K10" s="36"/>
      <c r="L10" s="34"/>
      <c r="M10" s="35"/>
      <c r="N10" s="35"/>
      <c r="O10" s="35"/>
      <c r="P10" s="36"/>
      <c r="Q10" s="33">
        <f t="shared" ref="Q10:Q21" si="1">IF(SUM(G10:P10)=0,"",SUM(G10:P10))</f>
        <v>1</v>
      </c>
    </row>
    <row r="11" spans="1:17" ht="18.75" customHeight="1">
      <c r="A11" s="87"/>
      <c r="B11" s="87"/>
      <c r="C11" s="78" t="s">
        <v>29</v>
      </c>
      <c r="D11" s="24"/>
      <c r="E11" s="32" t="s">
        <v>30</v>
      </c>
      <c r="F11" s="31">
        <v>1</v>
      </c>
      <c r="G11" s="21">
        <v>0.5</v>
      </c>
      <c r="H11" s="35"/>
      <c r="I11" s="35"/>
      <c r="J11" s="35"/>
      <c r="K11" s="36"/>
      <c r="L11" s="34"/>
      <c r="M11" s="35"/>
      <c r="N11" s="35"/>
      <c r="O11" s="35"/>
      <c r="P11" s="36"/>
      <c r="Q11" s="33">
        <f t="shared" si="1"/>
        <v>0.5</v>
      </c>
    </row>
    <row r="12" spans="1:17" ht="18.75" customHeight="1">
      <c r="A12" s="88"/>
      <c r="B12" s="87"/>
      <c r="C12" s="78" t="s">
        <v>33</v>
      </c>
      <c r="D12" s="24"/>
      <c r="E12" s="32" t="s">
        <v>34</v>
      </c>
      <c r="F12" s="31">
        <v>1</v>
      </c>
      <c r="G12" s="21">
        <v>0.5</v>
      </c>
      <c r="H12" s="35"/>
      <c r="I12" s="35"/>
      <c r="J12" s="35"/>
      <c r="K12" s="36"/>
      <c r="L12" s="34"/>
      <c r="M12" s="35"/>
      <c r="N12" s="35"/>
      <c r="O12" s="35"/>
      <c r="P12" s="36"/>
      <c r="Q12" s="33">
        <f t="shared" si="1"/>
        <v>0.5</v>
      </c>
    </row>
    <row r="13" spans="1:17" ht="18.75" customHeight="1">
      <c r="A13" s="87"/>
      <c r="B13" s="87"/>
      <c r="C13" s="78" t="s">
        <v>35</v>
      </c>
      <c r="D13" s="24"/>
      <c r="E13" s="32" t="s">
        <v>30</v>
      </c>
      <c r="F13" s="31">
        <v>1</v>
      </c>
      <c r="G13" s="21">
        <v>1</v>
      </c>
      <c r="H13" s="35"/>
      <c r="I13" s="35"/>
      <c r="J13" s="35"/>
      <c r="K13" s="36"/>
      <c r="L13" s="34"/>
      <c r="M13" s="35"/>
      <c r="N13" s="35"/>
      <c r="O13" s="35"/>
      <c r="P13" s="36"/>
      <c r="Q13" s="33">
        <f t="shared" si="1"/>
        <v>1</v>
      </c>
    </row>
    <row r="14" spans="1:17" ht="18.75" customHeight="1">
      <c r="A14" s="87"/>
      <c r="B14" s="87"/>
      <c r="C14" s="78" t="s">
        <v>40</v>
      </c>
      <c r="D14" s="24"/>
      <c r="E14" s="32" t="s">
        <v>30</v>
      </c>
      <c r="F14" s="31">
        <v>1</v>
      </c>
      <c r="G14" s="21"/>
      <c r="H14" s="53">
        <v>1</v>
      </c>
      <c r="I14" s="22"/>
      <c r="J14" s="52"/>
      <c r="K14" s="23">
        <v>0.5</v>
      </c>
      <c r="L14" s="21"/>
      <c r="M14" s="22"/>
      <c r="N14" s="35"/>
      <c r="O14" s="35"/>
      <c r="P14" s="36"/>
      <c r="Q14" s="33">
        <f t="shared" si="1"/>
        <v>1.5</v>
      </c>
    </row>
    <row r="15" spans="1:17" ht="18.75" customHeight="1">
      <c r="A15" s="87"/>
      <c r="B15" s="87"/>
      <c r="C15" s="68" t="s">
        <v>38</v>
      </c>
      <c r="D15" s="30" t="s">
        <v>39</v>
      </c>
      <c r="E15" s="32" t="s">
        <v>28</v>
      </c>
      <c r="F15" s="31">
        <v>1</v>
      </c>
      <c r="G15" s="34"/>
      <c r="H15" s="35">
        <v>0.5</v>
      </c>
      <c r="I15" s="35"/>
      <c r="J15" s="35"/>
      <c r="K15" s="36"/>
      <c r="L15" s="34"/>
      <c r="M15" s="35"/>
      <c r="N15" s="35"/>
      <c r="O15" s="35"/>
      <c r="P15" s="36"/>
      <c r="Q15" s="33">
        <f t="shared" si="1"/>
        <v>0.5</v>
      </c>
    </row>
    <row r="16" spans="1:17" ht="18.75" customHeight="1">
      <c r="A16" s="70"/>
      <c r="B16" s="87"/>
      <c r="C16" s="68" t="s">
        <v>45</v>
      </c>
      <c r="D16" s="30"/>
      <c r="E16" s="32" t="s">
        <v>28</v>
      </c>
      <c r="F16" s="31">
        <v>1</v>
      </c>
      <c r="G16" s="34"/>
      <c r="H16" s="71"/>
      <c r="I16" s="35"/>
      <c r="J16" s="71">
        <v>0.5</v>
      </c>
      <c r="K16" s="36"/>
      <c r="L16" s="34"/>
      <c r="M16" s="35"/>
      <c r="N16" s="35"/>
      <c r="O16" s="35"/>
      <c r="P16" s="36"/>
      <c r="Q16" s="33">
        <f t="shared" si="1"/>
        <v>0.5</v>
      </c>
    </row>
    <row r="17" spans="1:17" ht="18.75" customHeight="1">
      <c r="A17" s="72"/>
      <c r="B17" s="87"/>
      <c r="C17" s="68" t="s">
        <v>47</v>
      </c>
      <c r="D17" s="30"/>
      <c r="E17" s="32" t="s">
        <v>32</v>
      </c>
      <c r="F17" s="31">
        <v>1</v>
      </c>
      <c r="G17" s="34"/>
      <c r="H17" s="71"/>
      <c r="I17" s="35"/>
      <c r="J17" s="71">
        <v>0.5</v>
      </c>
      <c r="K17" s="36"/>
      <c r="L17" s="34"/>
      <c r="M17" s="35"/>
      <c r="N17" s="35"/>
      <c r="O17" s="35"/>
      <c r="P17" s="36"/>
      <c r="Q17" s="33">
        <f t="shared" si="1"/>
        <v>0.5</v>
      </c>
    </row>
    <row r="18" spans="1:17" ht="18.75" customHeight="1">
      <c r="A18" s="72"/>
      <c r="B18" s="87"/>
      <c r="C18" s="68" t="s">
        <v>48</v>
      </c>
      <c r="D18" s="30"/>
      <c r="E18" s="32" t="s">
        <v>30</v>
      </c>
      <c r="F18" s="31">
        <v>1</v>
      </c>
      <c r="G18" s="34"/>
      <c r="H18" s="71"/>
      <c r="I18" s="35"/>
      <c r="J18" s="71">
        <v>0.5</v>
      </c>
      <c r="K18" s="36"/>
      <c r="L18" s="34"/>
      <c r="M18" s="35"/>
      <c r="N18" s="35"/>
      <c r="O18" s="35"/>
      <c r="P18" s="36"/>
      <c r="Q18" s="33">
        <f t="shared" si="1"/>
        <v>0.5</v>
      </c>
    </row>
    <row r="19" spans="1:17" ht="18.75" customHeight="1">
      <c r="A19" s="72"/>
      <c r="B19" s="87"/>
      <c r="C19" s="68" t="s">
        <v>49</v>
      </c>
      <c r="D19" s="30" t="s">
        <v>50</v>
      </c>
      <c r="E19" s="32" t="s">
        <v>34</v>
      </c>
      <c r="F19" s="31">
        <v>1</v>
      </c>
      <c r="G19" s="34"/>
      <c r="H19" s="71"/>
      <c r="I19" s="35"/>
      <c r="J19" s="71">
        <v>0.5</v>
      </c>
      <c r="K19" s="36"/>
      <c r="L19" s="34"/>
      <c r="M19" s="35"/>
      <c r="N19" s="35"/>
      <c r="O19" s="35"/>
      <c r="P19" s="36"/>
      <c r="Q19" s="33">
        <f t="shared" si="1"/>
        <v>0.5</v>
      </c>
    </row>
    <row r="20" spans="1:17" ht="18.75" customHeight="1">
      <c r="A20" s="75"/>
      <c r="B20" s="87"/>
      <c r="C20" s="68" t="s">
        <v>51</v>
      </c>
      <c r="D20" s="30"/>
      <c r="E20" s="32" t="s">
        <v>52</v>
      </c>
      <c r="F20" s="31">
        <v>1</v>
      </c>
      <c r="G20" s="34"/>
      <c r="H20" s="71"/>
      <c r="I20" s="35"/>
      <c r="J20" s="71"/>
      <c r="K20" s="36">
        <v>1</v>
      </c>
      <c r="L20" s="34"/>
      <c r="M20" s="35"/>
      <c r="N20" s="35"/>
      <c r="O20" s="35"/>
      <c r="P20" s="36"/>
      <c r="Q20" s="33">
        <f t="shared" si="1"/>
        <v>1</v>
      </c>
    </row>
    <row r="21" spans="1:17" ht="18.75" customHeight="1">
      <c r="A21" s="75"/>
      <c r="B21" s="87"/>
      <c r="C21" s="68" t="s">
        <v>53</v>
      </c>
      <c r="D21" s="30"/>
      <c r="E21" s="32" t="s">
        <v>32</v>
      </c>
      <c r="F21" s="31">
        <v>1</v>
      </c>
      <c r="G21" s="34"/>
      <c r="H21" s="71"/>
      <c r="I21" s="35"/>
      <c r="J21" s="71"/>
      <c r="K21" s="36">
        <v>0.5</v>
      </c>
      <c r="L21" s="34"/>
      <c r="M21" s="35"/>
      <c r="N21" s="35"/>
      <c r="O21" s="35"/>
      <c r="P21" s="36"/>
      <c r="Q21" s="33">
        <f t="shared" si="1"/>
        <v>0.5</v>
      </c>
    </row>
    <row r="22" spans="1:17" ht="20.100000000000001" customHeight="1">
      <c r="A22" s="73"/>
      <c r="B22" s="81" t="s">
        <v>22</v>
      </c>
      <c r="C22" s="80" t="s">
        <v>42</v>
      </c>
      <c r="D22" s="25" t="s">
        <v>43</v>
      </c>
      <c r="E22" s="76" t="s">
        <v>30</v>
      </c>
      <c r="F22" s="77">
        <v>1</v>
      </c>
      <c r="G22" s="27">
        <v>0.5</v>
      </c>
      <c r="H22" s="69">
        <v>0.5</v>
      </c>
      <c r="I22" s="28">
        <v>0.5</v>
      </c>
      <c r="J22" s="66"/>
      <c r="K22" s="29"/>
      <c r="L22" s="27"/>
      <c r="M22" s="28"/>
      <c r="N22" s="28"/>
      <c r="O22" s="28"/>
      <c r="P22" s="29"/>
      <c r="Q22" s="26">
        <f t="shared" ref="Q22:Q27" si="2">IF(SUM(G22:P22)=0,"",SUM(G22:P22))</f>
        <v>1.5</v>
      </c>
    </row>
    <row r="23" spans="1:17" ht="20.100000000000001" customHeight="1">
      <c r="A23" s="74"/>
      <c r="B23" s="82"/>
      <c r="C23" s="78" t="s">
        <v>36</v>
      </c>
      <c r="D23" s="24"/>
      <c r="E23" s="32" t="s">
        <v>28</v>
      </c>
      <c r="F23" s="31">
        <v>1</v>
      </c>
      <c r="G23" s="21">
        <v>0.5</v>
      </c>
      <c r="H23" s="53"/>
      <c r="I23" s="22"/>
      <c r="J23" s="79"/>
      <c r="K23" s="23"/>
      <c r="L23" s="21"/>
      <c r="M23" s="22"/>
      <c r="N23" s="22"/>
      <c r="O23" s="22"/>
      <c r="P23" s="23"/>
      <c r="Q23" s="14">
        <f t="shared" si="2"/>
        <v>0.5</v>
      </c>
    </row>
    <row r="24" spans="1:17" ht="20.100000000000001" customHeight="1">
      <c r="A24" s="74"/>
      <c r="B24" s="82"/>
      <c r="C24" s="78" t="s">
        <v>37</v>
      </c>
      <c r="D24" s="24"/>
      <c r="E24" s="32" t="s">
        <v>30</v>
      </c>
      <c r="F24" s="31">
        <v>1</v>
      </c>
      <c r="G24" s="21"/>
      <c r="H24" s="53">
        <v>1</v>
      </c>
      <c r="I24" s="22"/>
      <c r="J24" s="52"/>
      <c r="K24" s="23"/>
      <c r="L24" s="21"/>
      <c r="M24" s="22"/>
      <c r="N24" s="22"/>
      <c r="O24" s="22"/>
      <c r="P24" s="23"/>
      <c r="Q24" s="14">
        <f t="shared" si="2"/>
        <v>1</v>
      </c>
    </row>
    <row r="25" spans="1:17" ht="20.100000000000001" customHeight="1">
      <c r="A25" s="74"/>
      <c r="B25" s="82"/>
      <c r="C25" s="78" t="s">
        <v>41</v>
      </c>
      <c r="D25" s="24"/>
      <c r="E25" s="32" t="s">
        <v>44</v>
      </c>
      <c r="F25" s="31"/>
      <c r="G25" s="21"/>
      <c r="H25" s="53">
        <v>1.5</v>
      </c>
      <c r="I25" s="22">
        <v>2</v>
      </c>
      <c r="J25" s="52"/>
      <c r="K25" s="23"/>
      <c r="L25" s="21"/>
      <c r="M25" s="22"/>
      <c r="N25" s="22"/>
      <c r="O25" s="22"/>
      <c r="P25" s="23"/>
      <c r="Q25" s="14">
        <f t="shared" si="2"/>
        <v>3.5</v>
      </c>
    </row>
    <row r="26" spans="1:17" ht="20.100000000000001" customHeight="1">
      <c r="A26" s="74"/>
      <c r="B26" s="82"/>
      <c r="C26" s="24" t="s">
        <v>55</v>
      </c>
      <c r="D26" s="24"/>
      <c r="E26" s="10" t="s">
        <v>30</v>
      </c>
      <c r="F26" s="13"/>
      <c r="G26" s="21"/>
      <c r="H26" s="53"/>
      <c r="I26" s="22">
        <v>2</v>
      </c>
      <c r="J26" s="52">
        <v>0.5</v>
      </c>
      <c r="K26" s="23">
        <v>2</v>
      </c>
      <c r="L26" s="21"/>
      <c r="M26" s="22"/>
      <c r="N26" s="22"/>
      <c r="O26" s="22"/>
      <c r="P26" s="23"/>
      <c r="Q26" s="14">
        <f t="shared" si="2"/>
        <v>4.5</v>
      </c>
    </row>
    <row r="27" spans="1:17" ht="20.100000000000001" customHeight="1">
      <c r="A27" s="74"/>
      <c r="B27" s="89"/>
      <c r="C27" s="102" t="s">
        <v>46</v>
      </c>
      <c r="D27" s="103"/>
      <c r="E27" s="104" t="s">
        <v>28</v>
      </c>
      <c r="F27" s="105"/>
      <c r="G27" s="106"/>
      <c r="H27" s="107"/>
      <c r="I27" s="108"/>
      <c r="J27" s="109">
        <v>0.5</v>
      </c>
      <c r="K27" s="110"/>
      <c r="L27" s="106"/>
      <c r="M27" s="108"/>
      <c r="N27" s="108"/>
      <c r="O27" s="108"/>
      <c r="P27" s="110"/>
      <c r="Q27" s="111">
        <f t="shared" si="2"/>
        <v>0.5</v>
      </c>
    </row>
    <row r="28" spans="1:17" ht="19.5" customHeight="1">
      <c r="A28" s="82"/>
      <c r="B28" s="82" t="s">
        <v>24</v>
      </c>
      <c r="C28" s="30" t="s">
        <v>25</v>
      </c>
      <c r="D28" s="30"/>
      <c r="E28" s="32" t="s">
        <v>30</v>
      </c>
      <c r="F28" s="13">
        <v>0.95</v>
      </c>
      <c r="G28" s="52">
        <v>0.5</v>
      </c>
      <c r="H28" s="52">
        <v>0.5</v>
      </c>
      <c r="I28" s="52"/>
      <c r="J28" s="52">
        <v>2</v>
      </c>
      <c r="K28" s="52">
        <v>1</v>
      </c>
      <c r="L28" s="21"/>
      <c r="M28" s="22"/>
      <c r="N28" s="22"/>
      <c r="O28" s="22"/>
      <c r="P28" s="23"/>
      <c r="Q28" s="14">
        <f t="shared" ref="Q28:Q29" si="3">IF(SUM(G28:P28)=0,"",SUM(G28:P28))</f>
        <v>4</v>
      </c>
    </row>
    <row r="29" spans="1:17" ht="19.5" customHeight="1">
      <c r="A29" s="82"/>
      <c r="B29" s="82"/>
      <c r="C29" s="30" t="s">
        <v>31</v>
      </c>
      <c r="D29" s="30"/>
      <c r="E29" s="10" t="s">
        <v>32</v>
      </c>
      <c r="F29" s="13">
        <v>1</v>
      </c>
      <c r="G29" s="21">
        <v>0.5</v>
      </c>
      <c r="H29" s="53"/>
      <c r="I29" s="52">
        <v>0.5</v>
      </c>
      <c r="J29" s="52"/>
      <c r="K29" s="52"/>
      <c r="L29" s="21"/>
      <c r="M29" s="22"/>
      <c r="N29" s="22"/>
      <c r="O29" s="22"/>
      <c r="P29" s="23"/>
      <c r="Q29" s="14">
        <f t="shared" si="3"/>
        <v>1</v>
      </c>
    </row>
    <row r="30" spans="1:17" ht="21.75" customHeight="1">
      <c r="A30" s="42" t="s">
        <v>19</v>
      </c>
      <c r="B30" s="54"/>
      <c r="C30" s="51"/>
      <c r="D30" s="51"/>
      <c r="E30" s="45"/>
      <c r="F30" s="46"/>
      <c r="G30" s="39"/>
      <c r="H30" s="40"/>
      <c r="I30" s="40"/>
      <c r="J30" s="48"/>
      <c r="K30" s="41"/>
      <c r="L30" s="39"/>
      <c r="M30" s="40"/>
      <c r="N30" s="40"/>
      <c r="O30" s="40"/>
      <c r="P30" s="41"/>
      <c r="Q30" s="38" t="str">
        <f t="shared" si="0"/>
        <v/>
      </c>
    </row>
    <row r="31" spans="1:17" ht="20.100000000000001" customHeight="1">
      <c r="A31" s="42" t="s">
        <v>21</v>
      </c>
      <c r="B31" s="43"/>
      <c r="C31" s="44"/>
      <c r="D31" s="44"/>
      <c r="E31" s="45"/>
      <c r="F31" s="46"/>
      <c r="G31" s="47"/>
      <c r="H31" s="48"/>
      <c r="I31" s="48"/>
      <c r="J31" s="48"/>
      <c r="K31" s="49"/>
      <c r="L31" s="47"/>
      <c r="M31" s="48"/>
      <c r="N31" s="48"/>
      <c r="O31" s="48"/>
      <c r="P31" s="49"/>
      <c r="Q31" s="50" t="str">
        <f t="shared" si="0"/>
        <v/>
      </c>
    </row>
    <row r="32" spans="1:17">
      <c r="J32" s="67"/>
    </row>
  </sheetData>
  <mergeCells count="17"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B22:B27"/>
    <mergeCell ref="C2:D2"/>
    <mergeCell ref="G6:K6"/>
    <mergeCell ref="A10:A15"/>
    <mergeCell ref="A28:A29"/>
    <mergeCell ref="B28:B29"/>
    <mergeCell ref="B10:B21"/>
  </mergeCells>
  <phoneticPr fontId="3" type="noConversion"/>
  <dataValidations count="1">
    <dataValidation type="list" allowBlank="1" showInputMessage="1" showErrorMessage="1" sqref="E9:E31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2019-09-27T05:19:08Z</dcterms:modified>
</cp:coreProperties>
</file>