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7" i="11" l="1"/>
  <c r="Q28" i="11"/>
  <c r="Q21" i="11" l="1"/>
  <c r="Q22" i="11"/>
  <c r="Q10" i="11"/>
  <c r="Q24" i="11" l="1"/>
  <c r="Q25" i="11"/>
  <c r="Q26" i="11"/>
  <c r="Q15" i="11" l="1"/>
  <c r="Q13" i="11"/>
  <c r="Q14" i="11"/>
  <c r="Q16" i="11"/>
  <c r="Q17" i="11"/>
  <c r="Q18" i="11"/>
  <c r="Q19" i="11"/>
  <c r="Q20" i="11"/>
  <c r="Q30" i="11" l="1"/>
  <c r="Q12" i="11"/>
  <c r="Q11" i="11"/>
  <c r="Q29" i="11" l="1"/>
  <c r="Q23" i="11" l="1"/>
  <c r="Q9" i="11" l="1"/>
  <c r="Q31" i="11" l="1"/>
  <c r="Q32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<sst xmlns="http://schemas.openxmlformats.org/spreadsheetml/2006/main" count="77" uniqueCount="58">
  <si>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</si>
  <si>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</si>
  <si>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</si>
  <si>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</si>
  <si>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</si>
  <si>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</si>
  <si>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</si>
  <si>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</si>
  <si>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</si>
  <si>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</si>
  <si>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</si>
  <si>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</si>
  <si>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</si>
  <si>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</si>
  <si>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</si>
  <si>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</si>
  <si>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</si>
  <si>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</si>
  <si>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</si>
  <si>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</si>
  <si>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</si>
  <si>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</si>
  <si>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</si>
  <si>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인사</t>
    <phoneticPr fontId="3" type="noConversion"/>
  </si>
  <si>
    <t>기타</t>
    <phoneticPr fontId="3" type="noConversion"/>
  </si>
  <si>
    <t>총무</t>
    <phoneticPr fontId="3" type="noConversion"/>
  </si>
  <si>
    <t>경영지원팀 김소현 / 2019.10.14~2019.10.18</t>
    <phoneticPr fontId="3" type="noConversion"/>
  </si>
  <si>
    <t>면접준비</t>
    <phoneticPr fontId="3" type="noConversion"/>
  </si>
  <si>
    <t>상</t>
    <phoneticPr fontId="3" type="noConversion"/>
  </si>
  <si>
    <t>신한은행 서류준비</t>
    <phoneticPr fontId="3" type="noConversion"/>
  </si>
  <si>
    <t>애큐온 저축은행 계약 서류 준비</t>
    <phoneticPr fontId="3" type="noConversion"/>
  </si>
  <si>
    <t>자동차안전연구 제안 서류준비</t>
    <phoneticPr fontId="3" type="noConversion"/>
  </si>
  <si>
    <t>출금예정보고서 작성</t>
    <phoneticPr fontId="3" type="noConversion"/>
  </si>
  <si>
    <t>홍서율대리 요청서류 발급 및 발송</t>
    <phoneticPr fontId="3" type="noConversion"/>
  </si>
  <si>
    <t>급여명세서,재직증명서,근로소득원청징수영수증</t>
    <phoneticPr fontId="3" type="noConversion"/>
  </si>
  <si>
    <t>하</t>
    <phoneticPr fontId="3" type="noConversion"/>
  </si>
  <si>
    <t>대표님 교육 서류 준비 및 발송</t>
    <phoneticPr fontId="3" type="noConversion"/>
  </si>
  <si>
    <t>중</t>
    <phoneticPr fontId="3" type="noConversion"/>
  </si>
  <si>
    <t>조달청 입찰대리인 서류 제출</t>
    <phoneticPr fontId="3" type="noConversion"/>
  </si>
  <si>
    <t>내선번호표, 자리표 수정 후 재공지</t>
    <phoneticPr fontId="3" type="noConversion"/>
  </si>
  <si>
    <t>노무사 근로자명부 작성</t>
    <phoneticPr fontId="3" type="noConversion"/>
  </si>
  <si>
    <t>상</t>
    <phoneticPr fontId="3" type="noConversion"/>
  </si>
  <si>
    <t>법원 등기부등본, 인감증명서 발급</t>
    <phoneticPr fontId="3" type="noConversion"/>
  </si>
  <si>
    <t>조달청 지문등록 방문</t>
    <phoneticPr fontId="3" type="noConversion"/>
  </si>
  <si>
    <t>법인 자동차보험 갱신</t>
    <phoneticPr fontId="3" type="noConversion"/>
  </si>
  <si>
    <t>4층 사무실 행거, 옷걸이 구매</t>
    <phoneticPr fontId="3" type="noConversion"/>
  </si>
  <si>
    <t>최유미선임 육아휴직 신고</t>
    <phoneticPr fontId="3" type="noConversion"/>
  </si>
  <si>
    <t>농협카드 등기발송</t>
    <phoneticPr fontId="3" type="noConversion"/>
  </si>
  <si>
    <t>상</t>
    <phoneticPr fontId="3" type="noConversion"/>
  </si>
  <si>
    <t>하</t>
    <phoneticPr fontId="3" type="noConversion"/>
  </si>
  <si>
    <t>힐스테이트 그룹메일 생성</t>
    <phoneticPr fontId="3" type="noConversion"/>
  </si>
  <si>
    <t>디자이너 PC 인트라넷 등록</t>
    <phoneticPr fontId="3" type="noConversion"/>
  </si>
  <si>
    <t>4대보험 가입</t>
    <phoneticPr fontId="3" type="noConversion"/>
  </si>
  <si>
    <t>퇴직연금 가입 및 퇴직연금 변경신청</t>
    <phoneticPr fontId="3" type="noConversion"/>
  </si>
  <si>
    <t>상</t>
    <phoneticPr fontId="3" type="noConversion"/>
  </si>
  <si>
    <t>한국생산성본부 계약이행증권 발행</t>
    <phoneticPr fontId="3" type="noConversion"/>
  </si>
  <si>
    <t>9월 매입, 매출 출력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</si>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</sst>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4" fillId="0" borderId="27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left" vertical="center"/>
    </xf>
    <xf numFmtId="0" fontId="8" fillId="0" borderId="40" xfId="0" applyFont="1" applyFill="1" applyBorder="1" applyAlignment="1">
      <alignment horizontal="left" vertical="center"/>
    </xf>
    <xf numFmtId="176" fontId="6" fillId="0" borderId="40" xfId="0" applyNumberFormat="1" applyFont="1" applyFill="1" applyBorder="1" applyAlignment="1">
      <alignment horizontal="center" vertical="center"/>
    </xf>
    <xf numFmtId="9" fontId="6" fillId="0" borderId="40" xfId="1" applyFont="1" applyFill="1" applyBorder="1" applyAlignment="1">
      <alignment horizontal="center" vertical="center"/>
    </xf>
    <xf numFmtId="177" fontId="14" fillId="0" borderId="42" xfId="0" applyNumberFormat="1" applyFont="1" applyFill="1" applyBorder="1" applyAlignment="1">
      <alignment horizontal="center" vertical="center"/>
    </xf>
    <xf numFmtId="177" fontId="14" fillId="0" borderId="43" xfId="0" applyNumberFormat="1" applyFont="1" applyFill="1" applyBorder="1" applyAlignment="1">
      <alignment horizontal="center" vertical="center"/>
    </xf>
    <xf numFmtId="177" fontId="14" fillId="0" borderId="44" xfId="0" applyNumberFormat="1" applyFont="1" applyFill="1" applyBorder="1" applyAlignment="1">
      <alignment horizontal="center" vertical="center"/>
    </xf>
    <xf numFmtId="177" fontId="12" fillId="0" borderId="4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45" xfId="0" applyNumberFormat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6" fontId="6" fillId="0" borderId="2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showGridLines="0" tabSelected="1" topLeftCell="B1" zoomScale="85" zoomScaleNormal="85" workbookViewId="0">
      <pane ySplit="8" topLeftCell="A9" activePane="bottomLeft" state="frozen"/>
      <selection pane="bottomLeft" activeCell="Q32" sqref="Q32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10" t="s">
        <v>18</v>
      </c>
      <c r="D2" s="110"/>
      <c r="E2" s="3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8" t="s">
        <v>12</v>
      </c>
      <c r="B5" s="99"/>
      <c r="C5" s="99"/>
      <c r="D5" s="99"/>
      <c r="E5" s="99"/>
      <c r="F5" s="99"/>
      <c r="G5" s="92" t="s">
        <v>15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17" s="6" customFormat="1" ht="15" customHeight="1">
      <c r="A6" s="100"/>
      <c r="B6" s="101"/>
      <c r="C6" s="101"/>
      <c r="D6" s="101"/>
      <c r="E6" s="101"/>
      <c r="F6" s="101"/>
      <c r="G6" s="92" t="s">
        <v>16</v>
      </c>
      <c r="H6" s="93"/>
      <c r="I6" s="93"/>
      <c r="J6" s="93"/>
      <c r="K6" s="94"/>
      <c r="L6" s="92" t="s">
        <v>17</v>
      </c>
      <c r="M6" s="93"/>
      <c r="N6" s="93"/>
      <c r="O6" s="93"/>
      <c r="P6" s="94"/>
      <c r="Q6" s="95" t="s">
        <v>20</v>
      </c>
    </row>
    <row r="7" spans="1:17" ht="15" customHeight="1">
      <c r="A7" s="102" t="s">
        <v>5</v>
      </c>
      <c r="B7" s="102" t="s">
        <v>7</v>
      </c>
      <c r="C7" s="102" t="s">
        <v>6</v>
      </c>
      <c r="D7" s="104" t="s">
        <v>11</v>
      </c>
      <c r="E7" s="106" t="s">
        <v>13</v>
      </c>
      <c r="F7" s="106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96"/>
    </row>
    <row r="8" spans="1:17" ht="15" customHeight="1">
      <c r="A8" s="103"/>
      <c r="B8" s="103"/>
      <c r="C8" s="103"/>
      <c r="D8" s="105"/>
      <c r="E8" s="105"/>
      <c r="F8" s="105"/>
      <c r="G8" s="53">
        <v>5</v>
      </c>
      <c r="H8" s="54">
        <v>5</v>
      </c>
      <c r="I8" s="54">
        <v>5</v>
      </c>
      <c r="J8" s="54">
        <v>5</v>
      </c>
      <c r="K8" s="55">
        <v>5</v>
      </c>
      <c r="L8" s="16">
        <f>SUM(L9:L32)</f>
        <v>0</v>
      </c>
      <c r="M8" s="17">
        <f>SUM(M9:M32)</f>
        <v>0</v>
      </c>
      <c r="N8" s="17">
        <f>SUM(N9:N32)</f>
        <v>0</v>
      </c>
      <c r="O8" s="17">
        <f>SUM(O9:O32)</f>
        <v>0</v>
      </c>
      <c r="P8" s="18">
        <f>SUM(P9:P32)</f>
        <v>0</v>
      </c>
      <c r="Q8" s="97"/>
    </row>
    <row r="9" spans="1:17" ht="19.5" customHeight="1">
      <c r="A9" s="78"/>
      <c r="B9" s="113" t="s">
        <v>23</v>
      </c>
      <c r="C9" s="79" t="s">
        <v>52</v>
      </c>
      <c r="D9" s="79"/>
      <c r="E9" s="80" t="s">
        <v>28</v>
      </c>
      <c r="F9" s="81">
        <v>1</v>
      </c>
      <c r="G9" s="37">
        <v>0.5</v>
      </c>
      <c r="H9" s="38"/>
      <c r="I9" s="38"/>
      <c r="J9" s="38"/>
      <c r="K9" s="39"/>
      <c r="L9" s="37"/>
      <c r="M9" s="38"/>
      <c r="N9" s="38"/>
      <c r="O9" s="38"/>
      <c r="P9" s="39"/>
      <c r="Q9" s="36">
        <f t="shared" ref="Q9:Q32" si="0">IF(SUM(G9:P9)=0,"",SUM(G9:P9))</f>
        <v>0.5</v>
      </c>
    </row>
    <row r="10" spans="1:17" ht="19.5" customHeight="1">
      <c r="A10" s="82"/>
      <c r="B10" s="114"/>
      <c r="C10" s="83" t="s">
        <v>53</v>
      </c>
      <c r="D10" s="84"/>
      <c r="E10" s="85" t="s">
        <v>54</v>
      </c>
      <c r="F10" s="86">
        <v>1</v>
      </c>
      <c r="G10" s="87"/>
      <c r="H10" s="88"/>
      <c r="I10" s="88"/>
      <c r="J10" s="88">
        <v>1.5</v>
      </c>
      <c r="K10" s="89"/>
      <c r="L10" s="87"/>
      <c r="M10" s="88"/>
      <c r="N10" s="88"/>
      <c r="O10" s="88"/>
      <c r="P10" s="89"/>
      <c r="Q10" s="90">
        <f t="shared" ref="Q10:Q22" si="1">IF(SUM(G10:P10)=0,"",SUM(G10:P10))</f>
        <v>1.5</v>
      </c>
    </row>
    <row r="11" spans="1:17" ht="18.75" customHeight="1">
      <c r="A11" s="111"/>
      <c r="B11" s="111" t="s">
        <v>25</v>
      </c>
      <c r="C11" s="67" t="s">
        <v>29</v>
      </c>
      <c r="D11" s="22"/>
      <c r="E11" s="30" t="s">
        <v>28</v>
      </c>
      <c r="F11" s="29">
        <v>1</v>
      </c>
      <c r="G11" s="19">
        <v>0.5</v>
      </c>
      <c r="H11" s="33"/>
      <c r="I11" s="33"/>
      <c r="J11" s="33"/>
      <c r="K11" s="34"/>
      <c r="L11" s="32"/>
      <c r="M11" s="33"/>
      <c r="N11" s="33"/>
      <c r="O11" s="33"/>
      <c r="P11" s="34"/>
      <c r="Q11" s="31">
        <f t="shared" si="1"/>
        <v>0.5</v>
      </c>
    </row>
    <row r="12" spans="1:17" ht="18.75" customHeight="1">
      <c r="A12" s="111"/>
      <c r="B12" s="111"/>
      <c r="C12" s="67" t="s">
        <v>30</v>
      </c>
      <c r="D12" s="22"/>
      <c r="E12" s="30" t="s">
        <v>28</v>
      </c>
      <c r="F12" s="29">
        <v>0.8</v>
      </c>
      <c r="G12" s="19">
        <v>1</v>
      </c>
      <c r="H12" s="33"/>
      <c r="I12" s="33"/>
      <c r="J12" s="33">
        <v>0.5</v>
      </c>
      <c r="K12" s="34">
        <v>1</v>
      </c>
      <c r="L12" s="32"/>
      <c r="M12" s="33"/>
      <c r="N12" s="33"/>
      <c r="O12" s="33"/>
      <c r="P12" s="34"/>
      <c r="Q12" s="31">
        <f t="shared" si="1"/>
        <v>2.5</v>
      </c>
    </row>
    <row r="13" spans="1:17" ht="18.75" customHeight="1">
      <c r="A13" s="112"/>
      <c r="B13" s="111"/>
      <c r="C13" s="67" t="s">
        <v>31</v>
      </c>
      <c r="D13" s="22"/>
      <c r="E13" s="30" t="s">
        <v>28</v>
      </c>
      <c r="F13" s="29">
        <v>0.5</v>
      </c>
      <c r="G13" s="19">
        <v>0.5</v>
      </c>
      <c r="H13" s="33"/>
      <c r="I13" s="33"/>
      <c r="J13" s="33">
        <v>0.5</v>
      </c>
      <c r="K13" s="34">
        <v>2.5</v>
      </c>
      <c r="L13" s="32"/>
      <c r="M13" s="33"/>
      <c r="N13" s="33"/>
      <c r="O13" s="33"/>
      <c r="P13" s="34"/>
      <c r="Q13" s="31">
        <f t="shared" si="1"/>
        <v>3.5</v>
      </c>
    </row>
    <row r="14" spans="1:17" ht="18.75" customHeight="1">
      <c r="A14" s="111"/>
      <c r="B14" s="111"/>
      <c r="C14" s="67" t="s">
        <v>38</v>
      </c>
      <c r="D14" s="22"/>
      <c r="E14" s="30" t="s">
        <v>35</v>
      </c>
      <c r="F14" s="29">
        <v>1</v>
      </c>
      <c r="G14" s="19"/>
      <c r="H14" s="33">
        <v>1</v>
      </c>
      <c r="I14" s="33"/>
      <c r="J14" s="33"/>
      <c r="K14" s="34"/>
      <c r="L14" s="32"/>
      <c r="M14" s="33"/>
      <c r="N14" s="33"/>
      <c r="O14" s="33"/>
      <c r="P14" s="34"/>
      <c r="Q14" s="31">
        <f t="shared" si="1"/>
        <v>1</v>
      </c>
    </row>
    <row r="15" spans="1:17" ht="18.75" customHeight="1">
      <c r="A15" s="111"/>
      <c r="B15" s="111"/>
      <c r="C15" s="67" t="s">
        <v>39</v>
      </c>
      <c r="D15" s="22"/>
      <c r="E15" s="30" t="s">
        <v>37</v>
      </c>
      <c r="F15" s="29">
        <v>1</v>
      </c>
      <c r="G15" s="19"/>
      <c r="H15" s="51">
        <v>1</v>
      </c>
      <c r="I15" s="20"/>
      <c r="J15" s="50"/>
      <c r="K15" s="21"/>
      <c r="L15" s="19"/>
      <c r="M15" s="20"/>
      <c r="N15" s="33"/>
      <c r="O15" s="33"/>
      <c r="P15" s="34"/>
      <c r="Q15" s="31">
        <f t="shared" si="1"/>
        <v>1</v>
      </c>
    </row>
    <row r="16" spans="1:17" ht="18.75" customHeight="1">
      <c r="A16" s="111"/>
      <c r="B16" s="111"/>
      <c r="C16" s="58" t="s">
        <v>42</v>
      </c>
      <c r="D16" s="28"/>
      <c r="E16" s="30" t="s">
        <v>37</v>
      </c>
      <c r="F16" s="29">
        <v>1</v>
      </c>
      <c r="G16" s="32"/>
      <c r="H16" s="33"/>
      <c r="I16" s="33">
        <v>1</v>
      </c>
      <c r="J16" s="33"/>
      <c r="K16" s="34"/>
      <c r="L16" s="32"/>
      <c r="M16" s="33"/>
      <c r="N16" s="33"/>
      <c r="O16" s="33"/>
      <c r="P16" s="34"/>
      <c r="Q16" s="31">
        <f t="shared" si="1"/>
        <v>1</v>
      </c>
    </row>
    <row r="17" spans="1:17" ht="18.75" customHeight="1">
      <c r="A17" s="60"/>
      <c r="B17" s="111"/>
      <c r="C17" s="58" t="s">
        <v>43</v>
      </c>
      <c r="D17" s="28"/>
      <c r="E17" s="30" t="s">
        <v>37</v>
      </c>
      <c r="F17" s="29">
        <v>1</v>
      </c>
      <c r="G17" s="32"/>
      <c r="H17" s="61"/>
      <c r="I17" s="33">
        <v>1</v>
      </c>
      <c r="J17" s="61"/>
      <c r="K17" s="34"/>
      <c r="L17" s="32"/>
      <c r="M17" s="33"/>
      <c r="N17" s="33"/>
      <c r="O17" s="33"/>
      <c r="P17" s="34"/>
      <c r="Q17" s="31">
        <f t="shared" si="1"/>
        <v>1</v>
      </c>
    </row>
    <row r="18" spans="1:17" ht="18.75" customHeight="1">
      <c r="A18" s="62"/>
      <c r="B18" s="111"/>
      <c r="C18" s="58" t="s">
        <v>44</v>
      </c>
      <c r="D18" s="28"/>
      <c r="E18" s="30" t="s">
        <v>37</v>
      </c>
      <c r="F18" s="29">
        <v>1</v>
      </c>
      <c r="G18" s="32"/>
      <c r="H18" s="61"/>
      <c r="I18" s="33">
        <v>0.5</v>
      </c>
      <c r="J18" s="61"/>
      <c r="K18" s="34"/>
      <c r="L18" s="32"/>
      <c r="M18" s="33"/>
      <c r="N18" s="33"/>
      <c r="O18" s="33"/>
      <c r="P18" s="34"/>
      <c r="Q18" s="31">
        <f t="shared" si="1"/>
        <v>0.5</v>
      </c>
    </row>
    <row r="19" spans="1:17" ht="18.75" customHeight="1">
      <c r="A19" s="62"/>
      <c r="B19" s="111"/>
      <c r="C19" s="58" t="s">
        <v>45</v>
      </c>
      <c r="D19" s="28"/>
      <c r="E19" s="30" t="s">
        <v>35</v>
      </c>
      <c r="F19" s="29">
        <v>1</v>
      </c>
      <c r="G19" s="32"/>
      <c r="H19" s="61"/>
      <c r="I19" s="33">
        <v>0.5</v>
      </c>
      <c r="J19" s="61"/>
      <c r="K19" s="34"/>
      <c r="L19" s="32"/>
      <c r="M19" s="33"/>
      <c r="N19" s="33"/>
      <c r="O19" s="33"/>
      <c r="P19" s="34"/>
      <c r="Q19" s="31">
        <f t="shared" si="1"/>
        <v>0.5</v>
      </c>
    </row>
    <row r="20" spans="1:17" ht="18.75" customHeight="1">
      <c r="A20" s="62"/>
      <c r="B20" s="111"/>
      <c r="C20" s="58" t="s">
        <v>47</v>
      </c>
      <c r="D20" s="28"/>
      <c r="E20" s="30" t="s">
        <v>49</v>
      </c>
      <c r="F20" s="29">
        <v>1</v>
      </c>
      <c r="G20" s="32"/>
      <c r="H20" s="61"/>
      <c r="I20" s="33">
        <v>0.5</v>
      </c>
      <c r="J20" s="61"/>
      <c r="K20" s="34"/>
      <c r="L20" s="32"/>
      <c r="M20" s="33"/>
      <c r="N20" s="33"/>
      <c r="O20" s="33"/>
      <c r="P20" s="34"/>
      <c r="Q20" s="31">
        <f t="shared" si="1"/>
        <v>0.5</v>
      </c>
    </row>
    <row r="21" spans="1:17" ht="18.75" customHeight="1">
      <c r="A21" s="77"/>
      <c r="B21" s="111"/>
      <c r="C21" s="58" t="s">
        <v>50</v>
      </c>
      <c r="D21" s="28"/>
      <c r="E21" s="30" t="s">
        <v>35</v>
      </c>
      <c r="F21" s="29">
        <v>1</v>
      </c>
      <c r="G21" s="32"/>
      <c r="H21" s="61"/>
      <c r="I21" s="33"/>
      <c r="J21" s="61">
        <v>0.5</v>
      </c>
      <c r="K21" s="34"/>
      <c r="L21" s="32"/>
      <c r="M21" s="33"/>
      <c r="N21" s="33"/>
      <c r="O21" s="33"/>
      <c r="P21" s="34"/>
      <c r="Q21" s="31">
        <f t="shared" si="1"/>
        <v>0.5</v>
      </c>
    </row>
    <row r="22" spans="1:17" ht="18.75" customHeight="1">
      <c r="A22" s="77"/>
      <c r="B22" s="111"/>
      <c r="C22" s="58" t="s">
        <v>51</v>
      </c>
      <c r="D22" s="28"/>
      <c r="E22" s="30" t="s">
        <v>49</v>
      </c>
      <c r="F22" s="29">
        <v>1</v>
      </c>
      <c r="G22" s="32"/>
      <c r="H22" s="61"/>
      <c r="I22" s="33"/>
      <c r="J22" s="61">
        <v>1</v>
      </c>
      <c r="K22" s="34"/>
      <c r="L22" s="32"/>
      <c r="M22" s="33"/>
      <c r="N22" s="33"/>
      <c r="O22" s="33"/>
      <c r="P22" s="34"/>
      <c r="Q22" s="31">
        <f t="shared" si="1"/>
        <v>1</v>
      </c>
    </row>
    <row r="23" spans="1:17" ht="20.100000000000001" customHeight="1">
      <c r="A23" s="63"/>
      <c r="B23" s="107" t="s">
        <v>22</v>
      </c>
      <c r="C23" s="69" t="s">
        <v>32</v>
      </c>
      <c r="D23" s="23"/>
      <c r="E23" s="65" t="s">
        <v>28</v>
      </c>
      <c r="F23" s="66">
        <v>1</v>
      </c>
      <c r="G23" s="25">
        <v>1</v>
      </c>
      <c r="H23" s="59"/>
      <c r="I23" s="26"/>
      <c r="J23" s="56"/>
      <c r="K23" s="27"/>
      <c r="L23" s="25"/>
      <c r="M23" s="26"/>
      <c r="N23" s="26"/>
      <c r="O23" s="26"/>
      <c r="P23" s="27"/>
      <c r="Q23" s="24">
        <f t="shared" ref="Q23:Q28" si="2">IF(SUM(G23:P23)=0,"",SUM(G23:P23))</f>
        <v>1</v>
      </c>
    </row>
    <row r="24" spans="1:17" ht="20.100000000000001" customHeight="1">
      <c r="A24" s="64"/>
      <c r="B24" s="108"/>
      <c r="C24" s="67" t="s">
        <v>33</v>
      </c>
      <c r="D24" s="22" t="s">
        <v>34</v>
      </c>
      <c r="E24" s="30" t="s">
        <v>35</v>
      </c>
      <c r="F24" s="29">
        <v>1</v>
      </c>
      <c r="G24" s="19">
        <v>0.5</v>
      </c>
      <c r="H24" s="51"/>
      <c r="I24" s="20"/>
      <c r="J24" s="68"/>
      <c r="K24" s="21"/>
      <c r="L24" s="19"/>
      <c r="M24" s="20"/>
      <c r="N24" s="20"/>
      <c r="O24" s="20"/>
      <c r="P24" s="21"/>
      <c r="Q24" s="12">
        <f t="shared" si="2"/>
        <v>0.5</v>
      </c>
    </row>
    <row r="25" spans="1:17" ht="20.100000000000001" customHeight="1">
      <c r="A25" s="64"/>
      <c r="B25" s="108"/>
      <c r="C25" s="67" t="s">
        <v>40</v>
      </c>
      <c r="D25" s="22"/>
      <c r="E25" s="30" t="s">
        <v>41</v>
      </c>
      <c r="F25" s="29">
        <v>1</v>
      </c>
      <c r="G25" s="19"/>
      <c r="H25" s="51">
        <v>3</v>
      </c>
      <c r="I25" s="20"/>
      <c r="J25" s="50"/>
      <c r="K25" s="21"/>
      <c r="L25" s="19"/>
      <c r="M25" s="20"/>
      <c r="N25" s="20"/>
      <c r="O25" s="20"/>
      <c r="P25" s="21"/>
      <c r="Q25" s="12">
        <f t="shared" si="2"/>
        <v>3</v>
      </c>
    </row>
    <row r="26" spans="1:17" ht="20.100000000000001" customHeight="1">
      <c r="A26" s="64"/>
      <c r="B26" s="108"/>
      <c r="C26" s="67" t="s">
        <v>46</v>
      </c>
      <c r="D26" s="22"/>
      <c r="E26" s="30" t="s">
        <v>48</v>
      </c>
      <c r="F26" s="29">
        <v>1</v>
      </c>
      <c r="G26" s="19"/>
      <c r="H26" s="51"/>
      <c r="I26" s="20">
        <v>1</v>
      </c>
      <c r="J26" s="50"/>
      <c r="K26" s="21"/>
      <c r="L26" s="19"/>
      <c r="M26" s="20"/>
      <c r="N26" s="20"/>
      <c r="O26" s="20"/>
      <c r="P26" s="21"/>
      <c r="Q26" s="12">
        <f t="shared" si="2"/>
        <v>1</v>
      </c>
    </row>
    <row r="27" spans="1:17" ht="20.100000000000001" customHeight="1">
      <c r="A27" s="91"/>
      <c r="B27" s="108"/>
      <c r="C27" s="58" t="s">
        <v>55</v>
      </c>
      <c r="D27" s="28"/>
      <c r="E27" s="30" t="s">
        <v>41</v>
      </c>
      <c r="F27" s="29">
        <v>1</v>
      </c>
      <c r="G27" s="32"/>
      <c r="H27" s="61"/>
      <c r="I27" s="33"/>
      <c r="J27" s="61">
        <v>1</v>
      </c>
      <c r="K27" s="21"/>
      <c r="L27" s="19"/>
      <c r="M27" s="20"/>
      <c r="N27" s="20"/>
      <c r="O27" s="20"/>
      <c r="P27" s="21"/>
      <c r="Q27" s="12">
        <f t="shared" si="2"/>
        <v>1</v>
      </c>
    </row>
    <row r="28" spans="1:17" ht="20.100000000000001" customHeight="1">
      <c r="A28" s="76"/>
      <c r="B28" s="108"/>
      <c r="C28" s="67" t="s">
        <v>56</v>
      </c>
      <c r="D28" s="22"/>
      <c r="E28" s="30" t="s">
        <v>57</v>
      </c>
      <c r="F28" s="29">
        <v>1</v>
      </c>
      <c r="G28" s="19"/>
      <c r="H28" s="51"/>
      <c r="I28" s="20"/>
      <c r="J28" s="50"/>
      <c r="K28" s="21">
        <v>0.5</v>
      </c>
      <c r="L28" s="19"/>
      <c r="M28" s="20"/>
      <c r="N28" s="20"/>
      <c r="O28" s="20"/>
      <c r="P28" s="21"/>
      <c r="Q28" s="12">
        <f t="shared" si="2"/>
        <v>0.5</v>
      </c>
    </row>
    <row r="29" spans="1:17" ht="19.5" customHeight="1">
      <c r="A29" s="108"/>
      <c r="B29" s="115" t="s">
        <v>24</v>
      </c>
      <c r="C29" s="79" t="s">
        <v>27</v>
      </c>
      <c r="D29" s="79"/>
      <c r="E29" s="80" t="s">
        <v>28</v>
      </c>
      <c r="F29" s="116">
        <v>1</v>
      </c>
      <c r="G29" s="117">
        <v>0.5</v>
      </c>
      <c r="H29" s="117"/>
      <c r="I29" s="117">
        <v>0.5</v>
      </c>
      <c r="J29" s="117"/>
      <c r="K29" s="117">
        <v>1</v>
      </c>
      <c r="L29" s="118"/>
      <c r="M29" s="119"/>
      <c r="N29" s="119"/>
      <c r="O29" s="119"/>
      <c r="P29" s="120"/>
      <c r="Q29" s="121">
        <f t="shared" ref="Q29:Q30" si="3">IF(SUM(G29:P29)=0,"",SUM(G29:P29))</f>
        <v>2</v>
      </c>
    </row>
    <row r="30" spans="1:17" ht="19.5" customHeight="1">
      <c r="A30" s="108"/>
      <c r="B30" s="109"/>
      <c r="C30" s="122" t="s">
        <v>36</v>
      </c>
      <c r="D30" s="122"/>
      <c r="E30" s="123" t="s">
        <v>37</v>
      </c>
      <c r="F30" s="124">
        <v>1</v>
      </c>
      <c r="G30" s="70">
        <v>0.5</v>
      </c>
      <c r="H30" s="71"/>
      <c r="I30" s="73"/>
      <c r="J30" s="73"/>
      <c r="K30" s="73"/>
      <c r="L30" s="70"/>
      <c r="M30" s="72"/>
      <c r="N30" s="72"/>
      <c r="O30" s="72"/>
      <c r="P30" s="74"/>
      <c r="Q30" s="75">
        <f t="shared" si="3"/>
        <v>0.5</v>
      </c>
    </row>
    <row r="31" spans="1:17" ht="21.75" customHeight="1">
      <c r="A31" s="40" t="s">
        <v>19</v>
      </c>
      <c r="B31" s="52"/>
      <c r="C31" s="49"/>
      <c r="D31" s="49"/>
      <c r="E31" s="43"/>
      <c r="F31" s="44"/>
      <c r="G31" s="37"/>
      <c r="H31" s="38"/>
      <c r="I31" s="38"/>
      <c r="J31" s="46"/>
      <c r="K31" s="39"/>
      <c r="L31" s="37"/>
      <c r="M31" s="38"/>
      <c r="N31" s="38"/>
      <c r="O31" s="38"/>
      <c r="P31" s="39"/>
      <c r="Q31" s="36" t="str">
        <f t="shared" si="0"/>
        <v/>
      </c>
    </row>
    <row r="32" spans="1:17" ht="20.100000000000001" customHeight="1">
      <c r="A32" s="40" t="s">
        <v>21</v>
      </c>
      <c r="B32" s="41"/>
      <c r="C32" s="42"/>
      <c r="D32" s="42"/>
      <c r="E32" s="43"/>
      <c r="F32" s="44"/>
      <c r="G32" s="45"/>
      <c r="H32" s="46"/>
      <c r="I32" s="46"/>
      <c r="J32" s="46"/>
      <c r="K32" s="47"/>
      <c r="L32" s="45"/>
      <c r="M32" s="46"/>
      <c r="N32" s="46"/>
      <c r="O32" s="46"/>
      <c r="P32" s="47"/>
      <c r="Q32" s="48" t="str">
        <f t="shared" si="0"/>
        <v/>
      </c>
    </row>
    <row r="33" spans="10:10">
      <c r="J33" s="57"/>
    </row>
  </sheetData>
  <mergeCells count="18">
    <mergeCell ref="B23:B28"/>
    <mergeCell ref="C2:D2"/>
    <mergeCell ref="G6:K6"/>
    <mergeCell ref="A11:A16"/>
    <mergeCell ref="A29:A30"/>
    <mergeCell ref="B29:B30"/>
    <mergeCell ref="B11:B22"/>
    <mergeCell ref="B9:B10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2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2019-10-18T08:13:25Z</dcterms:modified>
</cp:coreProperties>
</file>