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경영지원\(1) 김소현 (개인업무)\(1)주간보고서\"/>
    </mc:Choice>
  </mc:AlternateContent>
  <bookViews>
    <workbookView xWindow="0" yWindow="0" windowWidth="28800" windowHeight="12390"/>
  </bookViews>
  <sheets>
    <sheet name="주간업무 (2)" sheetId="11" r:id="rId1"/>
  </sheets>
  <definedNames>
    <definedName name="_xlnm._FilterDatabase" localSheetId="0" hidden="1">'주간업무 (2)'!$A$8:$Y$8</definedName>
  </definedNames>
  <calcPr calcId="152511"/>
</workbook>
</file>

<file path=xl/calcChain.xml><?xml version="1.0" encoding="utf-8"?>
<calcChain xmlns="http://schemas.openxmlformats.org/spreadsheetml/2006/main">
  <c r="Q10" i="11" l="1"/>
  <c r="Q9" i="11"/>
  <c r="Q26" i="11"/>
  <c r="Q27" i="11"/>
  <c r="Q28" i="11"/>
  <c r="Q29" i="11"/>
  <c r="Q30" i="11"/>
  <c r="Q31" i="11"/>
  <c r="Q32" i="11" l="1"/>
  <c r="Q21" i="11" l="1"/>
  <c r="Q23" i="11" l="1"/>
  <c r="Q24" i="11"/>
  <c r="Q25" i="11"/>
  <c r="Q15" i="11" l="1"/>
  <c r="Q13" i="11"/>
  <c r="Q14" i="11"/>
  <c r="Q16" i="11"/>
  <c r="Q17" i="11"/>
  <c r="Q18" i="11"/>
  <c r="Q19" i="11"/>
  <c r="Q20" i="11"/>
  <c r="Q34" i="11" l="1"/>
  <c r="Q12" i="11"/>
  <c r="Q11" i="11"/>
  <c r="Q33" i="11" l="1"/>
  <c r="Q22" i="11" l="1"/>
  <c r="Q35" i="11" l="1"/>
  <c r="Q36" i="1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<sst xmlns="http://schemas.openxmlformats.org/spreadsheetml/2006/main" count="84" uniqueCount="63">
  <si>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</si>
  <si>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</si>
  <si>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</si>
  <si>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</si>
  <si>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</si>
  <si>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</si>
  <si>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</si>
  <si>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</si>
  <si>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</si>
  <si>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</si>
  <si>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</si>
  <si>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</si>
  <si>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</si>
  <si>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</si>
  <si>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</si>
  <si>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</si>
  <si>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</si>
  <si>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</si>
  <si>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</si>
  <si>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</si>
  <si>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</si>
  <si>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</si>
  <si>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재무</t>
    <phoneticPr fontId="3" type="noConversion"/>
  </si>
  <si>
    <t>인사</t>
    <phoneticPr fontId="3" type="noConversion"/>
  </si>
  <si>
    <t>기타</t>
    <phoneticPr fontId="3" type="noConversion"/>
  </si>
  <si>
    <t>총무</t>
    <phoneticPr fontId="3" type="noConversion"/>
  </si>
  <si>
    <t>경영지원팀 김소현 / 2019.10.21~2019.10.25</t>
    <phoneticPr fontId="3" type="noConversion"/>
  </si>
  <si>
    <t>비상교육 계산서 발행</t>
    <phoneticPr fontId="3" type="noConversion"/>
  </si>
  <si>
    <t>상</t>
    <phoneticPr fontId="3" type="noConversion"/>
  </si>
  <si>
    <t>장은상 선임 생일 기프티콘 발송</t>
    <phoneticPr fontId="3" type="noConversion"/>
  </si>
  <si>
    <t>하</t>
    <phoneticPr fontId="3" type="noConversion"/>
  </si>
  <si>
    <t>애큐온 인력계약서 서류 준비</t>
    <phoneticPr fontId="3" type="noConversion"/>
  </si>
  <si>
    <t>상</t>
    <phoneticPr fontId="3" type="noConversion"/>
  </si>
  <si>
    <t>연봉계약서, 근로계약서,보안서약서 작성</t>
    <phoneticPr fontId="3" type="noConversion"/>
  </si>
  <si>
    <t>강유정,전에스더,남은수,권장미, 방찬미</t>
    <phoneticPr fontId="3" type="noConversion"/>
  </si>
  <si>
    <t>키보드,마우스 구매</t>
    <phoneticPr fontId="3" type="noConversion"/>
  </si>
  <si>
    <t>권장미</t>
    <phoneticPr fontId="3" type="noConversion"/>
  </si>
  <si>
    <t>프리랜서 계약서 작성</t>
    <phoneticPr fontId="3" type="noConversion"/>
  </si>
  <si>
    <t>정준영</t>
    <phoneticPr fontId="3" type="noConversion"/>
  </si>
  <si>
    <t>상</t>
    <phoneticPr fontId="3" type="noConversion"/>
  </si>
  <si>
    <t>9월 사업소득지급내역 작성</t>
    <phoneticPr fontId="3" type="noConversion"/>
  </si>
  <si>
    <t>기획2팀 그룹메일 생성</t>
    <phoneticPr fontId="3" type="noConversion"/>
  </si>
  <si>
    <t>신한 DS 계약 서류 준비</t>
    <phoneticPr fontId="3" type="noConversion"/>
  </si>
  <si>
    <t>기획팀, 디자인팀 PC등록</t>
    <phoneticPr fontId="3" type="noConversion"/>
  </si>
  <si>
    <t>갑종소득영수증 발급</t>
    <phoneticPr fontId="3" type="noConversion"/>
  </si>
  <si>
    <t>나현민 책임</t>
    <phoneticPr fontId="3" type="noConversion"/>
  </si>
  <si>
    <t>중</t>
    <phoneticPr fontId="3" type="noConversion"/>
  </si>
  <si>
    <t>하</t>
    <phoneticPr fontId="3" type="noConversion"/>
  </si>
  <si>
    <t>상</t>
    <phoneticPr fontId="3" type="noConversion"/>
  </si>
  <si>
    <t>엘지 하우시스 가을호 계간지 계산서 발행</t>
    <phoneticPr fontId="3" type="noConversion"/>
  </si>
  <si>
    <t>컴퓨터 받침대, 페이퍼타올 구매</t>
    <phoneticPr fontId="3" type="noConversion"/>
  </si>
  <si>
    <t>하</t>
    <phoneticPr fontId="3" type="noConversion"/>
  </si>
  <si>
    <t>애큐온 계약이행증권 발행</t>
    <phoneticPr fontId="3" type="noConversion"/>
  </si>
  <si>
    <t>한국생산성 본부 선급이행보증 발행, 거래명세표 작성</t>
    <phoneticPr fontId="3" type="noConversion"/>
  </si>
  <si>
    <t>신한은행 계약이행증권발행</t>
    <phoneticPr fontId="3" type="noConversion"/>
  </si>
  <si>
    <t>한국생산성 본부 선금 계산서 발행</t>
    <phoneticPr fontId="3" type="noConversion"/>
  </si>
  <si>
    <t>지문인식 보안토큰 구매</t>
    <phoneticPr fontId="3" type="noConversion"/>
  </si>
  <si>
    <t>신한디에스 계약 서류 발송</t>
    <phoneticPr fontId="3" type="noConversion"/>
  </si>
  <si>
    <t>출금예정보고서 작성 (말일)</t>
    <phoneticPr fontId="3" type="noConversion"/>
  </si>
  <si>
    <t>출금예정보고서 작성 (10일)</t>
    <phoneticPr fontId="3" type="noConversion"/>
  </si>
  <si>
    <t>경영지원팀 법카 지출결의서 작성</t>
    <phoneticPr fontId="3" type="noConversion"/>
  </si>
  <si>
    <t>김진덕 수석 생일 기프티콘 발송</t>
    <phoneticPr fontId="3" type="noConversion"/>
  </si>
  <si>
    <t>애큐온 저축은행 인력 정리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</si>
</sst>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&quot;월&quot;\ d&quot;일&quot;;@"/>
    <numFmt numFmtId="177" formatCode="0.0_);[Red]\(0.0\)"/>
    <numFmt numFmtId="178" formatCode="0.0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177" fontId="12" fillId="0" borderId="3" xfId="0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2" fillId="0" borderId="1" xfId="0" applyNumberFormat="1" applyFont="1" applyFill="1" applyBorder="1" applyAlignment="1">
      <alignment horizontal="center" vertical="center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left" vertical="center"/>
    </xf>
    <xf numFmtId="176" fontId="6" fillId="0" borderId="24" xfId="0" applyNumberFormat="1" applyFont="1" applyFill="1" applyBorder="1" applyAlignment="1">
      <alignment horizontal="center" vertical="center"/>
    </xf>
    <xf numFmtId="9" fontId="6" fillId="0" borderId="24" xfId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177" fontId="12" fillId="0" borderId="24" xfId="0" applyNumberFormat="1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left" vertical="center" wrapText="1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 wrapText="1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177" fontId="14" fillId="0" borderId="29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177" fontId="14" fillId="0" borderId="0" xfId="0" applyNumberFormat="1" applyFont="1" applyFill="1" applyBorder="1" applyAlignment="1">
      <alignment horizontal="center" vertical="center"/>
    </xf>
    <xf numFmtId="177" fontId="14" fillId="0" borderId="30" xfId="0" applyNumberFormat="1" applyFont="1" applyBorder="1" applyAlignment="1">
      <alignment horizontal="center" vertical="center"/>
    </xf>
    <xf numFmtId="177" fontId="14" fillId="0" borderId="31" xfId="0" applyNumberFormat="1" applyFont="1" applyBorder="1" applyAlignment="1">
      <alignment horizontal="center" vertical="center"/>
    </xf>
    <xf numFmtId="177" fontId="14" fillId="0" borderId="32" xfId="0" applyNumberFormat="1" applyFont="1" applyBorder="1" applyAlignment="1">
      <alignment horizontal="center" vertical="center"/>
    </xf>
    <xf numFmtId="177" fontId="14" fillId="0" borderId="33" xfId="0" applyNumberFormat="1" applyFont="1" applyBorder="1" applyAlignment="1">
      <alignment horizontal="center" vertical="center"/>
    </xf>
    <xf numFmtId="177" fontId="14" fillId="0" borderId="34" xfId="0" applyNumberFormat="1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9" fontId="6" fillId="0" borderId="1" xfId="1" applyFont="1" applyBorder="1" applyAlignment="1">
      <alignment horizontal="center" vertical="center"/>
    </xf>
    <xf numFmtId="177" fontId="14" fillId="0" borderId="35" xfId="0" applyNumberFormat="1" applyFont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176" fontId="6" fillId="0" borderId="2" xfId="0" applyNumberFormat="1" applyFont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1" applyFont="1" applyFill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177" fontId="14" fillId="0" borderId="32" xfId="0" applyNumberFormat="1" applyFont="1" applyFill="1" applyBorder="1" applyAlignment="1">
      <alignment horizontal="center" vertical="center"/>
    </xf>
    <xf numFmtId="177" fontId="14" fillId="0" borderId="34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8" fillId="0" borderId="10" xfId="0" applyFont="1" applyFill="1" applyBorder="1" applyAlignment="1">
      <alignment horizontal="left" vertical="center"/>
    </xf>
    <xf numFmtId="177" fontId="14" fillId="0" borderId="0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/>
    </xf>
    <xf numFmtId="177" fontId="14" fillId="0" borderId="36" xfId="0" applyNumberFormat="1" applyFont="1" applyBorder="1" applyAlignment="1">
      <alignment horizontal="center" vertical="center"/>
    </xf>
    <xf numFmtId="177" fontId="14" fillId="0" borderId="36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showGridLines="0" tabSelected="1" zoomScale="85" zoomScaleNormal="85" workbookViewId="0">
      <pane ySplit="8" topLeftCell="A9" activePane="bottomLeft" state="frozen"/>
      <selection pane="bottomLeft" activeCell="Q32" sqref="Q32"/>
    </sheetView>
  </sheetViews>
  <sheetFormatPr defaultRowHeight="16.5"/>
  <cols>
    <col min="1" max="1" width="23.125" style="1" customWidth="1"/>
    <col min="2" max="2" width="27.5" style="1" customWidth="1"/>
    <col min="3" max="3" width="44.25" style="1" customWidth="1"/>
    <col min="4" max="4" width="43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106" t="s">
        <v>18</v>
      </c>
      <c r="D2" s="106"/>
      <c r="E2" s="30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26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95" t="s">
        <v>12</v>
      </c>
      <c r="B5" s="96"/>
      <c r="C5" s="96"/>
      <c r="D5" s="96"/>
      <c r="E5" s="96"/>
      <c r="F5" s="96"/>
      <c r="G5" s="89" t="s">
        <v>15</v>
      </c>
      <c r="H5" s="90"/>
      <c r="I5" s="90"/>
      <c r="J5" s="90"/>
      <c r="K5" s="90"/>
      <c r="L5" s="90"/>
      <c r="M5" s="90"/>
      <c r="N5" s="90"/>
      <c r="O5" s="90"/>
      <c r="P5" s="90"/>
      <c r="Q5" s="91"/>
    </row>
    <row r="6" spans="1:17" s="6" customFormat="1" ht="15" customHeight="1">
      <c r="A6" s="97"/>
      <c r="B6" s="98"/>
      <c r="C6" s="98"/>
      <c r="D6" s="98"/>
      <c r="E6" s="98"/>
      <c r="F6" s="98"/>
      <c r="G6" s="89" t="s">
        <v>16</v>
      </c>
      <c r="H6" s="90"/>
      <c r="I6" s="90"/>
      <c r="J6" s="90"/>
      <c r="K6" s="91"/>
      <c r="L6" s="89" t="s">
        <v>17</v>
      </c>
      <c r="M6" s="90"/>
      <c r="N6" s="90"/>
      <c r="O6" s="90"/>
      <c r="P6" s="91"/>
      <c r="Q6" s="92" t="s">
        <v>20</v>
      </c>
    </row>
    <row r="7" spans="1:17" ht="15" customHeight="1">
      <c r="A7" s="99" t="s">
        <v>5</v>
      </c>
      <c r="B7" s="99" t="s">
        <v>7</v>
      </c>
      <c r="C7" s="99" t="s">
        <v>6</v>
      </c>
      <c r="D7" s="101" t="s">
        <v>11</v>
      </c>
      <c r="E7" s="103" t="s">
        <v>13</v>
      </c>
      <c r="F7" s="103" t="s">
        <v>14</v>
      </c>
      <c r="G7" s="13" t="s">
        <v>0</v>
      </c>
      <c r="H7" s="14" t="s">
        <v>1</v>
      </c>
      <c r="I7" s="14" t="s">
        <v>2</v>
      </c>
      <c r="J7" s="14" t="s">
        <v>3</v>
      </c>
      <c r="K7" s="15" t="s">
        <v>4</v>
      </c>
      <c r="L7" s="13" t="s">
        <v>0</v>
      </c>
      <c r="M7" s="14" t="s">
        <v>1</v>
      </c>
      <c r="N7" s="14" t="s">
        <v>2</v>
      </c>
      <c r="O7" s="14" t="s">
        <v>3</v>
      </c>
      <c r="P7" s="15" t="s">
        <v>4</v>
      </c>
      <c r="Q7" s="93"/>
    </row>
    <row r="8" spans="1:17" ht="15" customHeight="1">
      <c r="A8" s="100"/>
      <c r="B8" s="100"/>
      <c r="C8" s="100"/>
      <c r="D8" s="102"/>
      <c r="E8" s="102"/>
      <c r="F8" s="102"/>
      <c r="G8" s="48">
        <v>5</v>
      </c>
      <c r="H8" s="49">
        <v>5</v>
      </c>
      <c r="I8" s="49">
        <v>5</v>
      </c>
      <c r="J8" s="49">
        <v>5</v>
      </c>
      <c r="K8" s="50">
        <v>5</v>
      </c>
      <c r="L8" s="16">
        <f>SUM(L9:L36)</f>
        <v>0</v>
      </c>
      <c r="M8" s="17">
        <f>SUM(M9:M36)</f>
        <v>0</v>
      </c>
      <c r="N8" s="17">
        <f>SUM(N9:N36)</f>
        <v>0</v>
      </c>
      <c r="O8" s="17">
        <f>SUM(O9:O36)</f>
        <v>0</v>
      </c>
      <c r="P8" s="18">
        <f>SUM(P9:P36)</f>
        <v>0</v>
      </c>
      <c r="Q8" s="94"/>
    </row>
    <row r="9" spans="1:17" ht="19.5" customHeight="1">
      <c r="A9" s="107"/>
      <c r="B9" s="107" t="s">
        <v>23</v>
      </c>
      <c r="C9" s="61" t="s">
        <v>33</v>
      </c>
      <c r="D9" s="61" t="s">
        <v>34</v>
      </c>
      <c r="E9" s="62" t="s">
        <v>28</v>
      </c>
      <c r="F9" s="63">
        <v>1</v>
      </c>
      <c r="G9" s="32">
        <v>1</v>
      </c>
      <c r="H9" s="33">
        <v>1</v>
      </c>
      <c r="I9" s="33">
        <v>1</v>
      </c>
      <c r="J9" s="33"/>
      <c r="K9" s="34"/>
      <c r="L9" s="32"/>
      <c r="M9" s="33"/>
      <c r="N9" s="33"/>
      <c r="O9" s="33"/>
      <c r="P9" s="34"/>
      <c r="Q9" s="31">
        <f t="shared" ref="Q9:Q21" si="0">IF(SUM(G9:P9)=0,"",SUM(G9:P9))</f>
        <v>3</v>
      </c>
    </row>
    <row r="10" spans="1:17" ht="19.5" customHeight="1">
      <c r="A10" s="111"/>
      <c r="B10" s="111"/>
      <c r="C10" s="84" t="s">
        <v>37</v>
      </c>
      <c r="D10" s="71" t="s">
        <v>38</v>
      </c>
      <c r="E10" s="78" t="s">
        <v>39</v>
      </c>
      <c r="F10" s="79">
        <v>1</v>
      </c>
      <c r="G10" s="80"/>
      <c r="H10" s="81">
        <v>0.5</v>
      </c>
      <c r="I10" s="81"/>
      <c r="J10" s="81"/>
      <c r="K10" s="82"/>
      <c r="L10" s="80"/>
      <c r="M10" s="81"/>
      <c r="N10" s="81"/>
      <c r="O10" s="81"/>
      <c r="P10" s="82"/>
      <c r="Q10" s="26">
        <f t="shared" si="0"/>
        <v>0.5</v>
      </c>
    </row>
    <row r="11" spans="1:17" ht="18.75" customHeight="1">
      <c r="A11" s="107"/>
      <c r="B11" s="107" t="s">
        <v>25</v>
      </c>
      <c r="C11" s="76" t="s">
        <v>29</v>
      </c>
      <c r="D11" s="77"/>
      <c r="E11" s="62" t="s">
        <v>30</v>
      </c>
      <c r="F11" s="63">
        <v>1</v>
      </c>
      <c r="G11" s="67">
        <v>0.5</v>
      </c>
      <c r="H11" s="33"/>
      <c r="I11" s="33"/>
      <c r="J11" s="33"/>
      <c r="K11" s="34"/>
      <c r="L11" s="32"/>
      <c r="M11" s="33"/>
      <c r="N11" s="33"/>
      <c r="O11" s="33"/>
      <c r="P11" s="34"/>
      <c r="Q11" s="31">
        <f t="shared" si="0"/>
        <v>0.5</v>
      </c>
    </row>
    <row r="12" spans="1:17" ht="18.75" customHeight="1">
      <c r="A12" s="108"/>
      <c r="B12" s="108"/>
      <c r="C12" s="53" t="s">
        <v>31</v>
      </c>
      <c r="D12" s="22" t="s">
        <v>36</v>
      </c>
      <c r="E12" s="25" t="s">
        <v>32</v>
      </c>
      <c r="F12" s="24">
        <v>1</v>
      </c>
      <c r="G12" s="19">
        <v>2.5</v>
      </c>
      <c r="H12" s="28">
        <v>0.5</v>
      </c>
      <c r="I12" s="28"/>
      <c r="J12" s="28"/>
      <c r="K12" s="29"/>
      <c r="L12" s="27"/>
      <c r="M12" s="28"/>
      <c r="N12" s="28"/>
      <c r="O12" s="28"/>
      <c r="P12" s="29"/>
      <c r="Q12" s="26">
        <f t="shared" si="0"/>
        <v>3</v>
      </c>
    </row>
    <row r="13" spans="1:17" ht="18.75" customHeight="1">
      <c r="A13" s="109"/>
      <c r="B13" s="108"/>
      <c r="C13" s="53" t="s">
        <v>35</v>
      </c>
      <c r="D13" s="22"/>
      <c r="E13" s="25" t="s">
        <v>30</v>
      </c>
      <c r="F13" s="24">
        <v>1</v>
      </c>
      <c r="G13" s="19">
        <v>0.5</v>
      </c>
      <c r="H13" s="28"/>
      <c r="I13" s="28"/>
      <c r="J13" s="28"/>
      <c r="K13" s="29"/>
      <c r="L13" s="27"/>
      <c r="M13" s="28"/>
      <c r="N13" s="28"/>
      <c r="O13" s="28"/>
      <c r="P13" s="29"/>
      <c r="Q13" s="26">
        <f t="shared" si="0"/>
        <v>0.5</v>
      </c>
    </row>
    <row r="14" spans="1:17" ht="18.75" customHeight="1">
      <c r="A14" s="108"/>
      <c r="B14" s="108"/>
      <c r="C14" s="53" t="s">
        <v>41</v>
      </c>
      <c r="D14" s="22"/>
      <c r="E14" s="25" t="s">
        <v>47</v>
      </c>
      <c r="F14" s="24">
        <v>1</v>
      </c>
      <c r="G14" s="19"/>
      <c r="H14" s="28">
        <v>0.5</v>
      </c>
      <c r="I14" s="28"/>
      <c r="J14" s="28"/>
      <c r="K14" s="29"/>
      <c r="L14" s="27"/>
      <c r="M14" s="28"/>
      <c r="N14" s="28"/>
      <c r="O14" s="28"/>
      <c r="P14" s="29"/>
      <c r="Q14" s="26">
        <f t="shared" si="0"/>
        <v>0.5</v>
      </c>
    </row>
    <row r="15" spans="1:17" ht="18.75" customHeight="1">
      <c r="A15" s="108"/>
      <c r="B15" s="108"/>
      <c r="C15" s="53" t="s">
        <v>42</v>
      </c>
      <c r="D15" s="22"/>
      <c r="E15" s="25" t="s">
        <v>48</v>
      </c>
      <c r="F15" s="24">
        <v>1</v>
      </c>
      <c r="G15" s="19"/>
      <c r="H15" s="46">
        <v>1</v>
      </c>
      <c r="I15" s="20"/>
      <c r="J15" s="45"/>
      <c r="K15" s="21"/>
      <c r="L15" s="19"/>
      <c r="M15" s="20"/>
      <c r="N15" s="28"/>
      <c r="O15" s="28"/>
      <c r="P15" s="29"/>
      <c r="Q15" s="26">
        <f t="shared" si="0"/>
        <v>1</v>
      </c>
    </row>
    <row r="16" spans="1:17" ht="18.75" customHeight="1">
      <c r="A16" s="108"/>
      <c r="B16" s="108"/>
      <c r="C16" s="53" t="s">
        <v>43</v>
      </c>
      <c r="D16" s="23"/>
      <c r="E16" s="25" t="s">
        <v>47</v>
      </c>
      <c r="F16" s="24">
        <v>1</v>
      </c>
      <c r="G16" s="27"/>
      <c r="H16" s="28">
        <v>0.5</v>
      </c>
      <c r="I16" s="28"/>
      <c r="J16" s="28"/>
      <c r="K16" s="29"/>
      <c r="L16" s="27"/>
      <c r="M16" s="28"/>
      <c r="N16" s="28"/>
      <c r="O16" s="28"/>
      <c r="P16" s="29"/>
      <c r="Q16" s="26">
        <f t="shared" si="0"/>
        <v>0.5</v>
      </c>
    </row>
    <row r="17" spans="1:17" ht="18.75" customHeight="1">
      <c r="A17" s="64"/>
      <c r="B17" s="108"/>
      <c r="C17" s="53" t="s">
        <v>50</v>
      </c>
      <c r="D17" s="23"/>
      <c r="E17" s="25" t="s">
        <v>51</v>
      </c>
      <c r="F17" s="24">
        <v>1</v>
      </c>
      <c r="G17" s="27"/>
      <c r="H17" s="52"/>
      <c r="I17" s="28">
        <v>0.5</v>
      </c>
      <c r="J17" s="52"/>
      <c r="K17" s="29"/>
      <c r="L17" s="27"/>
      <c r="M17" s="28"/>
      <c r="N17" s="28"/>
      <c r="O17" s="28"/>
      <c r="P17" s="29"/>
      <c r="Q17" s="26">
        <f t="shared" si="0"/>
        <v>0.5</v>
      </c>
    </row>
    <row r="18" spans="1:17" ht="18.75" customHeight="1">
      <c r="A18" s="64"/>
      <c r="B18" s="108"/>
      <c r="C18" s="53" t="s">
        <v>56</v>
      </c>
      <c r="D18" s="23"/>
      <c r="E18" s="25" t="s">
        <v>51</v>
      </c>
      <c r="F18" s="24">
        <v>1</v>
      </c>
      <c r="G18" s="27"/>
      <c r="H18" s="52"/>
      <c r="I18" s="28"/>
      <c r="J18" s="52">
        <v>0.5</v>
      </c>
      <c r="K18" s="29"/>
      <c r="L18" s="27"/>
      <c r="M18" s="28"/>
      <c r="N18" s="28"/>
      <c r="O18" s="28"/>
      <c r="P18" s="29"/>
      <c r="Q18" s="26">
        <f t="shared" si="0"/>
        <v>0.5</v>
      </c>
    </row>
    <row r="19" spans="1:17" ht="18.75" customHeight="1">
      <c r="A19" s="64"/>
      <c r="B19" s="108"/>
      <c r="C19" s="53" t="s">
        <v>57</v>
      </c>
      <c r="D19" s="23"/>
      <c r="E19" s="25" t="s">
        <v>47</v>
      </c>
      <c r="F19" s="24">
        <v>1</v>
      </c>
      <c r="G19" s="27"/>
      <c r="H19" s="52"/>
      <c r="I19" s="28"/>
      <c r="J19" s="52">
        <v>0.5</v>
      </c>
      <c r="K19" s="29"/>
      <c r="L19" s="27"/>
      <c r="M19" s="28"/>
      <c r="N19" s="28"/>
      <c r="O19" s="28"/>
      <c r="P19" s="29"/>
      <c r="Q19" s="26">
        <f t="shared" si="0"/>
        <v>0.5</v>
      </c>
    </row>
    <row r="20" spans="1:17" ht="18.75" customHeight="1">
      <c r="A20" s="64"/>
      <c r="B20" s="108"/>
      <c r="C20" s="53" t="s">
        <v>61</v>
      </c>
      <c r="D20" s="23"/>
      <c r="E20" s="25" t="s">
        <v>47</v>
      </c>
      <c r="F20" s="24">
        <v>1</v>
      </c>
      <c r="G20" s="27"/>
      <c r="H20" s="52"/>
      <c r="I20" s="28"/>
      <c r="J20" s="52"/>
      <c r="K20" s="29">
        <v>0.5</v>
      </c>
      <c r="L20" s="27"/>
      <c r="M20" s="28"/>
      <c r="N20" s="28"/>
      <c r="O20" s="28"/>
      <c r="P20" s="29"/>
      <c r="Q20" s="26">
        <f t="shared" si="0"/>
        <v>0.5</v>
      </c>
    </row>
    <row r="21" spans="1:17" ht="18.75" customHeight="1">
      <c r="A21" s="64"/>
      <c r="B21" s="108"/>
      <c r="C21" s="53" t="s">
        <v>62</v>
      </c>
      <c r="D21" s="23"/>
      <c r="E21" s="25" t="s">
        <v>47</v>
      </c>
      <c r="F21" s="24">
        <v>1</v>
      </c>
      <c r="G21" s="27"/>
      <c r="H21" s="52"/>
      <c r="I21" s="28"/>
      <c r="J21" s="52"/>
      <c r="K21" s="29">
        <v>1</v>
      </c>
      <c r="L21" s="27"/>
      <c r="M21" s="28"/>
      <c r="N21" s="28"/>
      <c r="O21" s="28"/>
      <c r="P21" s="29"/>
      <c r="Q21" s="26">
        <f t="shared" si="0"/>
        <v>1</v>
      </c>
    </row>
    <row r="22" spans="1:17" ht="20.100000000000001" customHeight="1">
      <c r="A22" s="75"/>
      <c r="B22" s="104" t="s">
        <v>22</v>
      </c>
      <c r="C22" s="86" t="s">
        <v>27</v>
      </c>
      <c r="D22" s="77"/>
      <c r="E22" s="62" t="s">
        <v>28</v>
      </c>
      <c r="F22" s="63">
        <v>1</v>
      </c>
      <c r="G22" s="67">
        <v>0.5</v>
      </c>
      <c r="H22" s="87"/>
      <c r="I22" s="68"/>
      <c r="J22" s="88"/>
      <c r="K22" s="69"/>
      <c r="L22" s="67"/>
      <c r="M22" s="68"/>
      <c r="N22" s="68"/>
      <c r="O22" s="68"/>
      <c r="P22" s="69"/>
      <c r="Q22" s="70">
        <f t="shared" ref="Q22:Q32" si="1">IF(SUM(G22:P22)=0,"",SUM(G22:P22))</f>
        <v>0.5</v>
      </c>
    </row>
    <row r="23" spans="1:17" ht="20.100000000000001" customHeight="1">
      <c r="A23" s="74"/>
      <c r="B23" s="105"/>
      <c r="C23" s="53" t="s">
        <v>40</v>
      </c>
      <c r="D23" s="22"/>
      <c r="E23" s="25" t="s">
        <v>32</v>
      </c>
      <c r="F23" s="24">
        <v>1</v>
      </c>
      <c r="G23" s="19"/>
      <c r="H23" s="46">
        <v>0.5</v>
      </c>
      <c r="I23" s="20"/>
      <c r="J23" s="54"/>
      <c r="K23" s="21"/>
      <c r="L23" s="19"/>
      <c r="M23" s="20"/>
      <c r="N23" s="20"/>
      <c r="O23" s="20"/>
      <c r="P23" s="21"/>
      <c r="Q23" s="12">
        <f t="shared" si="1"/>
        <v>0.5</v>
      </c>
    </row>
    <row r="24" spans="1:17" ht="20.100000000000001" customHeight="1">
      <c r="A24" s="74"/>
      <c r="B24" s="105"/>
      <c r="C24" s="53" t="s">
        <v>44</v>
      </c>
      <c r="D24" s="22" t="s">
        <v>45</v>
      </c>
      <c r="E24" s="25" t="s">
        <v>46</v>
      </c>
      <c r="F24" s="24">
        <v>1</v>
      </c>
      <c r="G24" s="19"/>
      <c r="H24" s="46">
        <v>0.5</v>
      </c>
      <c r="I24" s="20"/>
      <c r="J24" s="45"/>
      <c r="K24" s="21"/>
      <c r="L24" s="19"/>
      <c r="M24" s="20"/>
      <c r="N24" s="20"/>
      <c r="O24" s="20"/>
      <c r="P24" s="21"/>
      <c r="Q24" s="12">
        <f t="shared" si="1"/>
        <v>0.5</v>
      </c>
    </row>
    <row r="25" spans="1:17" ht="20.100000000000001" customHeight="1">
      <c r="A25" s="74"/>
      <c r="B25" s="105"/>
      <c r="C25" s="53" t="s">
        <v>49</v>
      </c>
      <c r="D25" s="22"/>
      <c r="E25" s="25" t="s">
        <v>28</v>
      </c>
      <c r="F25" s="24">
        <v>1</v>
      </c>
      <c r="G25" s="19"/>
      <c r="H25" s="46"/>
      <c r="I25" s="20">
        <v>0.5</v>
      </c>
      <c r="J25" s="45"/>
      <c r="K25" s="21"/>
      <c r="L25" s="19"/>
      <c r="M25" s="20"/>
      <c r="N25" s="20"/>
      <c r="O25" s="20"/>
      <c r="P25" s="21"/>
      <c r="Q25" s="12">
        <f t="shared" si="1"/>
        <v>0.5</v>
      </c>
    </row>
    <row r="26" spans="1:17" ht="20.100000000000001" customHeight="1">
      <c r="A26" s="74"/>
      <c r="B26" s="105"/>
      <c r="C26" s="53" t="s">
        <v>52</v>
      </c>
      <c r="D26" s="22"/>
      <c r="E26" s="25" t="s">
        <v>28</v>
      </c>
      <c r="F26" s="24">
        <v>1</v>
      </c>
      <c r="G26" s="19"/>
      <c r="H26" s="46"/>
      <c r="I26" s="20">
        <v>1</v>
      </c>
      <c r="J26" s="85"/>
      <c r="K26" s="21"/>
      <c r="L26" s="19"/>
      <c r="M26" s="20"/>
      <c r="N26" s="20"/>
      <c r="O26" s="20"/>
      <c r="P26" s="21"/>
      <c r="Q26" s="12">
        <f t="shared" si="1"/>
        <v>1</v>
      </c>
    </row>
    <row r="27" spans="1:17" ht="20.100000000000001" customHeight="1">
      <c r="A27" s="74"/>
      <c r="B27" s="105"/>
      <c r="C27" s="53" t="s">
        <v>53</v>
      </c>
      <c r="D27" s="22"/>
      <c r="E27" s="25" t="s">
        <v>28</v>
      </c>
      <c r="F27" s="24">
        <v>1</v>
      </c>
      <c r="G27" s="19"/>
      <c r="H27" s="46"/>
      <c r="I27" s="20">
        <v>1</v>
      </c>
      <c r="J27" s="85"/>
      <c r="K27" s="21"/>
      <c r="L27" s="19"/>
      <c r="M27" s="20"/>
      <c r="N27" s="20"/>
      <c r="O27" s="20"/>
      <c r="P27" s="21"/>
      <c r="Q27" s="12">
        <f t="shared" si="1"/>
        <v>1</v>
      </c>
    </row>
    <row r="28" spans="1:17" ht="20.100000000000001" customHeight="1">
      <c r="A28" s="74"/>
      <c r="B28" s="105"/>
      <c r="C28" s="53" t="s">
        <v>54</v>
      </c>
      <c r="D28" s="23"/>
      <c r="E28" s="25" t="s">
        <v>28</v>
      </c>
      <c r="F28" s="24">
        <v>1</v>
      </c>
      <c r="G28" s="27"/>
      <c r="H28" s="52"/>
      <c r="I28" s="28">
        <v>1</v>
      </c>
      <c r="J28" s="52"/>
      <c r="K28" s="21"/>
      <c r="L28" s="19"/>
      <c r="M28" s="20"/>
      <c r="N28" s="20"/>
      <c r="O28" s="20"/>
      <c r="P28" s="21"/>
      <c r="Q28" s="12">
        <f t="shared" si="1"/>
        <v>1</v>
      </c>
    </row>
    <row r="29" spans="1:17" ht="20.100000000000001" customHeight="1">
      <c r="A29" s="74"/>
      <c r="B29" s="105"/>
      <c r="C29" s="53" t="s">
        <v>55</v>
      </c>
      <c r="D29" s="23"/>
      <c r="E29" s="25" t="s">
        <v>32</v>
      </c>
      <c r="F29" s="24">
        <v>1</v>
      </c>
      <c r="G29" s="27"/>
      <c r="H29" s="52"/>
      <c r="I29" s="28"/>
      <c r="J29" s="54">
        <v>0.5</v>
      </c>
      <c r="K29" s="21"/>
      <c r="L29" s="19"/>
      <c r="M29" s="20"/>
      <c r="N29" s="20"/>
      <c r="O29" s="20"/>
      <c r="P29" s="21"/>
      <c r="Q29" s="12">
        <f t="shared" si="1"/>
        <v>0.5</v>
      </c>
    </row>
    <row r="30" spans="1:17" ht="20.100000000000001" customHeight="1">
      <c r="A30" s="74"/>
      <c r="B30" s="105"/>
      <c r="C30" s="53" t="s">
        <v>60</v>
      </c>
      <c r="D30" s="23"/>
      <c r="E30" s="25" t="s">
        <v>32</v>
      </c>
      <c r="F30" s="24">
        <v>1</v>
      </c>
      <c r="G30" s="27"/>
      <c r="H30" s="52"/>
      <c r="I30" s="28"/>
      <c r="J30" s="54">
        <v>2.5</v>
      </c>
      <c r="K30" s="21">
        <v>1</v>
      </c>
      <c r="L30" s="19"/>
      <c r="M30" s="20"/>
      <c r="N30" s="20"/>
      <c r="O30" s="20"/>
      <c r="P30" s="21"/>
      <c r="Q30" s="12">
        <f t="shared" si="1"/>
        <v>3.5</v>
      </c>
    </row>
    <row r="31" spans="1:17" ht="20.100000000000001" customHeight="1">
      <c r="A31" s="74"/>
      <c r="B31" s="105"/>
      <c r="C31" s="53" t="s">
        <v>58</v>
      </c>
      <c r="D31" s="23"/>
      <c r="E31" s="25" t="s">
        <v>32</v>
      </c>
      <c r="F31" s="24">
        <v>1</v>
      </c>
      <c r="G31" s="27"/>
      <c r="H31" s="52"/>
      <c r="I31" s="28"/>
      <c r="J31" s="54">
        <v>1</v>
      </c>
      <c r="K31" s="21">
        <v>1.5</v>
      </c>
      <c r="L31" s="19"/>
      <c r="M31" s="20"/>
      <c r="N31" s="20"/>
      <c r="O31" s="20"/>
      <c r="P31" s="21"/>
      <c r="Q31" s="12">
        <f t="shared" si="1"/>
        <v>2.5</v>
      </c>
    </row>
    <row r="32" spans="1:17" ht="20.100000000000001" customHeight="1">
      <c r="A32" s="83"/>
      <c r="B32" s="105"/>
      <c r="C32" s="53" t="s">
        <v>59</v>
      </c>
      <c r="D32" s="22"/>
      <c r="E32" s="25" t="s">
        <v>32</v>
      </c>
      <c r="F32" s="24">
        <v>0.8</v>
      </c>
      <c r="G32" s="19"/>
      <c r="H32" s="46"/>
      <c r="I32" s="20"/>
      <c r="J32" s="45"/>
      <c r="K32" s="21">
        <v>1</v>
      </c>
      <c r="L32" s="19"/>
      <c r="M32" s="20"/>
      <c r="N32" s="20"/>
      <c r="O32" s="20"/>
      <c r="P32" s="21"/>
      <c r="Q32" s="12">
        <f t="shared" si="1"/>
        <v>1</v>
      </c>
    </row>
    <row r="33" spans="1:17" ht="19.5" customHeight="1">
      <c r="A33" s="104"/>
      <c r="B33" s="104" t="s">
        <v>24</v>
      </c>
      <c r="C33" s="61"/>
      <c r="D33" s="61"/>
      <c r="E33" s="62"/>
      <c r="F33" s="65"/>
      <c r="G33" s="66"/>
      <c r="H33" s="66"/>
      <c r="I33" s="66"/>
      <c r="J33" s="66"/>
      <c r="K33" s="66"/>
      <c r="L33" s="67"/>
      <c r="M33" s="68"/>
      <c r="N33" s="68"/>
      <c r="O33" s="68"/>
      <c r="P33" s="69"/>
      <c r="Q33" s="70" t="str">
        <f t="shared" ref="Q33:Q34" si="2">IF(SUM(G33:P33)=0,"",SUM(G33:P33))</f>
        <v/>
      </c>
    </row>
    <row r="34" spans="1:17" ht="19.5" customHeight="1">
      <c r="A34" s="110"/>
      <c r="B34" s="110"/>
      <c r="C34" s="71"/>
      <c r="D34" s="71"/>
      <c r="E34" s="72"/>
      <c r="F34" s="73"/>
      <c r="G34" s="55"/>
      <c r="H34" s="56"/>
      <c r="I34" s="58"/>
      <c r="J34" s="58"/>
      <c r="K34" s="58"/>
      <c r="L34" s="55"/>
      <c r="M34" s="57"/>
      <c r="N34" s="57"/>
      <c r="O34" s="57"/>
      <c r="P34" s="59"/>
      <c r="Q34" s="60" t="str">
        <f t="shared" si="2"/>
        <v/>
      </c>
    </row>
    <row r="35" spans="1:17" ht="21.75" customHeight="1">
      <c r="A35" s="35" t="s">
        <v>19</v>
      </c>
      <c r="B35" s="47"/>
      <c r="C35" s="44"/>
      <c r="D35" s="44"/>
      <c r="E35" s="38"/>
      <c r="F35" s="39"/>
      <c r="G35" s="32"/>
      <c r="H35" s="33"/>
      <c r="I35" s="33"/>
      <c r="J35" s="41"/>
      <c r="K35" s="34"/>
      <c r="L35" s="32"/>
      <c r="M35" s="33"/>
      <c r="N35" s="33"/>
      <c r="O35" s="33"/>
      <c r="P35" s="34"/>
      <c r="Q35" s="31" t="str">
        <f t="shared" ref="Q35:Q36" si="3">IF(SUM(G35:P35)=0,"",SUM(G35:P35))</f>
        <v/>
      </c>
    </row>
    <row r="36" spans="1:17" ht="20.100000000000001" customHeight="1">
      <c r="A36" s="35" t="s">
        <v>21</v>
      </c>
      <c r="B36" s="36"/>
      <c r="C36" s="37"/>
      <c r="D36" s="37"/>
      <c r="E36" s="38"/>
      <c r="F36" s="39"/>
      <c r="G36" s="40"/>
      <c r="H36" s="41"/>
      <c r="I36" s="41"/>
      <c r="J36" s="41"/>
      <c r="K36" s="42"/>
      <c r="L36" s="40"/>
      <c r="M36" s="41"/>
      <c r="N36" s="41"/>
      <c r="O36" s="41"/>
      <c r="P36" s="42"/>
      <c r="Q36" s="43" t="str">
        <f t="shared" si="3"/>
        <v/>
      </c>
    </row>
    <row r="37" spans="1:17">
      <c r="J37" s="51"/>
    </row>
  </sheetData>
  <mergeCells count="19">
    <mergeCell ref="B22:B32"/>
    <mergeCell ref="C2:D2"/>
    <mergeCell ref="G6:K6"/>
    <mergeCell ref="A11:A16"/>
    <mergeCell ref="A33:A34"/>
    <mergeCell ref="B33:B34"/>
    <mergeCell ref="B11:B21"/>
    <mergeCell ref="B9:B10"/>
    <mergeCell ref="A9:A10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36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2019-10-25T09:09:36Z</dcterms:modified>
</cp:coreProperties>
</file>