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9" i="11" l="1"/>
  <c r="Q12" i="11"/>
  <c r="Q13" i="11"/>
  <c r="Q14" i="11"/>
  <c r="Q18" i="11"/>
  <c r="Q10" i="11" l="1"/>
  <c r="Q24" i="11" l="1"/>
  <c r="Q20" i="11" l="1"/>
  <c r="Q11" i="11" l="1"/>
  <c r="Q17" i="11" l="1"/>
  <c r="Q9" i="11" l="1"/>
  <c r="M8" i="11" l="1"/>
  <c r="N8" i="11"/>
  <c r="O8" i="11"/>
  <c r="P8" i="11"/>
  <c r="L8" i="11"/>
  <c r="Q23" i="11"/>
  <c r="H8" i="11" l="1"/>
  <c r="I8" i="11"/>
  <c r="J8" i="11"/>
  <c r="K8" i="11"/>
  <c r="G8" i="11"/>
  <c r="Q25" i="11" l="1"/>
  <c r="Q26" i="11"/>
  <c r="Q27" i="11"/>
  <c r="Q28" i="11"/>
  <c r="Q29" i="11"/>
  <c r="Q30" i="11"/>
  <c r="Q31" i="11" l="1"/>
  <c r="Q32" i="11"/>
  <c r="Q33" i="11"/>
  <c r="Q34" i="11"/>
  <c r="Q35" i="11"/>
</calcChain>
</file>

<file path=xl/sharedStrings.xml><?xml version="1.0" encoding="utf-8"?>
<sst xmlns="http://schemas.openxmlformats.org/spreadsheetml/2006/main" count="60" uniqueCount="47">
  <si>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</si>
  <si>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</si>
  <si>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</si>
  <si>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</si>
  <si>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</si>
  <si>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</si>
  <si>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</si>
  <si>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</si>
  <si>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</si>
  <si>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</si>
  <si>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</si>
  <si>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</si>
  <si>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</si>
  <si>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</si>
  <si>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</si>
  <si>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</si>
  <si>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</si>
  <si>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</si>
  <si>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</si>
  <si>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</si>
  <si>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</si>
  <si>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</si>
  <si>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</si>
  <si>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</si>
  <si>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</si>
  <si>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</si>
  <si>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</si>
  <si>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</si>
  <si>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</si>
  <si>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</si>
  <si>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</si>
  <si>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</si>
  <si>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서울여자대학교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</si>
  <si>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11.18 ~ 2019. 11.29</t>
    </r>
    <phoneticPr fontId="3" type="noConversion"/>
  </si>
  <si>
    <t>비엔빛</t>
    <phoneticPr fontId="3" type="noConversion"/>
  </si>
  <si>
    <t>개발</t>
    <phoneticPr fontId="3" type="noConversion"/>
  </si>
  <si>
    <t>중</t>
    <phoneticPr fontId="3" type="noConversion"/>
  </si>
  <si>
    <t>1단계 통과자 인트로 페이지 작업</t>
    <phoneticPr fontId="3" type="noConversion"/>
  </si>
  <si>
    <t>원장단, 의료진 관리자 페이지</t>
    <phoneticPr fontId="3" type="noConversion"/>
  </si>
  <si>
    <t>원장단, 의료진 사용자 페이지</t>
    <phoneticPr fontId="3" type="noConversion"/>
  </si>
  <si>
    <t>수상, 논문 관리자, 사용자 페이지</t>
    <phoneticPr fontId="3" type="noConversion"/>
  </si>
  <si>
    <t>세종대학교</t>
    <phoneticPr fontId="3" type="noConversion"/>
  </si>
  <si>
    <t>논술고사 안내 팝업</t>
    <phoneticPr fontId="3" type="noConversion"/>
  </si>
  <si>
    <t>1단계 통과자 인트로 페이지 수정 작업</t>
    <phoneticPr fontId="3" type="noConversion"/>
  </si>
  <si>
    <t>컨텐츠 페이지 작업 (시력교정)</t>
    <phoneticPr fontId="3" type="noConversion"/>
  </si>
  <si>
    <t>중</t>
    <phoneticPr fontId="3" type="noConversion"/>
  </si>
  <si>
    <t>컨텐츠 페이지 작업 (노안/백내장)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</si>
</sst>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showGridLines="0" tabSelected="1" zoomScale="90" zoomScaleNormal="90" workbookViewId="0">
      <pane ySplit="8" topLeftCell="A9" activePane="bottomLeft" state="frozen"/>
      <selection pane="bottomLeft" activeCell="N22" sqref="N2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14" t="s">
        <v>29</v>
      </c>
      <c r="D2" s="114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20" t="s">
        <v>14</v>
      </c>
      <c r="B5" s="121"/>
      <c r="C5" s="121"/>
      <c r="D5" s="121"/>
      <c r="E5" s="121"/>
      <c r="F5" s="121"/>
      <c r="G5" s="115" t="s">
        <v>17</v>
      </c>
      <c r="H5" s="116"/>
      <c r="I5" s="116"/>
      <c r="J5" s="116"/>
      <c r="K5" s="116"/>
      <c r="L5" s="116"/>
      <c r="M5" s="116"/>
      <c r="N5" s="116"/>
      <c r="O5" s="116"/>
      <c r="P5" s="116"/>
      <c r="Q5" s="117"/>
    </row>
    <row r="6" spans="1:17" s="6" customFormat="1" x14ac:dyDescent="0.3">
      <c r="A6" s="122"/>
      <c r="B6" s="123"/>
      <c r="C6" s="123"/>
      <c r="D6" s="123"/>
      <c r="E6" s="123"/>
      <c r="F6" s="123"/>
      <c r="G6" s="115" t="s">
        <v>18</v>
      </c>
      <c r="H6" s="116"/>
      <c r="I6" s="116"/>
      <c r="J6" s="116"/>
      <c r="K6" s="117"/>
      <c r="L6" s="115" t="s">
        <v>19</v>
      </c>
      <c r="M6" s="116"/>
      <c r="N6" s="116"/>
      <c r="O6" s="116"/>
      <c r="P6" s="117"/>
      <c r="Q6" s="118" t="s">
        <v>26</v>
      </c>
    </row>
    <row r="7" spans="1:17" ht="15" customHeight="1" x14ac:dyDescent="0.3">
      <c r="A7" s="124" t="s">
        <v>5</v>
      </c>
      <c r="B7" s="124" t="s">
        <v>7</v>
      </c>
      <c r="C7" s="124" t="s">
        <v>6</v>
      </c>
      <c r="D7" s="126" t="s">
        <v>13</v>
      </c>
      <c r="E7" s="128" t="s">
        <v>15</v>
      </c>
      <c r="F7" s="128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9"/>
    </row>
    <row r="8" spans="1:17" x14ac:dyDescent="0.3">
      <c r="A8" s="125"/>
      <c r="B8" s="125"/>
      <c r="C8" s="125"/>
      <c r="D8" s="127"/>
      <c r="E8" s="127"/>
      <c r="F8" s="127"/>
      <c r="G8" s="51">
        <f>SUM(G9:G35)</f>
        <v>5</v>
      </c>
      <c r="H8" s="51">
        <f>SUM(H9:H35)</f>
        <v>5</v>
      </c>
      <c r="I8" s="51">
        <f>SUM(I9:I35)</f>
        <v>5</v>
      </c>
      <c r="J8" s="51">
        <f>SUM(J9:J35)</f>
        <v>5</v>
      </c>
      <c r="K8" s="51">
        <f>SUM(K9:K35)</f>
        <v>5</v>
      </c>
      <c r="L8" s="51">
        <f>SUM(L9:L35)</f>
        <v>0</v>
      </c>
      <c r="M8" s="51">
        <f>SUM(M9:M35)</f>
        <v>0</v>
      </c>
      <c r="N8" s="51">
        <f>SUM(N9:N35)</f>
        <v>0</v>
      </c>
      <c r="O8" s="51">
        <f>SUM(O9:O35)</f>
        <v>0</v>
      </c>
      <c r="P8" s="51">
        <f>SUM(P9:P35)</f>
        <v>0</v>
      </c>
      <c r="Q8" s="119"/>
    </row>
    <row r="9" spans="1:17" x14ac:dyDescent="0.3">
      <c r="A9" s="79" t="s">
        <v>34</v>
      </c>
      <c r="B9" s="80" t="s">
        <v>35</v>
      </c>
      <c r="C9" s="94" t="s">
        <v>38</v>
      </c>
      <c r="D9" s="81"/>
      <c r="E9" s="81" t="s">
        <v>36</v>
      </c>
      <c r="F9" s="26">
        <v>1</v>
      </c>
      <c r="G9" s="86">
        <v>5</v>
      </c>
      <c r="H9" s="87"/>
      <c r="I9" s="87"/>
      <c r="J9" s="87"/>
      <c r="K9" s="88"/>
      <c r="L9" s="74"/>
      <c r="M9" s="75"/>
      <c r="N9" s="75"/>
      <c r="O9" s="75"/>
      <c r="P9" s="82"/>
      <c r="Q9" s="27">
        <f t="shared" ref="Q9:Q14" si="0">IF(SUM(G9:P9)=0,"",SUM(G9:P9))</f>
        <v>5</v>
      </c>
    </row>
    <row r="10" spans="1:17" x14ac:dyDescent="0.3">
      <c r="A10" s="37"/>
      <c r="B10" s="31"/>
      <c r="C10" s="95" t="s">
        <v>39</v>
      </c>
      <c r="D10" s="113"/>
      <c r="E10" s="73" t="s">
        <v>36</v>
      </c>
      <c r="F10" s="12">
        <v>1</v>
      </c>
      <c r="G10" s="83"/>
      <c r="H10" s="84">
        <v>4</v>
      </c>
      <c r="I10" s="84"/>
      <c r="J10" s="84"/>
      <c r="K10" s="85"/>
      <c r="L10" s="76"/>
      <c r="M10" s="77"/>
      <c r="N10" s="77"/>
      <c r="O10" s="77"/>
      <c r="P10" s="78"/>
      <c r="Q10" s="13">
        <f t="shared" si="0"/>
        <v>4</v>
      </c>
    </row>
    <row r="11" spans="1:17" x14ac:dyDescent="0.3">
      <c r="A11" s="37"/>
      <c r="B11" s="31"/>
      <c r="C11" s="95" t="s">
        <v>40</v>
      </c>
      <c r="D11" s="73"/>
      <c r="E11" s="73" t="s">
        <v>36</v>
      </c>
      <c r="F11" s="12">
        <v>1</v>
      </c>
      <c r="G11" s="83"/>
      <c r="H11" s="84"/>
      <c r="I11" s="84">
        <v>4</v>
      </c>
      <c r="J11" s="84"/>
      <c r="K11" s="85"/>
      <c r="L11" s="76"/>
      <c r="M11" s="77"/>
      <c r="N11" s="77"/>
      <c r="O11" s="77"/>
      <c r="P11" s="78"/>
      <c r="Q11" s="13">
        <f t="shared" si="0"/>
        <v>4</v>
      </c>
    </row>
    <row r="12" spans="1:17" x14ac:dyDescent="0.3">
      <c r="A12" s="37"/>
      <c r="B12" s="31"/>
      <c r="C12" s="95" t="s">
        <v>44</v>
      </c>
      <c r="D12" s="113"/>
      <c r="E12" s="73" t="s">
        <v>45</v>
      </c>
      <c r="F12" s="12">
        <v>1</v>
      </c>
      <c r="G12" s="83"/>
      <c r="H12" s="84"/>
      <c r="I12" s="84"/>
      <c r="J12" s="84">
        <v>4.5</v>
      </c>
      <c r="K12" s="85"/>
      <c r="L12" s="76"/>
      <c r="M12" s="77"/>
      <c r="N12" s="77"/>
      <c r="O12" s="77"/>
      <c r="P12" s="78"/>
      <c r="Q12" s="13">
        <f t="shared" si="0"/>
        <v>4.5</v>
      </c>
    </row>
    <row r="13" spans="1:17" x14ac:dyDescent="0.3">
      <c r="A13" s="37"/>
      <c r="B13" s="31"/>
      <c r="C13" s="95" t="s">
        <v>46</v>
      </c>
      <c r="D13" s="113"/>
      <c r="E13" s="73" t="s">
        <v>36</v>
      </c>
      <c r="F13" s="12">
        <v>1</v>
      </c>
      <c r="G13" s="83"/>
      <c r="H13" s="84"/>
      <c r="I13" s="84"/>
      <c r="J13" s="84"/>
      <c r="K13" s="85">
        <v>5</v>
      </c>
      <c r="L13" s="76"/>
      <c r="M13" s="77"/>
      <c r="N13" s="77"/>
      <c r="O13" s="77"/>
      <c r="P13" s="78"/>
      <c r="Q13" s="13">
        <f t="shared" si="0"/>
        <v>5</v>
      </c>
    </row>
    <row r="14" spans="1:17" x14ac:dyDescent="0.3">
      <c r="A14" s="37"/>
      <c r="B14" s="31"/>
      <c r="C14" s="95"/>
      <c r="D14" s="73"/>
      <c r="E14" s="73"/>
      <c r="F14" s="12"/>
      <c r="G14" s="83"/>
      <c r="H14" s="84"/>
      <c r="I14" s="84"/>
      <c r="J14" s="84"/>
      <c r="K14" s="85"/>
      <c r="L14" s="76"/>
      <c r="M14" s="77"/>
      <c r="N14" s="77"/>
      <c r="O14" s="77"/>
      <c r="P14" s="78"/>
      <c r="Q14" s="13" t="str">
        <f t="shared" si="0"/>
        <v/>
      </c>
    </row>
    <row r="15" spans="1:17" x14ac:dyDescent="0.3">
      <c r="A15" s="37"/>
      <c r="B15" s="31"/>
      <c r="C15" s="112"/>
      <c r="D15" s="73"/>
      <c r="E15" s="73"/>
      <c r="F15" s="12"/>
      <c r="G15" s="83"/>
      <c r="H15" s="84"/>
      <c r="I15" s="84"/>
      <c r="J15" s="84"/>
      <c r="K15" s="85"/>
      <c r="L15" s="76"/>
      <c r="M15" s="77"/>
      <c r="N15" s="77"/>
      <c r="O15" s="77"/>
      <c r="P15" s="78"/>
      <c r="Q15" s="13"/>
    </row>
    <row r="16" spans="1:17" x14ac:dyDescent="0.3">
      <c r="A16" s="96"/>
      <c r="B16" s="97"/>
      <c r="C16" s="98"/>
      <c r="D16" s="99"/>
      <c r="E16" s="99"/>
      <c r="F16" s="72"/>
      <c r="G16" s="100"/>
      <c r="H16" s="101"/>
      <c r="I16" s="101"/>
      <c r="J16" s="101"/>
      <c r="K16" s="102"/>
      <c r="L16" s="103"/>
      <c r="M16" s="104"/>
      <c r="N16" s="104"/>
      <c r="O16" s="104"/>
      <c r="P16" s="105"/>
      <c r="Q16" s="71"/>
    </row>
    <row r="17" spans="1:17" x14ac:dyDescent="0.3">
      <c r="A17" s="79" t="s">
        <v>30</v>
      </c>
      <c r="B17" s="80" t="s">
        <v>32</v>
      </c>
      <c r="C17" s="94" t="s">
        <v>37</v>
      </c>
      <c r="D17" s="81"/>
      <c r="E17" s="81" t="s">
        <v>28</v>
      </c>
      <c r="F17" s="26">
        <v>1</v>
      </c>
      <c r="G17" s="86"/>
      <c r="H17" s="87">
        <v>1</v>
      </c>
      <c r="I17" s="87"/>
      <c r="J17" s="87"/>
      <c r="K17" s="88"/>
      <c r="L17" s="74"/>
      <c r="M17" s="75"/>
      <c r="N17" s="75"/>
      <c r="O17" s="75"/>
      <c r="P17" s="82"/>
      <c r="Q17" s="27">
        <f>IF(SUM(G17:P17)=0,"",SUM(G17:P17))</f>
        <v>1</v>
      </c>
    </row>
    <row r="18" spans="1:17" x14ac:dyDescent="0.3">
      <c r="A18" s="37"/>
      <c r="B18" s="31"/>
      <c r="C18" s="95" t="s">
        <v>43</v>
      </c>
      <c r="D18" s="73"/>
      <c r="E18" s="73" t="s">
        <v>36</v>
      </c>
      <c r="F18" s="12">
        <v>1</v>
      </c>
      <c r="G18" s="83"/>
      <c r="H18" s="84"/>
      <c r="I18" s="84"/>
      <c r="J18" s="84">
        <v>0.5</v>
      </c>
      <c r="K18" s="85"/>
      <c r="L18" s="76"/>
      <c r="M18" s="77"/>
      <c r="N18" s="77"/>
      <c r="O18" s="77"/>
      <c r="P18" s="78"/>
      <c r="Q18" s="13">
        <f>IF(SUM(G18:P18)=0,"",SUM(G18:P18))</f>
        <v>0.5</v>
      </c>
    </row>
    <row r="19" spans="1:17" x14ac:dyDescent="0.3">
      <c r="A19" s="37"/>
      <c r="B19" s="31" t="s">
        <v>41</v>
      </c>
      <c r="C19" s="95" t="s">
        <v>42</v>
      </c>
      <c r="D19" s="73"/>
      <c r="E19" s="73" t="s">
        <v>36</v>
      </c>
      <c r="F19" s="12">
        <v>1</v>
      </c>
      <c r="G19" s="83"/>
      <c r="H19" s="84"/>
      <c r="I19" s="84">
        <v>1</v>
      </c>
      <c r="J19" s="84"/>
      <c r="K19" s="85"/>
      <c r="L19" s="76"/>
      <c r="M19" s="77"/>
      <c r="N19" s="77"/>
      <c r="O19" s="77"/>
      <c r="P19" s="78"/>
      <c r="Q19" s="13">
        <f>IF(SUM(G19:P19)=0,"",SUM(G19:P19))</f>
        <v>1</v>
      </c>
    </row>
    <row r="20" spans="1:17" x14ac:dyDescent="0.3">
      <c r="A20" s="37"/>
      <c r="B20" s="31"/>
      <c r="C20" s="95"/>
      <c r="D20" s="73"/>
      <c r="E20" s="73"/>
      <c r="F20" s="12"/>
      <c r="G20" s="83"/>
      <c r="H20" s="84"/>
      <c r="I20" s="84"/>
      <c r="J20" s="84"/>
      <c r="K20" s="85"/>
      <c r="L20" s="76"/>
      <c r="M20" s="77"/>
      <c r="N20" s="77"/>
      <c r="O20" s="77"/>
      <c r="P20" s="78"/>
      <c r="Q20" s="13" t="str">
        <f t="shared" ref="Q20" si="1">IF(SUM(G20:P20)=0,"",SUM(G20:P20))</f>
        <v/>
      </c>
    </row>
    <row r="21" spans="1:17" x14ac:dyDescent="0.3">
      <c r="A21" s="79"/>
      <c r="B21" s="80"/>
      <c r="C21" s="94"/>
      <c r="D21" s="81"/>
      <c r="E21" s="81"/>
      <c r="F21" s="26"/>
      <c r="G21" s="86"/>
      <c r="H21" s="87"/>
      <c r="I21" s="87"/>
      <c r="J21" s="87"/>
      <c r="K21" s="88"/>
      <c r="L21" s="74"/>
      <c r="M21" s="75"/>
      <c r="N21" s="75"/>
      <c r="O21" s="75"/>
      <c r="P21" s="82"/>
      <c r="Q21" s="27"/>
    </row>
    <row r="22" spans="1:17" x14ac:dyDescent="0.3">
      <c r="A22" s="96"/>
      <c r="B22" s="97"/>
      <c r="C22" s="98"/>
      <c r="D22" s="99"/>
      <c r="E22" s="99"/>
      <c r="F22" s="72"/>
      <c r="G22" s="100"/>
      <c r="H22" s="101"/>
      <c r="I22" s="101"/>
      <c r="J22" s="101"/>
      <c r="K22" s="102"/>
      <c r="L22" s="103"/>
      <c r="M22" s="104"/>
      <c r="N22" s="104"/>
      <c r="O22" s="104"/>
      <c r="P22" s="105"/>
      <c r="Q22" s="13"/>
    </row>
    <row r="23" spans="1:17" ht="20.100000000000001" customHeight="1" x14ac:dyDescent="0.3">
      <c r="A23" s="38" t="s">
        <v>31</v>
      </c>
      <c r="B23" s="91"/>
      <c r="C23" s="106"/>
      <c r="D23" s="92"/>
      <c r="E23" s="93"/>
      <c r="F23" s="26"/>
      <c r="G23" s="28"/>
      <c r="H23" s="29"/>
      <c r="I23" s="29"/>
      <c r="J23" s="29"/>
      <c r="K23" s="30"/>
      <c r="L23" s="28"/>
      <c r="M23" s="29"/>
      <c r="N23" s="29"/>
      <c r="O23" s="29"/>
      <c r="P23" s="30"/>
      <c r="Q23" s="27" t="str">
        <f t="shared" ref="Q23:Q35" si="2">IF(SUM(G23:P23)=0,"",SUM(G23:P23))</f>
        <v/>
      </c>
    </row>
    <row r="24" spans="1:17" ht="20.100000000000001" customHeight="1" x14ac:dyDescent="0.3">
      <c r="A24" s="107"/>
      <c r="B24" s="108"/>
      <c r="C24" s="109"/>
      <c r="D24" s="110"/>
      <c r="E24" s="111"/>
      <c r="F24" s="12"/>
      <c r="G24" s="20"/>
      <c r="H24" s="21"/>
      <c r="I24" s="21"/>
      <c r="J24" s="21"/>
      <c r="K24" s="22"/>
      <c r="L24" s="20"/>
      <c r="M24" s="21"/>
      <c r="N24" s="21"/>
      <c r="O24" s="21"/>
      <c r="P24" s="22"/>
      <c r="Q24" s="13" t="str">
        <f t="shared" si="2"/>
        <v/>
      </c>
    </row>
    <row r="25" spans="1:17" s="59" customFormat="1" ht="20.100000000000001" customHeight="1" x14ac:dyDescent="0.3">
      <c r="A25" s="52"/>
      <c r="B25" s="53"/>
      <c r="C25" s="54"/>
      <c r="D25" s="54"/>
      <c r="E25" s="55"/>
      <c r="F25" s="55"/>
      <c r="G25" s="56"/>
      <c r="H25" s="57"/>
      <c r="I25" s="57"/>
      <c r="J25" s="57"/>
      <c r="K25" s="58"/>
      <c r="L25" s="56"/>
      <c r="M25" s="57"/>
      <c r="N25" s="57"/>
      <c r="O25" s="57"/>
      <c r="P25" s="58"/>
      <c r="Q25" s="71" t="str">
        <f t="shared" si="2"/>
        <v/>
      </c>
    </row>
    <row r="26" spans="1:17" s="59" customFormat="1" ht="20.100000000000001" hidden="1" customHeight="1" x14ac:dyDescent="0.3">
      <c r="A26" s="60" t="s">
        <v>11</v>
      </c>
      <c r="B26" s="61" t="s">
        <v>12</v>
      </c>
      <c r="C26" s="62" t="s">
        <v>23</v>
      </c>
      <c r="D26" s="62"/>
      <c r="E26" s="63" t="s">
        <v>8</v>
      </c>
      <c r="F26" s="63">
        <v>0.4</v>
      </c>
      <c r="G26" s="56"/>
      <c r="H26" s="57"/>
      <c r="I26" s="57"/>
      <c r="J26" s="57"/>
      <c r="K26" s="58"/>
      <c r="L26" s="56"/>
      <c r="M26" s="57"/>
      <c r="N26" s="57"/>
      <c r="O26" s="57"/>
      <c r="P26" s="58"/>
      <c r="Q26" s="27" t="str">
        <f t="shared" si="2"/>
        <v/>
      </c>
    </row>
    <row r="27" spans="1:17" s="59" customFormat="1" ht="20.100000000000001" hidden="1" customHeight="1" x14ac:dyDescent="0.3">
      <c r="A27" s="52"/>
      <c r="B27" s="53"/>
      <c r="C27" s="54" t="s">
        <v>24</v>
      </c>
      <c r="D27" s="54"/>
      <c r="E27" s="55" t="s">
        <v>9</v>
      </c>
      <c r="F27" s="55"/>
      <c r="G27" s="56"/>
      <c r="H27" s="57"/>
      <c r="I27" s="57"/>
      <c r="J27" s="64"/>
      <c r="K27" s="65"/>
      <c r="L27" s="66"/>
      <c r="M27" s="64"/>
      <c r="N27" s="64"/>
      <c r="O27" s="64"/>
      <c r="P27" s="65"/>
      <c r="Q27" s="27" t="str">
        <f t="shared" si="2"/>
        <v/>
      </c>
    </row>
    <row r="28" spans="1:17" s="59" customFormat="1" ht="20.100000000000001" hidden="1" customHeight="1" x14ac:dyDescent="0.3">
      <c r="A28" s="67"/>
      <c r="B28" s="68"/>
      <c r="C28" s="69"/>
      <c r="D28" s="69"/>
      <c r="E28" s="70"/>
      <c r="F28" s="70"/>
      <c r="G28" s="56"/>
      <c r="H28" s="57"/>
      <c r="I28" s="57"/>
      <c r="J28" s="64"/>
      <c r="K28" s="65"/>
      <c r="L28" s="66"/>
      <c r="M28" s="64"/>
      <c r="N28" s="64"/>
      <c r="O28" s="64"/>
      <c r="P28" s="65"/>
      <c r="Q28" s="27" t="str">
        <f t="shared" si="2"/>
        <v/>
      </c>
    </row>
    <row r="29" spans="1:17" s="59" customFormat="1" ht="20.100000000000001" hidden="1" customHeight="1" x14ac:dyDescent="0.3">
      <c r="A29" s="60" t="s">
        <v>20</v>
      </c>
      <c r="B29" s="61" t="s">
        <v>21</v>
      </c>
      <c r="C29" s="62" t="s">
        <v>22</v>
      </c>
      <c r="D29" s="62"/>
      <c r="E29" s="63" t="s">
        <v>10</v>
      </c>
      <c r="F29" s="63">
        <v>1</v>
      </c>
      <c r="G29" s="56"/>
      <c r="H29" s="57"/>
      <c r="I29" s="57"/>
      <c r="J29" s="64"/>
      <c r="K29" s="65"/>
      <c r="L29" s="66"/>
      <c r="M29" s="64"/>
      <c r="N29" s="64"/>
      <c r="O29" s="64"/>
      <c r="P29" s="65"/>
      <c r="Q29" s="27" t="str">
        <f t="shared" si="2"/>
        <v/>
      </c>
    </row>
    <row r="30" spans="1:17" s="59" customFormat="1" ht="20.100000000000001" hidden="1" customHeight="1" x14ac:dyDescent="0.3">
      <c r="A30" s="67"/>
      <c r="B30" s="68"/>
      <c r="C30" s="69"/>
      <c r="D30" s="69"/>
      <c r="E30" s="70"/>
      <c r="F30" s="70"/>
      <c r="G30" s="56"/>
      <c r="H30" s="57"/>
      <c r="I30" s="57"/>
      <c r="J30" s="64"/>
      <c r="K30" s="65"/>
      <c r="L30" s="66"/>
      <c r="M30" s="64"/>
      <c r="N30" s="64"/>
      <c r="O30" s="64"/>
      <c r="P30" s="65"/>
      <c r="Q30" s="27" t="str">
        <f t="shared" si="2"/>
        <v/>
      </c>
    </row>
    <row r="31" spans="1:17" ht="20.100000000000001" customHeight="1" x14ac:dyDescent="0.3">
      <c r="A31" s="39" t="s">
        <v>25</v>
      </c>
      <c r="B31" s="40"/>
      <c r="C31" s="41"/>
      <c r="D31" s="41"/>
      <c r="E31" s="43"/>
      <c r="F31" s="42"/>
      <c r="G31" s="17"/>
      <c r="H31" s="18"/>
      <c r="I31" s="18"/>
      <c r="J31" s="18"/>
      <c r="K31" s="19"/>
      <c r="L31" s="89"/>
      <c r="M31" s="18"/>
      <c r="N31" s="18"/>
      <c r="O31" s="90"/>
      <c r="P31" s="19"/>
      <c r="Q31" s="44" t="str">
        <f t="shared" si="2"/>
        <v/>
      </c>
    </row>
    <row r="32" spans="1:17" ht="20.100000000000001" customHeight="1" x14ac:dyDescent="0.3">
      <c r="A32" s="45"/>
      <c r="B32" s="46"/>
      <c r="C32" s="47"/>
      <c r="D32" s="47"/>
      <c r="E32" s="49"/>
      <c r="F32" s="48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50" t="str">
        <f t="shared" si="2"/>
        <v/>
      </c>
    </row>
    <row r="33" spans="1:17" ht="20.100000000000001" customHeight="1" x14ac:dyDescent="0.3">
      <c r="A33" s="39" t="s">
        <v>27</v>
      </c>
      <c r="B33" s="40"/>
      <c r="C33" s="41"/>
      <c r="D33" s="41"/>
      <c r="E33" s="43"/>
      <c r="F33" s="42"/>
      <c r="G33" s="17"/>
      <c r="H33" s="18"/>
      <c r="I33" s="18"/>
      <c r="J33" s="18"/>
      <c r="K33" s="19"/>
      <c r="L33" s="17"/>
      <c r="M33" s="18"/>
      <c r="N33" s="18"/>
      <c r="O33" s="18"/>
      <c r="P33" s="19"/>
      <c r="Q33" s="44" t="str">
        <f t="shared" si="2"/>
        <v/>
      </c>
    </row>
    <row r="34" spans="1:17" ht="20.100000000000001" customHeight="1" x14ac:dyDescent="0.3">
      <c r="A34" s="37"/>
      <c r="B34" s="31"/>
      <c r="C34" s="32"/>
      <c r="D34" s="32"/>
      <c r="E34" s="34"/>
      <c r="F34" s="33"/>
      <c r="G34" s="20"/>
      <c r="H34" s="21"/>
      <c r="I34" s="21"/>
      <c r="J34" s="21"/>
      <c r="K34" s="22"/>
      <c r="L34" s="20"/>
      <c r="M34" s="21"/>
      <c r="N34" s="21"/>
      <c r="O34" s="21"/>
      <c r="P34" s="22"/>
      <c r="Q34" s="35" t="str">
        <f t="shared" si="2"/>
        <v/>
      </c>
    </row>
    <row r="35" spans="1:17" ht="20.100000000000001" customHeight="1" x14ac:dyDescent="0.3">
      <c r="A35" s="45"/>
      <c r="B35" s="46"/>
      <c r="C35" s="47"/>
      <c r="D35" s="47"/>
      <c r="E35" s="49"/>
      <c r="F35" s="48"/>
      <c r="G35" s="23"/>
      <c r="H35" s="24"/>
      <c r="I35" s="24"/>
      <c r="J35" s="24"/>
      <c r="K35" s="25"/>
      <c r="L35" s="23"/>
      <c r="M35" s="24"/>
      <c r="N35" s="24"/>
      <c r="O35" s="24"/>
      <c r="P35" s="25"/>
      <c r="Q35" s="50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3:E35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3:Q24 Q9:Q13 Q19:Q20 Q17:Q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2019-11-22T10:16:48Z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