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2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5" i="12" l="1"/>
  <c r="P20" i="12"/>
  <c r="O20" i="12"/>
  <c r="N20" i="12"/>
  <c r="M20" i="12"/>
  <c r="L20" i="12"/>
  <c r="K20" i="12"/>
  <c r="J20" i="12"/>
  <c r="I20" i="12"/>
  <c r="H20" i="12"/>
  <c r="G20" i="12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<sst xmlns="http://schemas.openxmlformats.org/spreadsheetml/2006/main" count="72" uniqueCount="43">
  <si>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</si>
  <si>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</si>
  <si>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</si>
  <si>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</si>
  <si>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</si>
  <si>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</si>
  <si>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</si>
  <si>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</si>
  <si>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</si>
  <si>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</si>
  <si>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</si>
  <si>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</si>
  <si>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</si>
  <si>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</si>
  <si>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</si>
  <si>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</si>
  <si>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</si>
  <si>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</si>
  <si>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</si>
  <si>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</si>
  <si>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</si>
  <si>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</si>
  <si>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</si>
  <si>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</si>
  <si>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</si>
  <si>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</si>
  <si>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</si>
  <si>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구축</t>
    <phoneticPr fontId="2" type="noConversion"/>
  </si>
  <si>
    <t>비앤빛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</si>
  <si>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</si>
  <si>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12. 23 ~ 2019. 12. 27 </t>
    </r>
    <phoneticPr fontId="2" type="noConversion"/>
  </si>
  <si>
    <t>- 비앤빛:맞춤형수술 popup_PC/MOBILE 작업</t>
    <phoneticPr fontId="2" type="noConversion"/>
  </si>
  <si>
    <t>운영</t>
    <phoneticPr fontId="2" type="noConversion"/>
  </si>
  <si>
    <t>힐스테이트</t>
    <phoneticPr fontId="2" type="noConversion"/>
  </si>
  <si>
    <t>상</t>
    <phoneticPr fontId="2" type="noConversion"/>
  </si>
  <si>
    <t>효성 HOPE</t>
    <phoneticPr fontId="2" type="noConversion"/>
  </si>
  <si>
    <t xml:space="preserve">- 201호 로그인페이지_2019 4분기 효성인상 작업 </t>
    <phoneticPr fontId="2" type="noConversion"/>
  </si>
  <si>
    <t>- 연차</t>
    <phoneticPr fontId="2" type="noConversion"/>
  </si>
  <si>
    <t>중랑구청</t>
    <phoneticPr fontId="2" type="noConversion"/>
  </si>
  <si>
    <t>구축</t>
    <phoneticPr fontId="2" type="noConversion"/>
  </si>
  <si>
    <t>- 모바일 메인배너 베리 작업</t>
    <phoneticPr fontId="2" type="noConversion"/>
  </si>
  <si>
    <t>상</t>
    <phoneticPr fontId="2" type="noConversion"/>
  </si>
  <si>
    <t>- 현대지산, 한강미사3차 메인배너 작업
- 비산파크뷰 잔여세대 청약신청 팝업제작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</si>
</sst>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9" applyNumberFormat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3" fillId="0" borderId="34" xfId="1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177" fontId="16" fillId="4" borderId="39" xfId="3" applyNumberFormat="1" applyAlignment="1">
      <alignment horizontal="center" vertical="center"/>
    </xf>
    <xf numFmtId="177" fontId="16" fillId="4" borderId="39" xfId="3" applyNumberFormat="1" applyAlignment="1">
      <alignment horizontal="center" vertical="center" wrapText="1"/>
    </xf>
    <xf numFmtId="14" fontId="12" fillId="0" borderId="24" xfId="0" quotePrefix="1" applyNumberFormat="1" applyFont="1" applyFill="1" applyBorder="1" applyAlignment="1">
      <alignment horizontal="left" vertical="center"/>
    </xf>
    <xf numFmtId="177" fontId="17" fillId="4" borderId="39" xfId="3" applyNumberFormat="1" applyFont="1" applyAlignment="1">
      <alignment horizontal="center" vertical="center" wrapText="1"/>
    </xf>
    <xf numFmtId="0" fontId="0" fillId="0" borderId="41" xfId="0" applyBorder="1">
      <alignment vertical="center"/>
    </xf>
    <xf numFmtId="0" fontId="0" fillId="0" borderId="15" xfId="0" applyBorder="1">
      <alignment vertical="center"/>
    </xf>
    <xf numFmtId="0" fontId="0" fillId="0" borderId="26" xfId="0" applyBorder="1">
      <alignment vertical="center"/>
    </xf>
    <xf numFmtId="0" fontId="0" fillId="0" borderId="37" xfId="0" applyBorder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topLeftCell="A13" workbookViewId="0">
      <selection activeCell="Q11" sqref="Q11"/>
    </sheetView>
  </sheetViews>
  <sheetFormatPr defaultRowHeight="16.5" x14ac:dyDescent="0.3"/>
  <cols>
    <col min="1" max="1" width="26.875" style="1" customWidth="1"/>
    <col min="2" max="2" width="8" style="1" customWidth="1"/>
    <col min="3" max="3" width="55.25" style="1" customWidth="1"/>
    <col min="4" max="4" width="16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1" t="s">
        <v>18</v>
      </c>
      <c r="D2" s="12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 t="s">
        <v>26</v>
      </c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6" t="s">
        <v>12</v>
      </c>
      <c r="B5" s="107"/>
      <c r="C5" s="107"/>
      <c r="D5" s="107"/>
      <c r="E5" s="107"/>
      <c r="F5" s="107"/>
      <c r="G5" s="110" t="s">
        <v>15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25" s="2" customFormat="1" ht="20.100000000000001" customHeight="1" x14ac:dyDescent="0.3">
      <c r="A6" s="108"/>
      <c r="B6" s="109"/>
      <c r="C6" s="109"/>
      <c r="D6" s="109"/>
      <c r="E6" s="109"/>
      <c r="F6" s="109"/>
      <c r="G6" s="110" t="s">
        <v>16</v>
      </c>
      <c r="H6" s="111"/>
      <c r="I6" s="111"/>
      <c r="J6" s="111"/>
      <c r="K6" s="112"/>
      <c r="L6" s="110" t="s">
        <v>17</v>
      </c>
      <c r="M6" s="111"/>
      <c r="N6" s="111"/>
      <c r="O6" s="111"/>
      <c r="P6" s="112"/>
      <c r="Q6" s="113" t="s">
        <v>20</v>
      </c>
    </row>
    <row r="7" spans="1:25" ht="20.100000000000001" customHeight="1" x14ac:dyDescent="0.3">
      <c r="A7" s="116" t="s">
        <v>5</v>
      </c>
      <c r="B7" s="116" t="s">
        <v>7</v>
      </c>
      <c r="C7" s="116" t="s">
        <v>6</v>
      </c>
      <c r="D7" s="118" t="s">
        <v>11</v>
      </c>
      <c r="E7" s="120" t="s">
        <v>13</v>
      </c>
      <c r="F7" s="12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4"/>
    </row>
    <row r="8" spans="1:25" ht="20.100000000000001" customHeight="1" x14ac:dyDescent="0.3">
      <c r="A8" s="117"/>
      <c r="B8" s="117"/>
      <c r="C8" s="117"/>
      <c r="D8" s="119"/>
      <c r="E8" s="119"/>
      <c r="F8" s="119"/>
      <c r="G8" s="17">
        <f>SUM(G9:G13)</f>
        <v>5</v>
      </c>
      <c r="H8" s="18">
        <f>SUM(H9:H13)</f>
        <v>5</v>
      </c>
      <c r="I8" s="18">
        <f>SUM(I9:I13)</f>
        <v>0</v>
      </c>
      <c r="J8" s="18">
        <f>SUM(J9:J13)</f>
        <v>5</v>
      </c>
      <c r="K8" s="19">
        <f>SUM(K9:K13)</f>
        <v>0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115"/>
      <c r="R8" s="3"/>
      <c r="S8" s="4"/>
      <c r="T8" s="4"/>
      <c r="U8" s="4"/>
      <c r="V8" s="4"/>
      <c r="W8" s="4"/>
      <c r="X8" s="4"/>
      <c r="Y8" s="4"/>
    </row>
    <row r="9" spans="1:25" ht="32.25" customHeight="1" x14ac:dyDescent="0.3">
      <c r="A9" s="42" t="s">
        <v>28</v>
      </c>
      <c r="B9" s="35" t="s">
        <v>27</v>
      </c>
      <c r="C9" s="60" t="s">
        <v>31</v>
      </c>
      <c r="D9" s="68"/>
      <c r="E9" s="36" t="s">
        <v>29</v>
      </c>
      <c r="F9" s="37">
        <v>1</v>
      </c>
      <c r="G9" s="38">
        <v>5</v>
      </c>
      <c r="H9" s="38">
        <v>3</v>
      </c>
      <c r="I9" s="98"/>
      <c r="J9" s="56"/>
      <c r="K9" s="98"/>
      <c r="L9" s="56"/>
      <c r="M9" s="38"/>
      <c r="N9" s="38"/>
      <c r="O9" s="71"/>
      <c r="P9" s="103"/>
      <c r="Q9" s="40">
        <v>8</v>
      </c>
      <c r="R9" s="4"/>
      <c r="S9" s="4"/>
      <c r="T9" s="4"/>
      <c r="U9" s="4"/>
      <c r="V9" s="4"/>
      <c r="W9" s="4"/>
      <c r="X9" s="4"/>
      <c r="Y9" s="4"/>
    </row>
    <row r="10" spans="1:25" s="54" customFormat="1" ht="51" customHeight="1" x14ac:dyDescent="0.3">
      <c r="A10" s="82" t="s">
        <v>33</v>
      </c>
      <c r="B10" s="35" t="s">
        <v>32</v>
      </c>
      <c r="C10" s="55" t="s">
        <v>42</v>
      </c>
      <c r="D10" s="35"/>
      <c r="E10" s="36" t="s">
        <v>34</v>
      </c>
      <c r="F10" s="37">
        <v>1</v>
      </c>
      <c r="G10" s="38"/>
      <c r="H10" s="38">
        <v>2</v>
      </c>
      <c r="I10" s="98"/>
      <c r="J10" s="56">
        <v>1</v>
      </c>
      <c r="K10" s="98"/>
      <c r="L10" s="56"/>
      <c r="M10" s="38"/>
      <c r="N10" s="38"/>
      <c r="O10" s="38"/>
      <c r="P10" s="104"/>
      <c r="Q10" s="40">
        <v>3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33.75" customHeight="1" x14ac:dyDescent="0.3">
      <c r="A11" s="82" t="s">
        <v>35</v>
      </c>
      <c r="B11" s="35" t="s">
        <v>32</v>
      </c>
      <c r="C11" s="72" t="s">
        <v>36</v>
      </c>
      <c r="D11" s="67"/>
      <c r="E11" s="95" t="s">
        <v>34</v>
      </c>
      <c r="F11" s="96">
        <v>1</v>
      </c>
      <c r="G11" s="97"/>
      <c r="H11" s="61"/>
      <c r="I11" s="98"/>
      <c r="J11" s="97">
        <v>3</v>
      </c>
      <c r="K11" s="98"/>
      <c r="L11" s="97"/>
      <c r="M11" s="61"/>
      <c r="N11" s="61"/>
      <c r="O11" s="61"/>
      <c r="P11" s="104"/>
      <c r="Q11" s="79">
        <v>3</v>
      </c>
    </row>
    <row r="12" spans="1:25" ht="32.25" customHeight="1" x14ac:dyDescent="0.3">
      <c r="A12" s="82" t="s">
        <v>38</v>
      </c>
      <c r="B12" s="35" t="s">
        <v>39</v>
      </c>
      <c r="C12" s="72" t="s">
        <v>40</v>
      </c>
      <c r="D12" s="67"/>
      <c r="E12" s="95" t="s">
        <v>41</v>
      </c>
      <c r="F12" s="96">
        <v>1</v>
      </c>
      <c r="G12" s="97"/>
      <c r="H12" s="61"/>
      <c r="I12" s="98"/>
      <c r="J12" s="97">
        <v>1</v>
      </c>
      <c r="K12" s="98"/>
      <c r="L12" s="97"/>
      <c r="M12" s="61"/>
      <c r="N12" s="61"/>
      <c r="O12" s="61"/>
      <c r="P12" s="104"/>
      <c r="Q12" s="79">
        <v>1</v>
      </c>
    </row>
    <row r="13" spans="1:25" ht="18.75" customHeight="1" x14ac:dyDescent="0.3">
      <c r="A13" s="82" t="s">
        <v>22</v>
      </c>
      <c r="B13" s="35"/>
      <c r="C13" s="72"/>
      <c r="D13" s="67"/>
      <c r="E13" s="73"/>
      <c r="F13" s="74"/>
      <c r="G13" s="75"/>
      <c r="H13" s="76"/>
      <c r="I13" s="99"/>
      <c r="J13" s="61"/>
      <c r="K13" s="99"/>
      <c r="L13" s="77"/>
      <c r="M13" s="78"/>
      <c r="N13" s="61"/>
      <c r="O13" s="61"/>
      <c r="P13" s="105"/>
      <c r="Q13" s="79"/>
    </row>
    <row r="14" spans="1:25" ht="18" customHeight="1" x14ac:dyDescent="0.3">
      <c r="A14" s="84" t="s">
        <v>19</v>
      </c>
      <c r="B14" s="69"/>
      <c r="C14" s="100" t="s">
        <v>37</v>
      </c>
      <c r="D14" s="90"/>
      <c r="E14" s="91"/>
      <c r="F14" s="92"/>
      <c r="G14" s="93"/>
      <c r="H14" s="81"/>
      <c r="I14" s="98"/>
      <c r="J14" s="38"/>
      <c r="K14" s="101">
        <v>5</v>
      </c>
      <c r="L14" s="80"/>
      <c r="M14" s="81"/>
      <c r="N14" s="38"/>
      <c r="O14" s="38"/>
      <c r="P14" s="104"/>
      <c r="Q14" s="40">
        <v>5</v>
      </c>
    </row>
    <row r="15" spans="1:25" ht="20.25" customHeight="1" x14ac:dyDescent="0.3">
      <c r="A15" s="83" t="s">
        <v>21</v>
      </c>
      <c r="B15" s="70"/>
      <c r="C15" s="85"/>
      <c r="D15" s="86"/>
      <c r="E15" s="87"/>
      <c r="F15" s="88"/>
      <c r="G15" s="50"/>
      <c r="H15" s="51"/>
      <c r="I15" s="98"/>
      <c r="J15" s="51"/>
      <c r="K15" s="98"/>
      <c r="L15" s="50"/>
      <c r="M15" s="51"/>
      <c r="N15" s="51"/>
      <c r="O15" s="51"/>
      <c r="P15" s="102"/>
      <c r="Q15" s="89" t="str">
        <f>IF(SUM(G15:P15)=0,"",SUM(G15:P15))</f>
        <v/>
      </c>
    </row>
    <row r="16" spans="1:25" ht="18.75" customHeight="1" x14ac:dyDescent="0.3"/>
    <row r="17" spans="1:17" ht="18" customHeight="1" x14ac:dyDescent="0.3">
      <c r="A17" s="106" t="s">
        <v>23</v>
      </c>
      <c r="B17" s="107"/>
      <c r="C17" s="107"/>
      <c r="D17" s="107"/>
      <c r="E17" s="107"/>
      <c r="F17" s="107"/>
      <c r="G17" s="110" t="s">
        <v>15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2"/>
    </row>
    <row r="18" spans="1:17" ht="50.1" customHeight="1" x14ac:dyDescent="0.3">
      <c r="A18" s="108"/>
      <c r="B18" s="109"/>
      <c r="C18" s="109"/>
      <c r="D18" s="109"/>
      <c r="E18" s="109"/>
      <c r="F18" s="109"/>
      <c r="G18" s="110" t="s">
        <v>16</v>
      </c>
      <c r="H18" s="111"/>
      <c r="I18" s="111"/>
      <c r="J18" s="111"/>
      <c r="K18" s="112"/>
      <c r="L18" s="110" t="s">
        <v>17</v>
      </c>
      <c r="M18" s="111"/>
      <c r="N18" s="111"/>
      <c r="O18" s="111"/>
      <c r="P18" s="112"/>
      <c r="Q18" s="113" t="s">
        <v>20</v>
      </c>
    </row>
    <row r="19" spans="1:17" ht="50.1" customHeight="1" x14ac:dyDescent="0.3">
      <c r="A19" s="116" t="s">
        <v>5</v>
      </c>
      <c r="B19" s="116" t="s">
        <v>7</v>
      </c>
      <c r="C19" s="116" t="s">
        <v>6</v>
      </c>
      <c r="D19" s="118" t="s">
        <v>11</v>
      </c>
      <c r="E19" s="120" t="s">
        <v>13</v>
      </c>
      <c r="F19" s="120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14"/>
    </row>
    <row r="20" spans="1:17" ht="20.100000000000001" customHeight="1" x14ac:dyDescent="0.3">
      <c r="A20" s="117"/>
      <c r="B20" s="117"/>
      <c r="C20" s="117"/>
      <c r="D20" s="119"/>
      <c r="E20" s="119"/>
      <c r="F20" s="119"/>
      <c r="G20" s="17">
        <f>SUM(G21:G23)</f>
        <v>0</v>
      </c>
      <c r="H20" s="18">
        <f>SUM(H21:H23)</f>
        <v>0</v>
      </c>
      <c r="I20" s="18">
        <f>SUM(I21:I23)</f>
        <v>0</v>
      </c>
      <c r="J20" s="18">
        <f>SUM(J21:J23)</f>
        <v>0</v>
      </c>
      <c r="K20" s="19">
        <f>SUM(K21:K23)</f>
        <v>0</v>
      </c>
      <c r="L20" s="17">
        <f>SUM(L23:L25)</f>
        <v>0</v>
      </c>
      <c r="M20" s="18">
        <f>SUM(M23:M25)</f>
        <v>0</v>
      </c>
      <c r="N20" s="18">
        <f>SUM(N24:N25)</f>
        <v>0</v>
      </c>
      <c r="O20" s="18">
        <f>SUM(O23:O25)</f>
        <v>0</v>
      </c>
      <c r="P20" s="19">
        <f>SUM(P23:P25)</f>
        <v>0</v>
      </c>
      <c r="Q20" s="115"/>
    </row>
    <row r="21" spans="1:17" ht="20.100000000000001" customHeight="1" x14ac:dyDescent="0.3">
      <c r="A21" s="42"/>
      <c r="B21" s="35"/>
      <c r="C21" s="60"/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/>
      <c r="B22" s="35"/>
      <c r="C22" s="55"/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94"/>
      <c r="D24" s="20"/>
      <c r="E24" s="21"/>
      <c r="F24" s="22"/>
      <c r="G24" s="23"/>
      <c r="H24" s="24"/>
      <c r="I24" s="32"/>
      <c r="J24" s="49"/>
      <c r="K24" s="43"/>
      <c r="L24" s="50"/>
      <c r="M24" s="51"/>
      <c r="N24" s="61"/>
      <c r="O24" s="49"/>
      <c r="P24" s="43"/>
      <c r="Q24" s="52"/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1:E25 E9:E15">
      <formula1>$P$1:$P$3</formula1>
    </dataValidation>
  </dataValidations>
  <printOptions horizontalCentered="1" verticalCentered="1"/>
  <pageMargins left="0.23622047244094491" right="1.0236220472440944" top="0.59055118110236227" bottom="0.59055118110236227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2019-12-13T01:57:39Z</cp:lastPrinted>
  <dcterms:created xsi:type="dcterms:W3CDTF">2018-06-30T07:43:36Z</dcterms:created>
  <dcterms:modified xsi:type="dcterms:W3CDTF">2019-12-31T00:19:07Z</dcterms:modified>
</cp:coreProperties>
</file>