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경영지원\(1) 김소현 (개인업무)\(1)주간보고서\2020년도\"/>
    </mc:Choice>
  </mc:AlternateContent>
  <bookViews>
    <workbookView xWindow="0" yWindow="0" windowWidth="28800" windowHeight="12390"/>
  </bookViews>
  <sheets>
    <sheet name="주간업무 (2)" sheetId="11" r:id="rId1"/>
  </sheets>
  <definedNames>
    <definedName name="_xlnm._FilterDatabase" localSheetId="0" hidden="1">'주간업무 (2)'!$A$8:$Y$8</definedName>
  </definedNames>
  <calcPr calcId="152511"/>
</workbook>
</file>

<file path=xl/calcChain.xml><?xml version="1.0" encoding="utf-8"?>
<calcChain xmlns="http://schemas.openxmlformats.org/spreadsheetml/2006/main">
  <c r="Q22" i="11" l="1"/>
  <c r="Q14" i="11" l="1"/>
  <c r="Q15" i="11"/>
  <c r="Q16" i="11"/>
  <c r="Q17" i="11"/>
  <c r="Q18" i="11"/>
  <c r="Q13" i="11"/>
  <c r="Q20" i="11" l="1"/>
  <c r="Q21" i="11"/>
  <c r="Q9" i="11" l="1"/>
  <c r="Q12" i="11" l="1"/>
  <c r="Q11" i="11" l="1"/>
  <c r="Q10" i="11" l="1"/>
  <c r="Q23" i="11" l="1"/>
  <c r="Q19" i="11" l="1"/>
  <c r="Q24" i="11" l="1"/>
  <c r="P8" i="11" l="1"/>
  <c r="O8" i="11"/>
  <c r="N8" i="11"/>
  <c r="M8" i="11"/>
  <c r="L8" i="11"/>
</calcChain>
</file>

<file path=xl/sharedStrings.xml><?xml version="1.0" encoding="utf-8"?>
<sst xmlns="http://schemas.openxmlformats.org/spreadsheetml/2006/main" count="65" uniqueCount="54">
  <si>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</si>
  <si>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</si>
  <si>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</si>
  <si>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</si>
  <si>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</si>
  <si>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</si>
  <si>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</si>
  <si>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</si>
  <si>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</si>
  <si>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</si>
  <si>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</si>
  <si>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</si>
  <si>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</si>
  <si>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</si>
  <si>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</si>
  <si>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</si>
  <si>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</si>
  <si>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</si>
  <si>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</si>
  <si>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합계</t>
    <phoneticPr fontId="3" type="noConversion"/>
  </si>
  <si>
    <t>건의 / 요청사항</t>
    <phoneticPr fontId="3" type="noConversion"/>
  </si>
  <si>
    <t>재무</t>
    <phoneticPr fontId="3" type="noConversion"/>
  </si>
  <si>
    <t>기타</t>
    <phoneticPr fontId="3" type="noConversion"/>
  </si>
  <si>
    <t>총무</t>
    <phoneticPr fontId="3" type="noConversion"/>
  </si>
  <si>
    <t>인사</t>
    <phoneticPr fontId="3" type="noConversion"/>
  </si>
  <si>
    <t>설연휴</t>
    <phoneticPr fontId="3" type="noConversion"/>
  </si>
  <si>
    <t>기타업무</t>
    <phoneticPr fontId="3" type="noConversion"/>
  </si>
  <si>
    <t>경영지원팀 김소현 / 2020.01.27~2020.01.31</t>
    <phoneticPr fontId="3" type="noConversion"/>
  </si>
  <si>
    <t>세금계산서 발행</t>
    <phoneticPr fontId="3" type="noConversion"/>
  </si>
  <si>
    <t>상</t>
    <phoneticPr fontId="3" type="noConversion"/>
  </si>
  <si>
    <t>생일 기프티콘 발송</t>
    <phoneticPr fontId="3" type="noConversion"/>
  </si>
  <si>
    <t>유철민수석</t>
    <phoneticPr fontId="3" type="noConversion"/>
  </si>
  <si>
    <t>하</t>
    <phoneticPr fontId="3" type="noConversion"/>
  </si>
  <si>
    <t>호스팅 1년 연장 (카페24)</t>
    <phoneticPr fontId="3" type="noConversion"/>
  </si>
  <si>
    <t>중</t>
    <phoneticPr fontId="3" type="noConversion"/>
  </si>
  <si>
    <t>스마일  EDI 포인트 충전</t>
    <phoneticPr fontId="3" type="noConversion"/>
  </si>
  <si>
    <t>계약서 용</t>
    <phoneticPr fontId="3" type="noConversion"/>
  </si>
  <si>
    <t>중</t>
    <phoneticPr fontId="3" type="noConversion"/>
  </si>
  <si>
    <t>직원 근로연수 확인 및 작성</t>
    <phoneticPr fontId="3" type="noConversion"/>
  </si>
  <si>
    <t>출금예정보고서(말일)작성</t>
    <phoneticPr fontId="3" type="noConversion"/>
  </si>
  <si>
    <t xml:space="preserve">지출결의서 작성 </t>
    <phoneticPr fontId="3" type="noConversion"/>
  </si>
  <si>
    <t>나라장터 업무</t>
    <phoneticPr fontId="3" type="noConversion"/>
  </si>
  <si>
    <t>회사 소모품 구매</t>
    <phoneticPr fontId="3" type="noConversion"/>
  </si>
  <si>
    <t>해촉증명서, 경력증명서 발급</t>
    <phoneticPr fontId="3" type="noConversion"/>
  </si>
  <si>
    <t>모아람</t>
    <phoneticPr fontId="3" type="noConversion"/>
  </si>
  <si>
    <t>중</t>
    <phoneticPr fontId="3" type="noConversion"/>
  </si>
  <si>
    <t>중</t>
    <phoneticPr fontId="3" type="noConversion"/>
  </si>
  <si>
    <t>알콜물티슈, 후크</t>
    <phoneticPr fontId="3" type="noConversion"/>
  </si>
  <si>
    <t>상</t>
    <phoneticPr fontId="3" type="noConversion"/>
  </si>
  <si>
    <t>신한은행 급여이체확인서 요청</t>
    <phoneticPr fontId="3" type="noConversion"/>
  </si>
  <si>
    <t>얼마예요 전표입력</t>
    <phoneticPr fontId="3" type="noConversion"/>
  </si>
  <si>
    <t>프로젝트별 경비 정리</t>
    <phoneticPr fontId="3" type="noConversion"/>
  </si>
  <si>
    <t>LG하우시스, 효성,쌍용,천조,중랑구,현대오토에버</t>
    <phoneticPr fontId="3" type="noConversion"/>
  </si>
  <si>
    <t>계약, 인지세 등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</si>
</sst>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m&quot;월&quot;\ d&quot;일&quot;;@"/>
    <numFmt numFmtId="177" formatCode="0.0_);[Red]\(0.0\)"/>
    <numFmt numFmtId="178" formatCode="0.0"/>
  </numFmts>
  <fonts count="16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1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9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177" fontId="12" fillId="0" borderId="3" xfId="0" applyNumberFormat="1" applyFont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0" fontId="8" fillId="0" borderId="3" xfId="0" applyFont="1" applyBorder="1" applyAlignment="1">
      <alignment horizontal="left" vertical="center"/>
    </xf>
    <xf numFmtId="9" fontId="6" fillId="0" borderId="3" xfId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4" fillId="0" borderId="14" xfId="0" applyNumberFormat="1" applyFont="1" applyFill="1" applyBorder="1" applyAlignment="1">
      <alignment horizontal="center" vertical="center"/>
    </xf>
    <xf numFmtId="177" fontId="14" fillId="0" borderId="15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177" fontId="14" fillId="0" borderId="11" xfId="0" applyNumberFormat="1" applyFont="1" applyFill="1" applyBorder="1" applyAlignment="1">
      <alignment horizontal="center" vertical="center"/>
    </xf>
    <xf numFmtId="177" fontId="14" fillId="0" borderId="12" xfId="0" applyNumberFormat="1" applyFont="1" applyFill="1" applyBorder="1" applyAlignment="1">
      <alignment horizontal="center" vertical="center"/>
    </xf>
    <xf numFmtId="0" fontId="10" fillId="0" borderId="2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left" vertical="center"/>
    </xf>
    <xf numFmtId="176" fontId="6" fillId="0" borderId="23" xfId="0" applyNumberFormat="1" applyFont="1" applyFill="1" applyBorder="1" applyAlignment="1">
      <alignment horizontal="center" vertical="center"/>
    </xf>
    <xf numFmtId="9" fontId="6" fillId="0" borderId="23" xfId="1" applyFont="1" applyFill="1" applyBorder="1" applyAlignment="1">
      <alignment horizontal="center" vertical="center"/>
    </xf>
    <xf numFmtId="177" fontId="14" fillId="0" borderId="24" xfId="0" applyNumberFormat="1" applyFont="1" applyFill="1" applyBorder="1" applyAlignment="1">
      <alignment horizontal="center" vertical="center"/>
    </xf>
    <xf numFmtId="177" fontId="14" fillId="0" borderId="25" xfId="0" applyNumberFormat="1" applyFont="1" applyFill="1" applyBorder="1" applyAlignment="1">
      <alignment horizontal="center" vertical="center"/>
    </xf>
    <xf numFmtId="177" fontId="14" fillId="0" borderId="26" xfId="0" applyNumberFormat="1" applyFont="1" applyFill="1" applyBorder="1" applyAlignment="1">
      <alignment horizontal="center" vertical="center"/>
    </xf>
    <xf numFmtId="177" fontId="12" fillId="0" borderId="23" xfId="0" applyNumberFormat="1" applyFont="1" applyFill="1" applyBorder="1" applyAlignment="1">
      <alignment horizontal="center" vertical="center"/>
    </xf>
    <xf numFmtId="178" fontId="6" fillId="2" borderId="20" xfId="0" applyNumberFormat="1" applyFont="1" applyFill="1" applyBorder="1" applyAlignment="1">
      <alignment horizontal="center" vertical="center"/>
    </xf>
    <xf numFmtId="178" fontId="6" fillId="2" borderId="21" xfId="0" applyNumberFormat="1" applyFont="1" applyFill="1" applyBorder="1" applyAlignment="1">
      <alignment horizontal="center" vertical="center"/>
    </xf>
    <xf numFmtId="178" fontId="6" fillId="2" borderId="22" xfId="0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8" fillId="0" borderId="1" xfId="0" applyFont="1" applyFill="1" applyBorder="1" applyAlignment="1">
      <alignment horizontal="left" vertical="center"/>
    </xf>
    <xf numFmtId="176" fontId="6" fillId="0" borderId="1" xfId="0" applyNumberFormat="1" applyFont="1" applyFill="1" applyBorder="1" applyAlignment="1">
      <alignment horizontal="center" vertical="center"/>
    </xf>
    <xf numFmtId="9" fontId="6" fillId="0" borderId="1" xfId="1" applyFont="1" applyFill="1" applyBorder="1" applyAlignment="1">
      <alignment horizontal="center" vertical="center"/>
    </xf>
    <xf numFmtId="177" fontId="14" fillId="0" borderId="12" xfId="0" applyNumberFormat="1" applyFont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8" xfId="0" applyFont="1" applyBorder="1" applyAlignment="1">
      <alignment horizontal="left" vertical="center"/>
    </xf>
    <xf numFmtId="177" fontId="14" fillId="0" borderId="28" xfId="0" applyNumberFormat="1" applyFont="1" applyFill="1" applyBorder="1" applyAlignment="1">
      <alignment horizontal="center" vertical="center"/>
    </xf>
    <xf numFmtId="177" fontId="14" fillId="0" borderId="27" xfId="0" applyNumberFormat="1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8" fillId="0" borderId="29" xfId="0" applyFont="1" applyFill="1" applyBorder="1" applyAlignment="1">
      <alignment horizontal="left" vertical="center"/>
    </xf>
    <xf numFmtId="0" fontId="8" fillId="0" borderId="3" xfId="0" applyFont="1" applyFill="1" applyBorder="1" applyAlignment="1">
      <alignment horizontal="left" vertical="center"/>
    </xf>
    <xf numFmtId="0" fontId="10" fillId="0" borderId="1" xfId="0" applyFont="1" applyFill="1" applyBorder="1" applyAlignment="1">
      <alignment horizontal="center" vertical="center"/>
    </xf>
    <xf numFmtId="177" fontId="14" fillId="0" borderId="13" xfId="0" applyNumberFormat="1" applyFont="1" applyFill="1" applyBorder="1" applyAlignment="1">
      <alignment horizontal="center" vertical="center"/>
    </xf>
    <xf numFmtId="177" fontId="12" fillId="0" borderId="1" xfId="0" applyNumberFormat="1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177" fontId="14" fillId="0" borderId="30" xfId="0" applyNumberFormat="1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right" vertical="center" indent="1"/>
    </xf>
    <xf numFmtId="0" fontId="10" fillId="0" borderId="1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177" fontId="14" fillId="3" borderId="11" xfId="0" applyNumberFormat="1" applyFont="1" applyFill="1" applyBorder="1" applyAlignment="1">
      <alignment horizontal="center" vertical="center"/>
    </xf>
    <xf numFmtId="177" fontId="14" fillId="3" borderId="14" xfId="0" applyNumberFormat="1" applyFont="1" applyFill="1" applyBorder="1" applyAlignment="1">
      <alignment horizontal="center" vertical="center"/>
    </xf>
    <xf numFmtId="177" fontId="14" fillId="3" borderId="31" xfId="0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5"/>
  <sheetViews>
    <sheetView showGridLines="0" tabSelected="1" zoomScale="85" zoomScaleNormal="85" workbookViewId="0">
      <pane ySplit="8" topLeftCell="A9" activePane="bottomLeft" state="frozen"/>
      <selection pane="bottomLeft" activeCell="Q24" sqref="Q24"/>
    </sheetView>
  </sheetViews>
  <sheetFormatPr defaultRowHeight="16.5"/>
  <cols>
    <col min="1" max="1" width="23.125" style="1" customWidth="1"/>
    <col min="2" max="2" width="27.5" style="1" customWidth="1"/>
    <col min="3" max="3" width="44.25" style="1" customWidth="1"/>
    <col min="4" max="4" width="45.87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>
      <c r="B2" s="9"/>
      <c r="C2" s="81" t="s">
        <v>18</v>
      </c>
      <c r="D2" s="81"/>
      <c r="E2" s="28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7" ht="26.1" customHeight="1">
      <c r="B3" s="9"/>
      <c r="C3" s="9"/>
      <c r="F3" s="10"/>
      <c r="H3" s="9"/>
      <c r="I3" s="9"/>
      <c r="J3" s="9"/>
      <c r="K3" s="9"/>
      <c r="L3" s="9"/>
      <c r="M3" s="9"/>
      <c r="N3" s="9"/>
      <c r="O3" s="9"/>
      <c r="P3" s="5" t="s">
        <v>10</v>
      </c>
    </row>
    <row r="4" spans="1:17" ht="26.1" customHeight="1">
      <c r="A4" s="11" t="s">
        <v>27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>
      <c r="A5" s="72" t="s">
        <v>12</v>
      </c>
      <c r="B5" s="73"/>
      <c r="C5" s="73"/>
      <c r="D5" s="73"/>
      <c r="E5" s="73"/>
      <c r="F5" s="73"/>
      <c r="G5" s="66" t="s">
        <v>15</v>
      </c>
      <c r="H5" s="67"/>
      <c r="I5" s="67"/>
      <c r="J5" s="67"/>
      <c r="K5" s="67"/>
      <c r="L5" s="67"/>
      <c r="M5" s="67"/>
      <c r="N5" s="67"/>
      <c r="O5" s="67"/>
      <c r="P5" s="67"/>
      <c r="Q5" s="68"/>
    </row>
    <row r="6" spans="1:17" s="6" customFormat="1" ht="15" customHeight="1">
      <c r="A6" s="74"/>
      <c r="B6" s="75"/>
      <c r="C6" s="75"/>
      <c r="D6" s="75"/>
      <c r="E6" s="75"/>
      <c r="F6" s="75"/>
      <c r="G6" s="66" t="s">
        <v>16</v>
      </c>
      <c r="H6" s="67"/>
      <c r="I6" s="67"/>
      <c r="J6" s="67"/>
      <c r="K6" s="68"/>
      <c r="L6" s="66" t="s">
        <v>17</v>
      </c>
      <c r="M6" s="67"/>
      <c r="N6" s="67"/>
      <c r="O6" s="67"/>
      <c r="P6" s="68"/>
      <c r="Q6" s="69" t="s">
        <v>19</v>
      </c>
    </row>
    <row r="7" spans="1:17" ht="15" customHeight="1">
      <c r="A7" s="76" t="s">
        <v>5</v>
      </c>
      <c r="B7" s="76" t="s">
        <v>7</v>
      </c>
      <c r="C7" s="76" t="s">
        <v>6</v>
      </c>
      <c r="D7" s="78" t="s">
        <v>11</v>
      </c>
      <c r="E7" s="80" t="s">
        <v>13</v>
      </c>
      <c r="F7" s="80" t="s">
        <v>14</v>
      </c>
      <c r="G7" s="13" t="s">
        <v>0</v>
      </c>
      <c r="H7" s="14" t="s">
        <v>1</v>
      </c>
      <c r="I7" s="14" t="s">
        <v>2</v>
      </c>
      <c r="J7" s="14" t="s">
        <v>3</v>
      </c>
      <c r="K7" s="15" t="s">
        <v>4</v>
      </c>
      <c r="L7" s="13" t="s">
        <v>0</v>
      </c>
      <c r="M7" s="14" t="s">
        <v>1</v>
      </c>
      <c r="N7" s="14" t="s">
        <v>2</v>
      </c>
      <c r="O7" s="14" t="s">
        <v>3</v>
      </c>
      <c r="P7" s="15" t="s">
        <v>4</v>
      </c>
      <c r="Q7" s="70"/>
    </row>
    <row r="8" spans="1:17" ht="15" customHeight="1">
      <c r="A8" s="77"/>
      <c r="B8" s="77"/>
      <c r="C8" s="77"/>
      <c r="D8" s="79"/>
      <c r="E8" s="79"/>
      <c r="F8" s="79"/>
      <c r="G8" s="40">
        <v>5</v>
      </c>
      <c r="H8" s="41">
        <v>5</v>
      </c>
      <c r="I8" s="41">
        <v>5</v>
      </c>
      <c r="J8" s="41">
        <v>5</v>
      </c>
      <c r="K8" s="42">
        <v>5</v>
      </c>
      <c r="L8" s="16">
        <f>SUM(L9:L24)</f>
        <v>0</v>
      </c>
      <c r="M8" s="17">
        <f>SUM(M9:M24)</f>
        <v>0</v>
      </c>
      <c r="N8" s="17">
        <f>SUM(N9:N24)</f>
        <v>0</v>
      </c>
      <c r="O8" s="17">
        <f>SUM(O9:O24)</f>
        <v>0</v>
      </c>
      <c r="P8" s="18">
        <f>SUM(P9:P24)</f>
        <v>0</v>
      </c>
      <c r="Q8" s="71"/>
    </row>
    <row r="9" spans="1:17" ht="19.5" customHeight="1">
      <c r="A9" s="56"/>
      <c r="B9" s="61" t="s">
        <v>24</v>
      </c>
      <c r="C9" s="59"/>
      <c r="D9" s="60"/>
      <c r="E9" s="23"/>
      <c r="F9" s="22"/>
      <c r="G9" s="84" t="s">
        <v>25</v>
      </c>
      <c r="H9" s="55"/>
      <c r="I9" s="26"/>
      <c r="J9" s="26"/>
      <c r="K9" s="26"/>
      <c r="L9" s="25"/>
      <c r="M9" s="26"/>
      <c r="N9" s="26"/>
      <c r="O9" s="26"/>
      <c r="P9" s="27"/>
      <c r="Q9" s="24" t="str">
        <f>IF(SUM(G9:P9)=0,"",SUM(G9:P9))</f>
        <v/>
      </c>
    </row>
    <row r="10" spans="1:17" ht="18.75" customHeight="1">
      <c r="A10" s="82"/>
      <c r="B10" s="82" t="s">
        <v>23</v>
      </c>
      <c r="C10" s="53" t="s">
        <v>30</v>
      </c>
      <c r="D10" s="52" t="s">
        <v>31</v>
      </c>
      <c r="E10" s="46" t="s">
        <v>32</v>
      </c>
      <c r="F10" s="47">
        <v>1</v>
      </c>
      <c r="G10" s="85"/>
      <c r="H10" s="54">
        <v>0.5</v>
      </c>
      <c r="I10" s="30"/>
      <c r="J10" s="30"/>
      <c r="K10" s="30"/>
      <c r="L10" s="29"/>
      <c r="M10" s="30"/>
      <c r="N10" s="30"/>
      <c r="O10" s="30"/>
      <c r="P10" s="62"/>
      <c r="Q10" s="63">
        <f t="shared" ref="Q10:Q18" si="0">IF(SUM(G10:P10)=0,"",SUM(G10:P10))</f>
        <v>0.5</v>
      </c>
    </row>
    <row r="11" spans="1:17" ht="18.75" customHeight="1">
      <c r="A11" s="83"/>
      <c r="B11" s="83"/>
      <c r="C11" s="44" t="s">
        <v>33</v>
      </c>
      <c r="D11" s="21"/>
      <c r="E11" s="23" t="s">
        <v>34</v>
      </c>
      <c r="F11" s="22">
        <v>1</v>
      </c>
      <c r="G11" s="85"/>
      <c r="H11" s="55">
        <v>0.5</v>
      </c>
      <c r="I11" s="26"/>
      <c r="J11" s="26"/>
      <c r="K11" s="26"/>
      <c r="L11" s="25"/>
      <c r="M11" s="26"/>
      <c r="N11" s="26"/>
      <c r="O11" s="26"/>
      <c r="P11" s="27"/>
      <c r="Q11" s="24">
        <f t="shared" si="0"/>
        <v>0.5</v>
      </c>
    </row>
    <row r="12" spans="1:17" ht="18.75" customHeight="1">
      <c r="A12" s="83"/>
      <c r="B12" s="83"/>
      <c r="C12" s="44" t="s">
        <v>35</v>
      </c>
      <c r="D12" s="21" t="s">
        <v>36</v>
      </c>
      <c r="E12" s="23" t="s">
        <v>32</v>
      </c>
      <c r="F12" s="22">
        <v>1</v>
      </c>
      <c r="G12" s="85"/>
      <c r="H12" s="55">
        <v>0.5</v>
      </c>
      <c r="I12" s="26"/>
      <c r="J12" s="26"/>
      <c r="K12" s="26"/>
      <c r="L12" s="25"/>
      <c r="M12" s="26"/>
      <c r="N12" s="26"/>
      <c r="O12" s="26"/>
      <c r="P12" s="27"/>
      <c r="Q12" s="24">
        <f t="shared" si="0"/>
        <v>0.5</v>
      </c>
    </row>
    <row r="13" spans="1:17" ht="18.75" customHeight="1">
      <c r="A13" s="83"/>
      <c r="B13" s="83"/>
      <c r="C13" s="44" t="s">
        <v>38</v>
      </c>
      <c r="D13" s="21"/>
      <c r="E13" s="23" t="s">
        <v>34</v>
      </c>
      <c r="F13" s="22">
        <v>1</v>
      </c>
      <c r="G13" s="85"/>
      <c r="H13" s="55">
        <v>1</v>
      </c>
      <c r="I13" s="26"/>
      <c r="J13" s="26"/>
      <c r="K13" s="26"/>
      <c r="L13" s="25"/>
      <c r="M13" s="26"/>
      <c r="N13" s="26"/>
      <c r="O13" s="26"/>
      <c r="P13" s="27"/>
      <c r="Q13" s="24">
        <f t="shared" si="0"/>
        <v>1</v>
      </c>
    </row>
    <row r="14" spans="1:17" ht="18.75" customHeight="1">
      <c r="A14" s="83"/>
      <c r="B14" s="83"/>
      <c r="C14" s="44" t="s">
        <v>41</v>
      </c>
      <c r="D14" s="21" t="s">
        <v>53</v>
      </c>
      <c r="E14" s="23" t="s">
        <v>46</v>
      </c>
      <c r="F14" s="22">
        <v>1</v>
      </c>
      <c r="G14" s="85"/>
      <c r="H14" s="55"/>
      <c r="I14" s="26">
        <v>1</v>
      </c>
      <c r="J14" s="26"/>
      <c r="K14" s="26">
        <v>1.5</v>
      </c>
      <c r="L14" s="25"/>
      <c r="M14" s="26"/>
      <c r="N14" s="26"/>
      <c r="O14" s="26"/>
      <c r="P14" s="27"/>
      <c r="Q14" s="24">
        <f t="shared" si="0"/>
        <v>2.5</v>
      </c>
    </row>
    <row r="15" spans="1:17" ht="18.75" customHeight="1">
      <c r="A15" s="83"/>
      <c r="B15" s="83"/>
      <c r="C15" s="44" t="s">
        <v>42</v>
      </c>
      <c r="D15" s="21" t="s">
        <v>47</v>
      </c>
      <c r="E15" s="23" t="s">
        <v>32</v>
      </c>
      <c r="F15" s="22">
        <v>1</v>
      </c>
      <c r="G15" s="85"/>
      <c r="H15" s="55"/>
      <c r="I15" s="26">
        <v>0.5</v>
      </c>
      <c r="J15" s="26"/>
      <c r="K15" s="26"/>
      <c r="L15" s="25"/>
      <c r="M15" s="26"/>
      <c r="N15" s="26"/>
      <c r="O15" s="26"/>
      <c r="P15" s="27"/>
      <c r="Q15" s="24">
        <f t="shared" si="0"/>
        <v>0.5</v>
      </c>
    </row>
    <row r="16" spans="1:17" ht="18.75" customHeight="1">
      <c r="A16" s="83"/>
      <c r="B16" s="83"/>
      <c r="C16" s="44" t="s">
        <v>43</v>
      </c>
      <c r="D16" s="21" t="s">
        <v>44</v>
      </c>
      <c r="E16" s="23" t="s">
        <v>45</v>
      </c>
      <c r="F16" s="22">
        <v>1</v>
      </c>
      <c r="G16" s="85"/>
      <c r="H16" s="55"/>
      <c r="I16" s="26">
        <v>0.5</v>
      </c>
      <c r="J16" s="26"/>
      <c r="K16" s="26"/>
      <c r="L16" s="25"/>
      <c r="M16" s="26"/>
      <c r="N16" s="26"/>
      <c r="O16" s="26"/>
      <c r="P16" s="27"/>
      <c r="Q16" s="24">
        <f t="shared" si="0"/>
        <v>0.5</v>
      </c>
    </row>
    <row r="17" spans="1:17" ht="18.75" customHeight="1">
      <c r="A17" s="83"/>
      <c r="B17" s="83"/>
      <c r="C17" s="44" t="s">
        <v>49</v>
      </c>
      <c r="D17" s="21"/>
      <c r="E17" s="23" t="s">
        <v>34</v>
      </c>
      <c r="F17" s="22">
        <v>1</v>
      </c>
      <c r="G17" s="85"/>
      <c r="H17" s="55"/>
      <c r="I17" s="26"/>
      <c r="J17" s="26">
        <v>0.5</v>
      </c>
      <c r="K17" s="26"/>
      <c r="L17" s="25"/>
      <c r="M17" s="26"/>
      <c r="N17" s="26"/>
      <c r="O17" s="26"/>
      <c r="P17" s="27"/>
      <c r="Q17" s="24">
        <f t="shared" si="0"/>
        <v>0.5</v>
      </c>
    </row>
    <row r="18" spans="1:17" ht="18.75" customHeight="1">
      <c r="A18" s="83"/>
      <c r="B18" s="83"/>
      <c r="C18" s="44" t="s">
        <v>51</v>
      </c>
      <c r="D18" s="21"/>
      <c r="E18" s="23" t="s">
        <v>37</v>
      </c>
      <c r="F18" s="22">
        <v>1</v>
      </c>
      <c r="G18" s="85"/>
      <c r="H18" s="55"/>
      <c r="I18" s="26"/>
      <c r="J18" s="26">
        <v>1</v>
      </c>
      <c r="K18" s="26"/>
      <c r="L18" s="25"/>
      <c r="M18" s="26"/>
      <c r="N18" s="26"/>
      <c r="O18" s="26"/>
      <c r="P18" s="27"/>
      <c r="Q18" s="24">
        <f t="shared" si="0"/>
        <v>1</v>
      </c>
    </row>
    <row r="19" spans="1:17" ht="20.100000000000001" customHeight="1">
      <c r="A19" s="51"/>
      <c r="B19" s="87" t="s">
        <v>21</v>
      </c>
      <c r="C19" s="53" t="s">
        <v>28</v>
      </c>
      <c r="D19" s="52" t="s">
        <v>52</v>
      </c>
      <c r="E19" s="46" t="s">
        <v>29</v>
      </c>
      <c r="F19" s="47">
        <v>1</v>
      </c>
      <c r="G19" s="85"/>
      <c r="H19" s="54">
        <v>0.5</v>
      </c>
      <c r="I19" s="30"/>
      <c r="J19" s="30">
        <v>0.5</v>
      </c>
      <c r="K19" s="30">
        <v>2</v>
      </c>
      <c r="L19" s="29"/>
      <c r="M19" s="48"/>
      <c r="N19" s="48"/>
      <c r="O19" s="48"/>
      <c r="P19" s="49"/>
      <c r="Q19" s="50">
        <f t="shared" ref="Q19:Q22" si="1">IF(SUM(G19:P19)=0,"",SUM(G19:P19))</f>
        <v>3</v>
      </c>
    </row>
    <row r="20" spans="1:17" ht="20.100000000000001" customHeight="1">
      <c r="A20" s="57"/>
      <c r="B20" s="88"/>
      <c r="C20" s="44" t="s">
        <v>39</v>
      </c>
      <c r="D20" s="21"/>
      <c r="E20" s="23" t="s">
        <v>29</v>
      </c>
      <c r="F20" s="22">
        <v>1</v>
      </c>
      <c r="G20" s="85"/>
      <c r="H20" s="55"/>
      <c r="I20" s="26">
        <v>1</v>
      </c>
      <c r="J20" s="26"/>
      <c r="K20" s="26"/>
      <c r="L20" s="25"/>
      <c r="M20" s="19"/>
      <c r="N20" s="19"/>
      <c r="O20" s="19"/>
      <c r="P20" s="20"/>
      <c r="Q20" s="12">
        <f t="shared" si="1"/>
        <v>1</v>
      </c>
    </row>
    <row r="21" spans="1:17" ht="20.100000000000001" customHeight="1">
      <c r="A21" s="57"/>
      <c r="B21" s="88"/>
      <c r="C21" s="44" t="s">
        <v>40</v>
      </c>
      <c r="D21" s="21"/>
      <c r="E21" s="23" t="s">
        <v>48</v>
      </c>
      <c r="F21" s="22">
        <v>1</v>
      </c>
      <c r="G21" s="85"/>
      <c r="H21" s="55"/>
      <c r="I21" s="26">
        <v>1</v>
      </c>
      <c r="J21" s="26"/>
      <c r="K21" s="26"/>
      <c r="L21" s="25"/>
      <c r="M21" s="19"/>
      <c r="N21" s="19"/>
      <c r="O21" s="19"/>
      <c r="P21" s="20"/>
      <c r="Q21" s="12">
        <f t="shared" si="1"/>
        <v>1</v>
      </c>
    </row>
    <row r="22" spans="1:17" ht="20.100000000000001" customHeight="1">
      <c r="A22" s="64"/>
      <c r="B22" s="89"/>
      <c r="C22" s="44" t="s">
        <v>50</v>
      </c>
      <c r="D22" s="21"/>
      <c r="E22" s="23"/>
      <c r="F22" s="22"/>
      <c r="G22" s="85"/>
      <c r="H22" s="55"/>
      <c r="I22" s="26"/>
      <c r="J22" s="26">
        <v>3</v>
      </c>
      <c r="K22" s="26">
        <v>1</v>
      </c>
      <c r="L22" s="25"/>
      <c r="M22" s="19"/>
      <c r="N22" s="19"/>
      <c r="O22" s="19"/>
      <c r="P22" s="20"/>
      <c r="Q22" s="12">
        <f t="shared" si="1"/>
        <v>4</v>
      </c>
    </row>
    <row r="23" spans="1:17" ht="19.5" customHeight="1">
      <c r="A23" s="58"/>
      <c r="B23" s="58" t="s">
        <v>22</v>
      </c>
      <c r="C23" s="45" t="s">
        <v>26</v>
      </c>
      <c r="D23" s="45"/>
      <c r="E23" s="46" t="s">
        <v>37</v>
      </c>
      <c r="F23" s="47">
        <v>1</v>
      </c>
      <c r="G23" s="85"/>
      <c r="H23" s="54">
        <v>2</v>
      </c>
      <c r="I23" s="30">
        <v>1</v>
      </c>
      <c r="J23" s="30"/>
      <c r="K23" s="30">
        <v>0.5</v>
      </c>
      <c r="L23" s="29"/>
      <c r="M23" s="48"/>
      <c r="N23" s="48"/>
      <c r="O23" s="48"/>
      <c r="P23" s="49"/>
      <c r="Q23" s="50">
        <f t="shared" ref="Q23" si="2">IF(SUM(G23:P23)=0,"",SUM(G23:P23))</f>
        <v>3.5</v>
      </c>
    </row>
    <row r="24" spans="1:17" ht="20.100000000000001" customHeight="1">
      <c r="A24" s="31" t="s">
        <v>20</v>
      </c>
      <c r="B24" s="32"/>
      <c r="C24" s="33"/>
      <c r="D24" s="33"/>
      <c r="E24" s="34"/>
      <c r="F24" s="35"/>
      <c r="G24" s="86"/>
      <c r="H24" s="65"/>
      <c r="I24" s="37"/>
      <c r="J24" s="37"/>
      <c r="K24" s="37"/>
      <c r="L24" s="36"/>
      <c r="M24" s="37"/>
      <c r="N24" s="37"/>
      <c r="O24" s="37"/>
      <c r="P24" s="38"/>
      <c r="Q24" s="39" t="str">
        <f t="shared" ref="Q24" si="3">IF(SUM(G24:P24)=0,"",SUM(G24:P24))</f>
        <v/>
      </c>
    </row>
    <row r="25" spans="1:17">
      <c r="J25" s="43"/>
    </row>
  </sheetData>
  <mergeCells count="16">
    <mergeCell ref="C2:D2"/>
    <mergeCell ref="G6:K6"/>
    <mergeCell ref="A10:A18"/>
    <mergeCell ref="B10:B18"/>
    <mergeCell ref="G9:G24"/>
    <mergeCell ref="B19:B22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E9:E24">
      <formula1>$P$1:$P$3</formula1>
    </dataValidation>
  </dataValidations>
  <pageMargins left="0.7" right="0.7" top="0.75" bottom="0.75" header="0.3" footer="0.3"/>
  <pageSetup paperSize="9" scale="5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 (2)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2019-08-16T08:59:55Z</cp:lastPrinted>
  <dcterms:created xsi:type="dcterms:W3CDTF">2018-06-30T07:43:36Z</dcterms:created>
  <dcterms:modified xsi:type="dcterms:W3CDTF">2020-02-07T05:22:36Z</dcterms:modified>
</cp:coreProperties>
</file>