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 업무관련\주간보고서\2020\"/>
    </mc:Choice>
  </mc:AlternateContent>
  <bookViews>
    <workbookView xWindow="0" yWindow="0" windowWidth="25200" windowHeight="11955"/>
  </bookViews>
  <sheets>
    <sheet name="주간업무" sheetId="11" r:id="rId1"/>
  </sheets>
  <definedNames>
    <definedName name="_xlnm._FilterDatabase" localSheetId="0" hidden="1">주간업무!$A$8:$Y$8</definedName>
  </definedNames>
  <calcPr calcId="162913"/>
</workbook>
</file>

<file path=xl/calcChain.xml><?xml version="1.0" encoding="utf-8"?>
<calcChain xmlns="http://schemas.openxmlformats.org/spreadsheetml/2006/main">
  <c r="Q19" i="11" l="1"/>
  <c r="Q20" i="11"/>
  <c r="Q17" i="11"/>
  <c r="Q18" i="11"/>
  <c r="Q16" i="11"/>
  <c r="Q14" i="11"/>
  <c r="Q12" i="11"/>
  <c r="Q9" i="11" l="1"/>
  <c r="Q10" i="11"/>
  <c r="Q11" i="11"/>
  <c r="Q13" i="11"/>
  <c r="Q15" i="11"/>
  <c r="Q21" i="11"/>
  <c r="Q22" i="11"/>
  <c r="Q24" i="11" l="1"/>
  <c r="Q25" i="11"/>
  <c r="Q26" i="11"/>
  <c r="Q27" i="11"/>
  <c r="Q28" i="11"/>
  <c r="M8" i="11" l="1"/>
  <c r="N8" i="11"/>
  <c r="O8" i="11"/>
  <c r="P8" i="11"/>
  <c r="L8" i="11"/>
  <c r="H8" i="11" l="1"/>
  <c r="I8" i="11"/>
  <c r="J8" i="11"/>
  <c r="K8" i="11"/>
  <c r="G8" i="11"/>
  <c r="Q29" i="11" l="1"/>
  <c r="Q30" i="11"/>
  <c r="Q31" i="11"/>
  <c r="Q32" i="11"/>
  <c r="Q33" i="11"/>
</calcChain>
</file>

<file path=xl/sharedStrings.xml><?xml version="1.0" encoding="utf-8"?>
<sst xmlns="http://schemas.openxmlformats.org/spreadsheetml/2006/main" count="68" uniqueCount="52">
  <si>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</si>
  <si>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</si>
  <si>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</si>
  <si>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</si>
  <si>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</si>
  <si>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</si>
  <si>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</si>
  <si>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</si>
  <si>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</si>
  <si>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</si>
  <si>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</si>
  <si>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</si>
  <si>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</si>
  <si>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</si>
  <si>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</si>
  <si>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</si>
  <si>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</si>
  <si>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</si>
  <si>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</si>
  <si>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</si>
  <si>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</si>
  <si>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</si>
  <si>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</si>
  <si>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</si>
  <si>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</si>
  <si>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</si>
  <si>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</si>
  <si>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</si>
  <si>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주 간 업 무 보 고 서</t>
    <phoneticPr fontId="3" type="noConversion"/>
  </si>
  <si>
    <t>개발</t>
    <phoneticPr fontId="3" type="noConversion"/>
  </si>
  <si>
    <t>중</t>
    <phoneticPr fontId="3" type="noConversion"/>
  </si>
  <si>
    <t>독서동아리 지원센터</t>
    <phoneticPr fontId="3" type="noConversion"/>
  </si>
  <si>
    <r>
      <t xml:space="preserve">기획2팀 박찬호   /   </t>
    </r>
    <r>
      <rPr>
        <sz val="12"/>
        <color theme="1"/>
        <rFont val="나눔고딕"/>
        <family val="3"/>
        <charset val="129"/>
      </rPr>
      <t>2019. 02.10 ~ 2020. 02.21</t>
    </r>
    <phoneticPr fontId="3" type="noConversion"/>
  </si>
  <si>
    <t>관리자 지원사업 등록 관리</t>
    <phoneticPr fontId="3" type="noConversion"/>
  </si>
  <si>
    <t>비엔빛</t>
    <phoneticPr fontId="3" type="noConversion"/>
  </si>
  <si>
    <t>개발</t>
    <phoneticPr fontId="3" type="noConversion"/>
  </si>
  <si>
    <t>영문 페이지 VR 링크 오류 수정</t>
    <phoneticPr fontId="3" type="noConversion"/>
  </si>
  <si>
    <t>중</t>
    <phoneticPr fontId="3" type="noConversion"/>
  </si>
  <si>
    <t>중</t>
    <phoneticPr fontId="3" type="noConversion"/>
  </si>
  <si>
    <t>모바일페이지 커뮤니티 (체험기,이벤트,소식 등)</t>
    <phoneticPr fontId="3" type="noConversion"/>
  </si>
  <si>
    <t>카카오싱크 반영 작업</t>
    <phoneticPr fontId="3" type="noConversion"/>
  </si>
  <si>
    <t>외부랜딩 페이지 작업</t>
    <phoneticPr fontId="3" type="noConversion"/>
  </si>
  <si>
    <t xml:space="preserve">관리자 상담&amp;예정 배너 이벤트 수정요청 처리 </t>
    <phoneticPr fontId="3" type="noConversion"/>
  </si>
  <si>
    <t>모바일페이지 비앤빛 의료진 작업</t>
    <phoneticPr fontId="3" type="noConversion"/>
  </si>
  <si>
    <t>중랑구 대형패기물</t>
    <phoneticPr fontId="3" type="noConversion"/>
  </si>
  <si>
    <t>관리자 페이지 수정 요청 처리 작업</t>
    <phoneticPr fontId="3" type="noConversion"/>
  </si>
  <si>
    <t>진학사</t>
    <phoneticPr fontId="3" type="noConversion"/>
  </si>
  <si>
    <t>서울여자대학교</t>
    <phoneticPr fontId="3" type="noConversion"/>
  </si>
  <si>
    <t>추가 모집 인트로 작업</t>
    <phoneticPr fontId="3" type="noConversion"/>
  </si>
  <si>
    <t>our365</t>
    <phoneticPr fontId="3" type="noConversion"/>
  </si>
  <si>
    <t>운영지원</t>
    <phoneticPr fontId="3" type="noConversion"/>
  </si>
  <si>
    <t>검색 페이지 더보기 페이징 오류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</si>
</sst>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5" fillId="0" borderId="14" xfId="1" applyFont="1" applyBorder="1" applyAlignment="1">
      <alignment horizontal="center" vertical="center"/>
    </xf>
    <xf numFmtId="41" fontId="15" fillId="0" borderId="15" xfId="1" applyFont="1" applyBorder="1" applyAlignment="1">
      <alignment horizontal="center" vertical="center"/>
    </xf>
    <xf numFmtId="41" fontId="15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5" fillId="0" borderId="12" xfId="1" applyFont="1" applyBorder="1" applyAlignment="1">
      <alignment horizontal="center" vertical="center"/>
    </xf>
    <xf numFmtId="41" fontId="15" fillId="0" borderId="13" xfId="1" applyFont="1" applyBorder="1" applyAlignment="1">
      <alignment horizontal="center" vertical="center"/>
    </xf>
    <xf numFmtId="41" fontId="15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177" fontId="12" fillId="0" borderId="24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0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27" xfId="0" applyNumberFormat="1" applyFont="1" applyFill="1" applyBorder="1" applyAlignment="1">
      <alignment horizontal="center" vertical="center"/>
    </xf>
    <xf numFmtId="177" fontId="5" fillId="0" borderId="28" xfId="0" applyNumberFormat="1" applyFont="1" applyFill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0" fontId="16" fillId="0" borderId="28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6" fillId="0" borderId="34" xfId="0" applyFont="1" applyBorder="1" applyAlignment="1">
      <alignment horizontal="left" vertical="center"/>
    </xf>
    <xf numFmtId="0" fontId="6" fillId="0" borderId="24" xfId="0" applyFont="1" applyFill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177" fontId="5" fillId="0" borderId="35" xfId="0" applyNumberFormat="1" applyFont="1" applyFill="1" applyBorder="1" applyAlignment="1">
      <alignment horizontal="center" vertical="center"/>
    </xf>
    <xf numFmtId="177" fontId="5" fillId="0" borderId="36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177" fontId="6" fillId="0" borderId="36" xfId="0" applyNumberFormat="1" applyFont="1" applyFill="1" applyBorder="1" applyAlignment="1">
      <alignment horizontal="center" vertical="center"/>
    </xf>
    <xf numFmtId="177" fontId="6" fillId="0" borderId="37" xfId="0" applyNumberFormat="1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3"/>
  <sheetViews>
    <sheetView showGridLines="0" tabSelected="1" zoomScale="90" zoomScaleNormal="90" workbookViewId="0">
      <pane ySplit="8" topLeftCell="A9" activePane="bottomLeft" state="frozen"/>
      <selection pane="bottomLeft" activeCell="L22" sqref="L22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101" t="s">
        <v>28</v>
      </c>
      <c r="D2" s="101"/>
      <c r="E2" s="33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32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x14ac:dyDescent="0.3">
      <c r="A5" s="107" t="s">
        <v>14</v>
      </c>
      <c r="B5" s="108"/>
      <c r="C5" s="108"/>
      <c r="D5" s="108"/>
      <c r="E5" s="108"/>
      <c r="F5" s="108"/>
      <c r="G5" s="102" t="s">
        <v>17</v>
      </c>
      <c r="H5" s="103"/>
      <c r="I5" s="103"/>
      <c r="J5" s="103"/>
      <c r="K5" s="103"/>
      <c r="L5" s="103"/>
      <c r="M5" s="103"/>
      <c r="N5" s="103"/>
      <c r="O5" s="103"/>
      <c r="P5" s="103"/>
      <c r="Q5" s="104"/>
    </row>
    <row r="6" spans="1:17" s="6" customFormat="1" x14ac:dyDescent="0.3">
      <c r="A6" s="109"/>
      <c r="B6" s="110"/>
      <c r="C6" s="110"/>
      <c r="D6" s="110"/>
      <c r="E6" s="110"/>
      <c r="F6" s="110"/>
      <c r="G6" s="102" t="s">
        <v>18</v>
      </c>
      <c r="H6" s="103"/>
      <c r="I6" s="103"/>
      <c r="J6" s="103"/>
      <c r="K6" s="104"/>
      <c r="L6" s="102" t="s">
        <v>19</v>
      </c>
      <c r="M6" s="103"/>
      <c r="N6" s="103"/>
      <c r="O6" s="103"/>
      <c r="P6" s="104"/>
      <c r="Q6" s="105" t="s">
        <v>26</v>
      </c>
    </row>
    <row r="7" spans="1:17" ht="15" customHeight="1" x14ac:dyDescent="0.3">
      <c r="A7" s="111" t="s">
        <v>5</v>
      </c>
      <c r="B7" s="111" t="s">
        <v>7</v>
      </c>
      <c r="C7" s="111" t="s">
        <v>6</v>
      </c>
      <c r="D7" s="113" t="s">
        <v>13</v>
      </c>
      <c r="E7" s="115" t="s">
        <v>15</v>
      </c>
      <c r="F7" s="115" t="s">
        <v>16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06"/>
    </row>
    <row r="8" spans="1:17" x14ac:dyDescent="0.3">
      <c r="A8" s="112"/>
      <c r="B8" s="112"/>
      <c r="C8" s="112"/>
      <c r="D8" s="114"/>
      <c r="E8" s="114"/>
      <c r="F8" s="114"/>
      <c r="G8" s="47">
        <f>SUM(G9:G33)</f>
        <v>5</v>
      </c>
      <c r="H8" s="47">
        <f>SUM(H9:H33)</f>
        <v>5</v>
      </c>
      <c r="I8" s="47">
        <f>SUM(I9:I33)</f>
        <v>5</v>
      </c>
      <c r="J8" s="47">
        <f>SUM(J9:J33)</f>
        <v>5</v>
      </c>
      <c r="K8" s="47">
        <f>SUM(K9:K33)</f>
        <v>5</v>
      </c>
      <c r="L8" s="47">
        <f>SUM(L9:L33)</f>
        <v>0</v>
      </c>
      <c r="M8" s="47">
        <f>SUM(M9:M33)</f>
        <v>0</v>
      </c>
      <c r="N8" s="47">
        <f>SUM(N9:N33)</f>
        <v>0</v>
      </c>
      <c r="O8" s="47">
        <f>SUM(O9:O33)</f>
        <v>0</v>
      </c>
      <c r="P8" s="47">
        <f>SUM(P9:P33)</f>
        <v>0</v>
      </c>
      <c r="Q8" s="106"/>
    </row>
    <row r="9" spans="1:17" x14ac:dyDescent="0.3">
      <c r="A9" s="74" t="s">
        <v>31</v>
      </c>
      <c r="B9" s="75" t="s">
        <v>29</v>
      </c>
      <c r="C9" s="86" t="s">
        <v>33</v>
      </c>
      <c r="D9" s="76"/>
      <c r="E9" s="76" t="s">
        <v>30</v>
      </c>
      <c r="F9" s="26">
        <v>1</v>
      </c>
      <c r="G9" s="81">
        <v>4</v>
      </c>
      <c r="H9" s="82">
        <v>5</v>
      </c>
      <c r="I9" s="82"/>
      <c r="J9" s="82"/>
      <c r="K9" s="83"/>
      <c r="L9" s="69"/>
      <c r="M9" s="70"/>
      <c r="N9" s="70"/>
      <c r="O9" s="70"/>
      <c r="P9" s="77"/>
      <c r="Q9" s="13">
        <f t="shared" ref="Q9:Q22" si="0">IF(SUM(G9:P9)=0,"",SUM(G9:P9))</f>
        <v>9</v>
      </c>
    </row>
    <row r="10" spans="1:17" x14ac:dyDescent="0.3">
      <c r="A10" s="34"/>
      <c r="B10" s="28"/>
      <c r="C10" s="87"/>
      <c r="D10" s="88"/>
      <c r="E10" s="68"/>
      <c r="F10" s="12"/>
      <c r="G10" s="78"/>
      <c r="H10" s="79"/>
      <c r="I10" s="79"/>
      <c r="J10" s="79"/>
      <c r="K10" s="80"/>
      <c r="L10" s="71"/>
      <c r="M10" s="72"/>
      <c r="N10" s="72"/>
      <c r="O10" s="72"/>
      <c r="P10" s="73"/>
      <c r="Q10" s="13" t="str">
        <f t="shared" si="0"/>
        <v/>
      </c>
    </row>
    <row r="11" spans="1:17" x14ac:dyDescent="0.3">
      <c r="A11" s="74" t="s">
        <v>34</v>
      </c>
      <c r="B11" s="75" t="s">
        <v>35</v>
      </c>
      <c r="C11" s="86" t="s">
        <v>36</v>
      </c>
      <c r="D11" s="100"/>
      <c r="E11" s="76" t="s">
        <v>37</v>
      </c>
      <c r="F11" s="26">
        <v>1</v>
      </c>
      <c r="G11" s="81">
        <v>1</v>
      </c>
      <c r="H11" s="82"/>
      <c r="I11" s="82"/>
      <c r="J11" s="82"/>
      <c r="K11" s="83"/>
      <c r="L11" s="69"/>
      <c r="M11" s="70"/>
      <c r="N11" s="70"/>
      <c r="O11" s="70"/>
      <c r="P11" s="77"/>
      <c r="Q11" s="27">
        <f t="shared" si="0"/>
        <v>1</v>
      </c>
    </row>
    <row r="12" spans="1:17" x14ac:dyDescent="0.3">
      <c r="A12" s="34"/>
      <c r="B12" s="28"/>
      <c r="C12" s="87" t="s">
        <v>39</v>
      </c>
      <c r="D12" s="88"/>
      <c r="E12" s="68" t="s">
        <v>38</v>
      </c>
      <c r="F12" s="12">
        <v>1</v>
      </c>
      <c r="G12" s="78"/>
      <c r="H12" s="79"/>
      <c r="I12" s="79">
        <v>3</v>
      </c>
      <c r="J12" s="79"/>
      <c r="K12" s="80"/>
      <c r="L12" s="71"/>
      <c r="M12" s="72"/>
      <c r="N12" s="72"/>
      <c r="O12" s="72"/>
      <c r="P12" s="73"/>
      <c r="Q12" s="13">
        <f t="shared" si="0"/>
        <v>3</v>
      </c>
    </row>
    <row r="13" spans="1:17" x14ac:dyDescent="0.3">
      <c r="A13" s="34"/>
      <c r="B13" s="28"/>
      <c r="C13" s="87" t="s">
        <v>40</v>
      </c>
      <c r="D13" s="88"/>
      <c r="E13" s="68" t="s">
        <v>37</v>
      </c>
      <c r="F13" s="12">
        <v>1</v>
      </c>
      <c r="G13" s="78"/>
      <c r="H13" s="79"/>
      <c r="I13" s="79"/>
      <c r="J13" s="79">
        <v>1</v>
      </c>
      <c r="K13" s="80"/>
      <c r="L13" s="71"/>
      <c r="M13" s="72"/>
      <c r="N13" s="72"/>
      <c r="O13" s="72"/>
      <c r="P13" s="73"/>
      <c r="Q13" s="13">
        <f t="shared" si="0"/>
        <v>1</v>
      </c>
    </row>
    <row r="14" spans="1:17" x14ac:dyDescent="0.3">
      <c r="A14" s="34"/>
      <c r="B14" s="28"/>
      <c r="C14" s="87" t="s">
        <v>41</v>
      </c>
      <c r="D14" s="88"/>
      <c r="E14" s="68" t="s">
        <v>38</v>
      </c>
      <c r="F14" s="12">
        <v>1</v>
      </c>
      <c r="G14" s="78"/>
      <c r="H14" s="79"/>
      <c r="I14" s="79"/>
      <c r="J14" s="79">
        <v>1.5</v>
      </c>
      <c r="K14" s="80"/>
      <c r="L14" s="71"/>
      <c r="M14" s="72"/>
      <c r="N14" s="72"/>
      <c r="O14" s="72"/>
      <c r="P14" s="73"/>
      <c r="Q14" s="13">
        <f t="shared" si="0"/>
        <v>1.5</v>
      </c>
    </row>
    <row r="15" spans="1:17" x14ac:dyDescent="0.3">
      <c r="A15" s="34"/>
      <c r="B15" s="28"/>
      <c r="C15" s="87" t="s">
        <v>42</v>
      </c>
      <c r="D15" s="88"/>
      <c r="E15" s="68" t="s">
        <v>38</v>
      </c>
      <c r="F15" s="12">
        <v>1</v>
      </c>
      <c r="G15" s="78"/>
      <c r="H15" s="79"/>
      <c r="I15" s="79"/>
      <c r="J15" s="79">
        <v>2</v>
      </c>
      <c r="K15" s="80"/>
      <c r="L15" s="71"/>
      <c r="M15" s="72"/>
      <c r="N15" s="72"/>
      <c r="O15" s="72"/>
      <c r="P15" s="73"/>
      <c r="Q15" s="13">
        <f t="shared" si="0"/>
        <v>2</v>
      </c>
    </row>
    <row r="16" spans="1:17" x14ac:dyDescent="0.3">
      <c r="A16" s="34"/>
      <c r="B16" s="28"/>
      <c r="C16" s="87" t="s">
        <v>43</v>
      </c>
      <c r="D16" s="68"/>
      <c r="E16" s="68" t="s">
        <v>38</v>
      </c>
      <c r="F16" s="12">
        <v>1</v>
      </c>
      <c r="G16" s="78"/>
      <c r="H16" s="79"/>
      <c r="I16" s="79"/>
      <c r="J16" s="79"/>
      <c r="K16" s="80">
        <v>2</v>
      </c>
      <c r="L16" s="71"/>
      <c r="M16" s="72"/>
      <c r="N16" s="72"/>
      <c r="O16" s="72"/>
      <c r="P16" s="73"/>
      <c r="Q16" s="13">
        <f t="shared" si="0"/>
        <v>2</v>
      </c>
    </row>
    <row r="17" spans="1:17" x14ac:dyDescent="0.3">
      <c r="A17" s="34"/>
      <c r="B17" s="28"/>
      <c r="C17" s="87"/>
      <c r="D17" s="68"/>
      <c r="E17" s="68"/>
      <c r="F17" s="12"/>
      <c r="G17" s="78"/>
      <c r="H17" s="79"/>
      <c r="I17" s="79"/>
      <c r="J17" s="79"/>
      <c r="K17" s="80"/>
      <c r="L17" s="71"/>
      <c r="M17" s="72"/>
      <c r="N17" s="72"/>
      <c r="O17" s="72"/>
      <c r="P17" s="73"/>
      <c r="Q17" s="13" t="str">
        <f t="shared" si="0"/>
        <v/>
      </c>
    </row>
    <row r="18" spans="1:17" x14ac:dyDescent="0.3">
      <c r="A18" s="74" t="s">
        <v>44</v>
      </c>
      <c r="B18" s="75" t="s">
        <v>35</v>
      </c>
      <c r="C18" s="86" t="s">
        <v>45</v>
      </c>
      <c r="D18" s="76"/>
      <c r="E18" s="76" t="s">
        <v>38</v>
      </c>
      <c r="F18" s="26">
        <v>1</v>
      </c>
      <c r="G18" s="81"/>
      <c r="H18" s="82"/>
      <c r="I18" s="82"/>
      <c r="J18" s="82"/>
      <c r="K18" s="83">
        <v>3</v>
      </c>
      <c r="L18" s="69"/>
      <c r="M18" s="70"/>
      <c r="N18" s="70"/>
      <c r="O18" s="70"/>
      <c r="P18" s="77"/>
      <c r="Q18" s="27">
        <f t="shared" si="0"/>
        <v>3</v>
      </c>
    </row>
    <row r="19" spans="1:17" x14ac:dyDescent="0.3">
      <c r="A19" s="34"/>
      <c r="B19" s="28"/>
      <c r="C19" s="87"/>
      <c r="D19" s="68"/>
      <c r="E19" s="68"/>
      <c r="F19" s="12"/>
      <c r="G19" s="78"/>
      <c r="H19" s="79"/>
      <c r="I19" s="79"/>
      <c r="J19" s="79"/>
      <c r="K19" s="80"/>
      <c r="L19" s="71"/>
      <c r="M19" s="72"/>
      <c r="N19" s="72"/>
      <c r="O19" s="72"/>
      <c r="P19" s="73"/>
      <c r="Q19" s="67" t="str">
        <f t="shared" si="0"/>
        <v/>
      </c>
    </row>
    <row r="20" spans="1:17" x14ac:dyDescent="0.3">
      <c r="A20" s="74" t="s">
        <v>46</v>
      </c>
      <c r="B20" s="75" t="s">
        <v>47</v>
      </c>
      <c r="C20" s="86" t="s">
        <v>48</v>
      </c>
      <c r="D20" s="76"/>
      <c r="E20" s="76" t="s">
        <v>38</v>
      </c>
      <c r="F20" s="26">
        <v>1</v>
      </c>
      <c r="G20" s="81"/>
      <c r="H20" s="82"/>
      <c r="I20" s="82"/>
      <c r="J20" s="82">
        <v>0.5</v>
      </c>
      <c r="K20" s="83"/>
      <c r="L20" s="69"/>
      <c r="M20" s="70"/>
      <c r="N20" s="70"/>
      <c r="O20" s="70"/>
      <c r="P20" s="77"/>
      <c r="Q20" s="27">
        <f t="shared" si="0"/>
        <v>0.5</v>
      </c>
    </row>
    <row r="21" spans="1:17" x14ac:dyDescent="0.3">
      <c r="A21" s="89"/>
      <c r="B21" s="90"/>
      <c r="C21" s="91"/>
      <c r="D21" s="92"/>
      <c r="E21" s="92"/>
      <c r="F21" s="93"/>
      <c r="G21" s="94"/>
      <c r="H21" s="95"/>
      <c r="I21" s="95"/>
      <c r="J21" s="95"/>
      <c r="K21" s="96"/>
      <c r="L21" s="97"/>
      <c r="M21" s="98"/>
      <c r="N21" s="98"/>
      <c r="O21" s="98"/>
      <c r="P21" s="99"/>
      <c r="Q21" s="67" t="str">
        <f t="shared" si="0"/>
        <v/>
      </c>
    </row>
    <row r="22" spans="1:17" x14ac:dyDescent="0.3">
      <c r="A22" s="34" t="s">
        <v>49</v>
      </c>
      <c r="B22" s="28" t="s">
        <v>50</v>
      </c>
      <c r="C22" s="87" t="s">
        <v>51</v>
      </c>
      <c r="D22" s="68"/>
      <c r="E22" s="68" t="s">
        <v>38</v>
      </c>
      <c r="F22" s="12">
        <v>1</v>
      </c>
      <c r="G22" s="78"/>
      <c r="H22" s="79"/>
      <c r="I22" s="79">
        <v>2</v>
      </c>
      <c r="J22" s="79"/>
      <c r="K22" s="80"/>
      <c r="L22" s="71"/>
      <c r="M22" s="72"/>
      <c r="N22" s="72"/>
      <c r="O22" s="72"/>
      <c r="P22" s="73"/>
      <c r="Q22" s="13">
        <f t="shared" si="0"/>
        <v>2</v>
      </c>
    </row>
    <row r="23" spans="1:17" s="55" customFormat="1" ht="20.100000000000001" customHeight="1" x14ac:dyDescent="0.3">
      <c r="A23" s="48"/>
      <c r="B23" s="49"/>
      <c r="C23" s="50"/>
      <c r="D23" s="50"/>
      <c r="E23" s="51"/>
      <c r="F23" s="51"/>
      <c r="G23" s="52"/>
      <c r="H23" s="53"/>
      <c r="I23" s="53"/>
      <c r="J23" s="53"/>
      <c r="K23" s="54"/>
      <c r="L23" s="52"/>
      <c r="M23" s="53"/>
      <c r="N23" s="53"/>
      <c r="O23" s="53"/>
      <c r="P23" s="54"/>
      <c r="Q23" s="67"/>
    </row>
    <row r="24" spans="1:17" s="55" customFormat="1" ht="20.100000000000001" hidden="1" customHeight="1" x14ac:dyDescent="0.3">
      <c r="A24" s="56" t="s">
        <v>11</v>
      </c>
      <c r="B24" s="57" t="s">
        <v>12</v>
      </c>
      <c r="C24" s="58" t="s">
        <v>23</v>
      </c>
      <c r="D24" s="58"/>
      <c r="E24" s="59" t="s">
        <v>8</v>
      </c>
      <c r="F24" s="59">
        <v>0.4</v>
      </c>
      <c r="G24" s="52"/>
      <c r="H24" s="53"/>
      <c r="I24" s="53"/>
      <c r="J24" s="53"/>
      <c r="K24" s="54"/>
      <c r="L24" s="52"/>
      <c r="M24" s="53"/>
      <c r="N24" s="53"/>
      <c r="O24" s="53"/>
      <c r="P24" s="54"/>
      <c r="Q24" s="27">
        <f t="shared" ref="Q24:Q28" si="1">SUM(G24:P24)</f>
        <v>0</v>
      </c>
    </row>
    <row r="25" spans="1:17" s="55" customFormat="1" ht="20.100000000000001" hidden="1" customHeight="1" x14ac:dyDescent="0.3">
      <c r="A25" s="48"/>
      <c r="B25" s="49"/>
      <c r="C25" s="50" t="s">
        <v>24</v>
      </c>
      <c r="D25" s="50"/>
      <c r="E25" s="51" t="s">
        <v>9</v>
      </c>
      <c r="F25" s="51"/>
      <c r="G25" s="52"/>
      <c r="H25" s="53"/>
      <c r="I25" s="53"/>
      <c r="J25" s="60"/>
      <c r="K25" s="61"/>
      <c r="L25" s="62"/>
      <c r="M25" s="60"/>
      <c r="N25" s="60"/>
      <c r="O25" s="60"/>
      <c r="P25" s="61"/>
      <c r="Q25" s="27">
        <f t="shared" si="1"/>
        <v>0</v>
      </c>
    </row>
    <row r="26" spans="1:17" s="55" customFormat="1" ht="20.100000000000001" hidden="1" customHeight="1" x14ac:dyDescent="0.3">
      <c r="A26" s="63"/>
      <c r="B26" s="64"/>
      <c r="C26" s="65"/>
      <c r="D26" s="65"/>
      <c r="E26" s="66"/>
      <c r="F26" s="66"/>
      <c r="G26" s="52"/>
      <c r="H26" s="53"/>
      <c r="I26" s="53"/>
      <c r="J26" s="60"/>
      <c r="K26" s="61"/>
      <c r="L26" s="62"/>
      <c r="M26" s="60"/>
      <c r="N26" s="60"/>
      <c r="O26" s="60"/>
      <c r="P26" s="61"/>
      <c r="Q26" s="27">
        <f t="shared" si="1"/>
        <v>0</v>
      </c>
    </row>
    <row r="27" spans="1:17" s="55" customFormat="1" ht="20.100000000000001" hidden="1" customHeight="1" x14ac:dyDescent="0.3">
      <c r="A27" s="56" t="s">
        <v>20</v>
      </c>
      <c r="B27" s="57" t="s">
        <v>21</v>
      </c>
      <c r="C27" s="58" t="s">
        <v>22</v>
      </c>
      <c r="D27" s="58"/>
      <c r="E27" s="59" t="s">
        <v>10</v>
      </c>
      <c r="F27" s="59">
        <v>1</v>
      </c>
      <c r="G27" s="52"/>
      <c r="H27" s="53"/>
      <c r="I27" s="53"/>
      <c r="J27" s="60"/>
      <c r="K27" s="61"/>
      <c r="L27" s="62"/>
      <c r="M27" s="60"/>
      <c r="N27" s="60"/>
      <c r="O27" s="60"/>
      <c r="P27" s="61"/>
      <c r="Q27" s="27">
        <f t="shared" si="1"/>
        <v>0</v>
      </c>
    </row>
    <row r="28" spans="1:17" s="55" customFormat="1" ht="20.100000000000001" hidden="1" customHeight="1" x14ac:dyDescent="0.3">
      <c r="A28" s="63"/>
      <c r="B28" s="64"/>
      <c r="C28" s="65"/>
      <c r="D28" s="65"/>
      <c r="E28" s="66"/>
      <c r="F28" s="66"/>
      <c r="G28" s="52"/>
      <c r="H28" s="53"/>
      <c r="I28" s="53"/>
      <c r="J28" s="60"/>
      <c r="K28" s="61"/>
      <c r="L28" s="62"/>
      <c r="M28" s="60"/>
      <c r="N28" s="60"/>
      <c r="O28" s="60"/>
      <c r="P28" s="61"/>
      <c r="Q28" s="27">
        <f t="shared" si="1"/>
        <v>0</v>
      </c>
    </row>
    <row r="29" spans="1:17" ht="20.100000000000001" customHeight="1" x14ac:dyDescent="0.3">
      <c r="A29" s="35" t="s">
        <v>25</v>
      </c>
      <c r="B29" s="36"/>
      <c r="C29" s="37"/>
      <c r="D29" s="37"/>
      <c r="E29" s="39"/>
      <c r="F29" s="38"/>
      <c r="G29" s="17"/>
      <c r="H29" s="18"/>
      <c r="I29" s="18"/>
      <c r="J29" s="18"/>
      <c r="K29" s="19"/>
      <c r="L29" s="84"/>
      <c r="M29" s="18"/>
      <c r="N29" s="18"/>
      <c r="O29" s="85"/>
      <c r="P29" s="19"/>
      <c r="Q29" s="40" t="str">
        <f t="shared" ref="Q29:Q33" si="2">IF(SUM(G29:P29)=0,"",SUM(G29:P29))</f>
        <v/>
      </c>
    </row>
    <row r="30" spans="1:17" ht="20.100000000000001" customHeight="1" x14ac:dyDescent="0.3">
      <c r="A30" s="41"/>
      <c r="B30" s="42"/>
      <c r="C30" s="43"/>
      <c r="D30" s="43"/>
      <c r="E30" s="45"/>
      <c r="F30" s="44"/>
      <c r="G30" s="23"/>
      <c r="H30" s="24"/>
      <c r="I30" s="24"/>
      <c r="J30" s="24"/>
      <c r="K30" s="25"/>
      <c r="L30" s="23"/>
      <c r="M30" s="24"/>
      <c r="N30" s="24"/>
      <c r="O30" s="24"/>
      <c r="P30" s="25"/>
      <c r="Q30" s="46" t="str">
        <f t="shared" si="2"/>
        <v/>
      </c>
    </row>
    <row r="31" spans="1:17" ht="20.100000000000001" customHeight="1" x14ac:dyDescent="0.3">
      <c r="A31" s="35" t="s">
        <v>27</v>
      </c>
      <c r="B31" s="36"/>
      <c r="C31" s="37"/>
      <c r="D31" s="37"/>
      <c r="E31" s="39"/>
      <c r="F31" s="38"/>
      <c r="G31" s="17"/>
      <c r="H31" s="18"/>
      <c r="I31" s="18"/>
      <c r="J31" s="18"/>
      <c r="K31" s="19"/>
      <c r="L31" s="17"/>
      <c r="M31" s="18"/>
      <c r="N31" s="18"/>
      <c r="O31" s="18"/>
      <c r="P31" s="19"/>
      <c r="Q31" s="40" t="str">
        <f t="shared" si="2"/>
        <v/>
      </c>
    </row>
    <row r="32" spans="1:17" ht="20.100000000000001" customHeight="1" x14ac:dyDescent="0.3">
      <c r="A32" s="34"/>
      <c r="B32" s="28"/>
      <c r="C32" s="29"/>
      <c r="D32" s="29"/>
      <c r="E32" s="31"/>
      <c r="F32" s="30"/>
      <c r="G32" s="20"/>
      <c r="H32" s="21"/>
      <c r="I32" s="21"/>
      <c r="J32" s="21"/>
      <c r="K32" s="22"/>
      <c r="L32" s="20"/>
      <c r="M32" s="21"/>
      <c r="N32" s="21"/>
      <c r="O32" s="21"/>
      <c r="P32" s="22"/>
      <c r="Q32" s="32" t="str">
        <f t="shared" si="2"/>
        <v/>
      </c>
    </row>
    <row r="33" spans="1:17" ht="20.100000000000001" customHeight="1" x14ac:dyDescent="0.3">
      <c r="A33" s="41"/>
      <c r="B33" s="42"/>
      <c r="C33" s="43"/>
      <c r="D33" s="43"/>
      <c r="E33" s="45"/>
      <c r="F33" s="44"/>
      <c r="G33" s="23"/>
      <c r="H33" s="24"/>
      <c r="I33" s="24"/>
      <c r="J33" s="24"/>
      <c r="K33" s="25"/>
      <c r="L33" s="23"/>
      <c r="M33" s="24"/>
      <c r="N33" s="24"/>
      <c r="O33" s="24"/>
      <c r="P33" s="25"/>
      <c r="Q33" s="46" t="str">
        <f t="shared" si="2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23:E33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9:Q16 Q22 Q18 Q2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2020-02-14T09:44:02Z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