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0" i="11" l="1"/>
  <c r="Q21" i="11"/>
  <c r="Q16" i="11" l="1"/>
  <c r="Q10" i="11"/>
  <c r="Q11" i="11"/>
  <c r="Q12" i="11"/>
  <c r="Q13" i="11"/>
  <c r="Q14" i="11"/>
  <c r="Q15" i="11"/>
  <c r="Q17" i="11"/>
  <c r="Q18" i="11"/>
  <c r="Q19" i="11"/>
  <c r="Q22" i="11"/>
  <c r="Q23" i="11"/>
  <c r="Q24" i="11"/>
  <c r="Q25" i="11"/>
  <c r="Q26" i="11"/>
  <c r="Q27" i="11"/>
  <c r="Q9" i="11"/>
  <c r="G8" i="11" l="1"/>
  <c r="H8" i="11"/>
  <c r="I8" i="11"/>
  <c r="J8" i="11"/>
  <c r="K8" i="11"/>
  <c r="L8" i="11"/>
  <c r="M8" i="11"/>
  <c r="N8" i="11"/>
  <c r="O8" i="11"/>
  <c r="P8" i="11"/>
  <c r="Q28" i="11"/>
  <c r="Q29" i="11"/>
  <c r="Q30" i="11"/>
  <c r="Q31" i="11"/>
  <c r="Q32" i="11"/>
</calcChain>
</file>

<file path=xl/sharedStrings.xml><?xml version="1.0" encoding="utf-8"?>
<sst xmlns="http://schemas.openxmlformats.org/spreadsheetml/2006/main" count="72" uniqueCount="57">
  <si>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</si>
  <si>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</si>
  <si>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</si>
  <si>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</si>
  <si>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</si>
  <si>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</si>
  <si>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</si>
  <si>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</si>
  <si>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</si>
  <si>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</si>
  <si>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</si>
  <si>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</si>
  <si>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</si>
  <si>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</si>
  <si>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</si>
  <si>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</si>
  <si>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</si>
  <si>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</si>
  <si>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</si>
  <si>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</si>
  <si>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</si>
  <si>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</si>
  <si>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</si>
  <si>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</si>
  <si>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</si>
  <si>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</si>
  <si>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</si>
  <si>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</si>
  <si>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</si>
  <si>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</si>
  <si>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05.18 ~ 2020. 05.29</t>
    </r>
    <phoneticPr fontId="3" type="noConversion"/>
  </si>
  <si>
    <t>씨젠 Overcomm</t>
  </si>
  <si>
    <t>구축</t>
    <phoneticPr fontId="3" type="noConversion"/>
  </si>
  <si>
    <t>오전반차</t>
    <phoneticPr fontId="3" type="noConversion"/>
  </si>
  <si>
    <t>OUR365</t>
    <phoneticPr fontId="3" type="noConversion"/>
  </si>
  <si>
    <t>운영</t>
    <phoneticPr fontId="3" type="noConversion"/>
  </si>
  <si>
    <t>gbs 설치 요청 관리자 페이지 링크 수정 작업</t>
    <phoneticPr fontId="3" type="noConversion"/>
  </si>
  <si>
    <t>중</t>
    <phoneticPr fontId="3" type="noConversion"/>
  </si>
  <si>
    <t>사용자 로그인 화면, 로그아웃 작업</t>
    <phoneticPr fontId="3" type="noConversion"/>
  </si>
  <si>
    <t>사용자 정보 불러오기 관련 작업</t>
    <phoneticPr fontId="3" type="noConversion"/>
  </si>
  <si>
    <t>로그인, 로그아웃 관련 화면 분기 작업</t>
    <phoneticPr fontId="3" type="noConversion"/>
  </si>
  <si>
    <t xml:space="preserve">HOC 를 이용한 withOuth 인증 처리 </t>
    <phoneticPr fontId="3" type="noConversion"/>
  </si>
  <si>
    <t>중</t>
    <phoneticPr fontId="3" type="noConversion"/>
  </si>
  <si>
    <t>한국도로공사서비스</t>
    <phoneticPr fontId="3" type="noConversion"/>
  </si>
  <si>
    <t>구축</t>
    <phoneticPr fontId="3" type="noConversion"/>
  </si>
  <si>
    <t>주간 업무 회의 참석</t>
    <phoneticPr fontId="3" type="noConversion"/>
  </si>
  <si>
    <t>시안 및 업무 포털 연계방안 논의</t>
    <phoneticPr fontId="3" type="noConversion"/>
  </si>
  <si>
    <t>로그인 화면 Remember Me 관련 작업</t>
    <phoneticPr fontId="3" type="noConversion"/>
  </si>
  <si>
    <t>cookie 를 사용한 사용자 정보 저장 (작업 중)</t>
    <phoneticPr fontId="3" type="noConversion"/>
  </si>
  <si>
    <t>프로필 화면 관련 작업</t>
    <phoneticPr fontId="3" type="noConversion"/>
  </si>
  <si>
    <t>비밀번호 변경 시 유효성 체크</t>
    <phoneticPr fontId="3" type="noConversion"/>
  </si>
  <si>
    <t>중</t>
    <phoneticPr fontId="3" type="noConversion"/>
  </si>
  <si>
    <t>시안 발표</t>
    <phoneticPr fontId="3" type="noConversion"/>
  </si>
  <si>
    <t>엠파크</t>
    <phoneticPr fontId="3" type="noConversion"/>
  </si>
  <si>
    <t>구축</t>
    <phoneticPr fontId="3" type="noConversion"/>
  </si>
  <si>
    <t>업무 미팅 참석</t>
    <phoneticPr fontId="3" type="noConversion"/>
  </si>
  <si>
    <t>작업 범위 산정 및 공수 산정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</si>
</sst>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workbookViewId="0">
      <pane ySplit="8" topLeftCell="A9" activePane="bottomLeft" state="frozen"/>
      <selection pane="bottomLeft" activeCell="Q28" sqref="Q2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1" t="s">
        <v>28</v>
      </c>
      <c r="D2" s="101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7" t="s">
        <v>14</v>
      </c>
      <c r="B5" s="108"/>
      <c r="C5" s="108"/>
      <c r="D5" s="108"/>
      <c r="E5" s="108"/>
      <c r="F5" s="109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x14ac:dyDescent="0.3">
      <c r="A6" s="110"/>
      <c r="B6" s="111"/>
      <c r="C6" s="111"/>
      <c r="D6" s="111"/>
      <c r="E6" s="111"/>
      <c r="F6" s="112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 x14ac:dyDescent="0.3">
      <c r="A7" s="113" t="s">
        <v>5</v>
      </c>
      <c r="B7" s="113" t="s">
        <v>7</v>
      </c>
      <c r="C7" s="113" t="s">
        <v>6</v>
      </c>
      <c r="D7" s="115" t="s">
        <v>13</v>
      </c>
      <c r="E7" s="117" t="s">
        <v>15</v>
      </c>
      <c r="F7" s="117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 x14ac:dyDescent="0.3">
      <c r="A8" s="114"/>
      <c r="B8" s="114"/>
      <c r="C8" s="114"/>
      <c r="D8" s="116"/>
      <c r="E8" s="118"/>
      <c r="F8" s="118"/>
      <c r="G8" s="47">
        <f>SUM(G9:G32)</f>
        <v>5</v>
      </c>
      <c r="H8" s="47">
        <f>SUM(H9:H32)</f>
        <v>5</v>
      </c>
      <c r="I8" s="47">
        <f>SUM(I9:I32)</f>
        <v>5</v>
      </c>
      <c r="J8" s="47">
        <f>SUM(J9:J32)</f>
        <v>5</v>
      </c>
      <c r="K8" s="47">
        <f>SUM(K9:K32)</f>
        <v>5</v>
      </c>
      <c r="L8" s="47">
        <f>SUM(L9:L32)</f>
        <v>2.5</v>
      </c>
      <c r="M8" s="47">
        <f>SUM(M9:M32)</f>
        <v>3</v>
      </c>
      <c r="N8" s="47">
        <f>SUM(N9:N32)</f>
        <v>0</v>
      </c>
      <c r="O8" s="47">
        <f>SUM(O9:O32)</f>
        <v>0</v>
      </c>
      <c r="P8" s="47">
        <f>SUM(P9:P32)</f>
        <v>0</v>
      </c>
      <c r="Q8" s="106"/>
    </row>
    <row r="9" spans="1:17" x14ac:dyDescent="0.3">
      <c r="A9" s="73" t="s">
        <v>31</v>
      </c>
      <c r="B9" s="74" t="s">
        <v>32</v>
      </c>
      <c r="C9" s="85" t="s">
        <v>38</v>
      </c>
      <c r="D9" s="75"/>
      <c r="E9" s="75" t="s">
        <v>29</v>
      </c>
      <c r="F9" s="26">
        <v>1</v>
      </c>
      <c r="G9" s="80">
        <v>4</v>
      </c>
      <c r="H9" s="81"/>
      <c r="I9" s="81"/>
      <c r="J9" s="81"/>
      <c r="K9" s="82"/>
      <c r="L9" s="68"/>
      <c r="M9" s="69"/>
      <c r="N9" s="69"/>
      <c r="O9" s="69"/>
      <c r="P9" s="76"/>
      <c r="Q9" s="13">
        <f>IF(SUM(G9:P9)=0,"",SUM(G9:P9))</f>
        <v>4</v>
      </c>
    </row>
    <row r="10" spans="1:17" x14ac:dyDescent="0.3">
      <c r="A10" s="34"/>
      <c r="B10" s="28"/>
      <c r="C10" s="86" t="s">
        <v>39</v>
      </c>
      <c r="D10" s="87"/>
      <c r="E10" s="67" t="s">
        <v>37</v>
      </c>
      <c r="F10" s="12">
        <v>1</v>
      </c>
      <c r="G10" s="77"/>
      <c r="H10" s="78">
        <v>5</v>
      </c>
      <c r="I10" s="78"/>
      <c r="J10" s="78"/>
      <c r="K10" s="79"/>
      <c r="L10" s="70"/>
      <c r="M10" s="71"/>
      <c r="N10" s="71"/>
      <c r="O10" s="71"/>
      <c r="P10" s="72"/>
      <c r="Q10" s="13">
        <f t="shared" ref="Q10:Q27" si="0">IF(SUM(G10:P10)=0,"",SUM(G10:P10))</f>
        <v>5</v>
      </c>
    </row>
    <row r="11" spans="1:17" x14ac:dyDescent="0.3">
      <c r="A11" s="34"/>
      <c r="B11" s="28"/>
      <c r="C11" s="86" t="s">
        <v>40</v>
      </c>
      <c r="D11" s="87" t="s">
        <v>41</v>
      </c>
      <c r="E11" s="67" t="s">
        <v>42</v>
      </c>
      <c r="F11" s="12">
        <v>0.5</v>
      </c>
      <c r="G11" s="77"/>
      <c r="H11" s="78"/>
      <c r="I11" s="78">
        <v>3</v>
      </c>
      <c r="J11" s="78"/>
      <c r="K11" s="79"/>
      <c r="L11" s="70"/>
      <c r="M11" s="71"/>
      <c r="N11" s="71"/>
      <c r="O11" s="71"/>
      <c r="P11" s="72"/>
      <c r="Q11" s="13">
        <f t="shared" si="0"/>
        <v>3</v>
      </c>
    </row>
    <row r="12" spans="1:17" x14ac:dyDescent="0.3">
      <c r="A12" s="34"/>
      <c r="B12" s="28"/>
      <c r="C12" s="86" t="s">
        <v>47</v>
      </c>
      <c r="D12" s="87" t="s">
        <v>48</v>
      </c>
      <c r="E12" s="67" t="s">
        <v>37</v>
      </c>
      <c r="F12" s="12">
        <v>0.1</v>
      </c>
      <c r="G12" s="77"/>
      <c r="H12" s="78"/>
      <c r="I12" s="78"/>
      <c r="J12" s="78">
        <v>5</v>
      </c>
      <c r="K12" s="79"/>
      <c r="L12" s="70"/>
      <c r="M12" s="71"/>
      <c r="N12" s="71"/>
      <c r="O12" s="71"/>
      <c r="P12" s="72"/>
      <c r="Q12" s="13">
        <f t="shared" si="0"/>
        <v>5</v>
      </c>
    </row>
    <row r="13" spans="1:17" x14ac:dyDescent="0.3">
      <c r="A13" s="34"/>
      <c r="B13" s="28"/>
      <c r="C13" s="86" t="s">
        <v>49</v>
      </c>
      <c r="D13" s="87" t="s">
        <v>50</v>
      </c>
      <c r="E13" s="67" t="s">
        <v>51</v>
      </c>
      <c r="F13" s="12">
        <v>1</v>
      </c>
      <c r="G13" s="77"/>
      <c r="H13" s="78"/>
      <c r="I13" s="78"/>
      <c r="J13" s="78"/>
      <c r="K13" s="79">
        <v>5</v>
      </c>
      <c r="L13" s="70"/>
      <c r="M13" s="71"/>
      <c r="N13" s="71"/>
      <c r="O13" s="71"/>
      <c r="P13" s="72"/>
      <c r="Q13" s="13">
        <f t="shared" si="0"/>
        <v>5</v>
      </c>
    </row>
    <row r="14" spans="1:17" x14ac:dyDescent="0.3">
      <c r="A14" s="34"/>
      <c r="B14" s="28"/>
      <c r="C14" s="86"/>
      <c r="D14" s="87"/>
      <c r="E14" s="67"/>
      <c r="F14" s="12"/>
      <c r="G14" s="77"/>
      <c r="H14" s="78"/>
      <c r="I14" s="78"/>
      <c r="J14" s="78"/>
      <c r="K14" s="79"/>
      <c r="L14" s="70"/>
      <c r="M14" s="71"/>
      <c r="N14" s="71"/>
      <c r="O14" s="71"/>
      <c r="P14" s="72"/>
      <c r="Q14" s="13" t="str">
        <f t="shared" si="0"/>
        <v/>
      </c>
    </row>
    <row r="15" spans="1:17" x14ac:dyDescent="0.3">
      <c r="A15" s="73" t="s">
        <v>34</v>
      </c>
      <c r="B15" s="74" t="s">
        <v>35</v>
      </c>
      <c r="C15" s="100" t="s">
        <v>36</v>
      </c>
      <c r="D15" s="75"/>
      <c r="E15" s="75" t="s">
        <v>37</v>
      </c>
      <c r="F15" s="26">
        <v>1</v>
      </c>
      <c r="G15" s="80">
        <v>1</v>
      </c>
      <c r="H15" s="81"/>
      <c r="I15" s="81"/>
      <c r="J15" s="81"/>
      <c r="K15" s="82"/>
      <c r="L15" s="68"/>
      <c r="M15" s="69"/>
      <c r="N15" s="69"/>
      <c r="O15" s="69"/>
      <c r="P15" s="76"/>
      <c r="Q15" s="27">
        <f t="shared" si="0"/>
        <v>1</v>
      </c>
    </row>
    <row r="16" spans="1:17" x14ac:dyDescent="0.3">
      <c r="A16" s="34"/>
      <c r="B16" s="28"/>
      <c r="C16" s="86"/>
      <c r="D16" s="67"/>
      <c r="E16" s="67"/>
      <c r="F16" s="12"/>
      <c r="G16" s="77"/>
      <c r="H16" s="78"/>
      <c r="I16" s="78"/>
      <c r="J16" s="78"/>
      <c r="K16" s="79"/>
      <c r="L16" s="70"/>
      <c r="M16" s="71"/>
      <c r="N16" s="71"/>
      <c r="O16" s="71"/>
      <c r="P16" s="72"/>
      <c r="Q16" s="13" t="str">
        <f t="shared" si="0"/>
        <v/>
      </c>
    </row>
    <row r="17" spans="1:17" x14ac:dyDescent="0.3">
      <c r="A17" s="89"/>
      <c r="B17" s="90"/>
      <c r="C17" s="91"/>
      <c r="D17" s="92"/>
      <c r="E17" s="92"/>
      <c r="F17" s="93"/>
      <c r="G17" s="94"/>
      <c r="H17" s="95"/>
      <c r="I17" s="95"/>
      <c r="J17" s="95"/>
      <c r="K17" s="96"/>
      <c r="L17" s="97"/>
      <c r="M17" s="98"/>
      <c r="N17" s="98"/>
      <c r="O17" s="98"/>
      <c r="P17" s="99"/>
      <c r="Q17" s="13" t="str">
        <f t="shared" si="0"/>
        <v/>
      </c>
    </row>
    <row r="18" spans="1:17" x14ac:dyDescent="0.3">
      <c r="A18" s="73" t="s">
        <v>43</v>
      </c>
      <c r="B18" s="74" t="s">
        <v>44</v>
      </c>
      <c r="C18" s="85" t="s">
        <v>45</v>
      </c>
      <c r="D18" s="88" t="s">
        <v>46</v>
      </c>
      <c r="E18" s="75" t="s">
        <v>37</v>
      </c>
      <c r="F18" s="26">
        <v>1</v>
      </c>
      <c r="G18" s="80"/>
      <c r="H18" s="81"/>
      <c r="I18" s="81">
        <v>2</v>
      </c>
      <c r="J18" s="81"/>
      <c r="K18" s="82"/>
      <c r="L18" s="68"/>
      <c r="M18" s="69"/>
      <c r="N18" s="69"/>
      <c r="O18" s="69"/>
      <c r="P18" s="76"/>
      <c r="Q18" s="27">
        <f t="shared" si="0"/>
        <v>2</v>
      </c>
    </row>
    <row r="19" spans="1:17" x14ac:dyDescent="0.3">
      <c r="A19" s="34"/>
      <c r="B19" s="28"/>
      <c r="C19" s="86" t="s">
        <v>45</v>
      </c>
      <c r="D19" s="87" t="s">
        <v>52</v>
      </c>
      <c r="E19" s="67" t="s">
        <v>51</v>
      </c>
      <c r="F19" s="12"/>
      <c r="G19" s="77"/>
      <c r="H19" s="78"/>
      <c r="I19" s="78"/>
      <c r="J19" s="78"/>
      <c r="K19" s="79"/>
      <c r="L19" s="70">
        <v>2.5</v>
      </c>
      <c r="M19" s="71"/>
      <c r="N19" s="71"/>
      <c r="O19" s="71"/>
      <c r="P19" s="72"/>
      <c r="Q19" s="13">
        <f t="shared" si="0"/>
        <v>2.5</v>
      </c>
    </row>
    <row r="20" spans="1:17" x14ac:dyDescent="0.3">
      <c r="A20" s="34"/>
      <c r="B20" s="28"/>
      <c r="C20" s="86"/>
      <c r="D20" s="67"/>
      <c r="E20" s="67"/>
      <c r="F20" s="12"/>
      <c r="G20" s="77"/>
      <c r="H20" s="78"/>
      <c r="I20" s="78"/>
      <c r="J20" s="78"/>
      <c r="K20" s="79"/>
      <c r="L20" s="70"/>
      <c r="M20" s="71"/>
      <c r="N20" s="71"/>
      <c r="O20" s="71"/>
      <c r="P20" s="72"/>
      <c r="Q20" s="13" t="str">
        <f t="shared" si="0"/>
        <v/>
      </c>
    </row>
    <row r="21" spans="1:17" x14ac:dyDescent="0.3">
      <c r="A21" s="73" t="s">
        <v>53</v>
      </c>
      <c r="B21" s="74" t="s">
        <v>54</v>
      </c>
      <c r="C21" s="85" t="s">
        <v>55</v>
      </c>
      <c r="D21" s="88" t="s">
        <v>56</v>
      </c>
      <c r="E21" s="75" t="s">
        <v>37</v>
      </c>
      <c r="F21" s="26"/>
      <c r="G21" s="80"/>
      <c r="H21" s="81"/>
      <c r="I21" s="81"/>
      <c r="J21" s="81"/>
      <c r="K21" s="82"/>
      <c r="L21" s="68"/>
      <c r="M21" s="69">
        <v>3</v>
      </c>
      <c r="N21" s="69"/>
      <c r="O21" s="69"/>
      <c r="P21" s="76"/>
      <c r="Q21" s="27">
        <f t="shared" si="0"/>
        <v>3</v>
      </c>
    </row>
    <row r="22" spans="1:17" s="55" customFormat="1" ht="20.100000000000001" customHeight="1" x14ac:dyDescent="0.3">
      <c r="A22" s="48"/>
      <c r="B22" s="49"/>
      <c r="C22" s="50"/>
      <c r="D22" s="50"/>
      <c r="E22" s="51"/>
      <c r="F22" s="51"/>
      <c r="G22" s="52"/>
      <c r="H22" s="53"/>
      <c r="I22" s="53"/>
      <c r="J22" s="53"/>
      <c r="K22" s="54"/>
      <c r="L22" s="52"/>
      <c r="M22" s="53"/>
      <c r="N22" s="53"/>
      <c r="O22" s="53"/>
      <c r="P22" s="54"/>
      <c r="Q22" s="13" t="str">
        <f t="shared" si="0"/>
        <v/>
      </c>
    </row>
    <row r="23" spans="1:17" s="55" customFormat="1" ht="20.100000000000001" hidden="1" customHeight="1" x14ac:dyDescent="0.3">
      <c r="A23" s="56" t="s">
        <v>11</v>
      </c>
      <c r="B23" s="57" t="s">
        <v>12</v>
      </c>
      <c r="C23" s="58" t="s">
        <v>23</v>
      </c>
      <c r="D23" s="58"/>
      <c r="E23" s="59" t="s">
        <v>8</v>
      </c>
      <c r="F23" s="59">
        <v>0.4</v>
      </c>
      <c r="G23" s="52"/>
      <c r="H23" s="53"/>
      <c r="I23" s="53"/>
      <c r="J23" s="53"/>
      <c r="K23" s="54"/>
      <c r="L23" s="52"/>
      <c r="M23" s="53"/>
      <c r="N23" s="53"/>
      <c r="O23" s="53"/>
      <c r="P23" s="54"/>
      <c r="Q23" s="13" t="str">
        <f t="shared" si="0"/>
        <v/>
      </c>
    </row>
    <row r="24" spans="1:17" s="55" customFormat="1" ht="20.100000000000001" hidden="1" customHeight="1" x14ac:dyDescent="0.3">
      <c r="A24" s="48"/>
      <c r="B24" s="49"/>
      <c r="C24" s="50" t="s">
        <v>24</v>
      </c>
      <c r="D24" s="50"/>
      <c r="E24" s="51" t="s">
        <v>9</v>
      </c>
      <c r="F24" s="51"/>
      <c r="G24" s="52"/>
      <c r="H24" s="53"/>
      <c r="I24" s="53"/>
      <c r="J24" s="60"/>
      <c r="K24" s="61"/>
      <c r="L24" s="62"/>
      <c r="M24" s="60"/>
      <c r="N24" s="60"/>
      <c r="O24" s="60"/>
      <c r="P24" s="61"/>
      <c r="Q24" s="13" t="str">
        <f t="shared" si="0"/>
        <v/>
      </c>
    </row>
    <row r="25" spans="1:17" s="55" customFormat="1" ht="20.100000000000001" hidden="1" customHeight="1" x14ac:dyDescent="0.3">
      <c r="A25" s="63"/>
      <c r="B25" s="64"/>
      <c r="C25" s="65"/>
      <c r="D25" s="65"/>
      <c r="E25" s="66"/>
      <c r="F25" s="66"/>
      <c r="G25" s="52"/>
      <c r="H25" s="53"/>
      <c r="I25" s="53"/>
      <c r="J25" s="60"/>
      <c r="K25" s="61"/>
      <c r="L25" s="62"/>
      <c r="M25" s="60"/>
      <c r="N25" s="60"/>
      <c r="O25" s="60"/>
      <c r="P25" s="61"/>
      <c r="Q25" s="13" t="str">
        <f t="shared" si="0"/>
        <v/>
      </c>
    </row>
    <row r="26" spans="1:17" s="55" customFormat="1" ht="20.100000000000001" hidden="1" customHeight="1" x14ac:dyDescent="0.3">
      <c r="A26" s="56" t="s">
        <v>20</v>
      </c>
      <c r="B26" s="57" t="s">
        <v>21</v>
      </c>
      <c r="C26" s="58" t="s">
        <v>22</v>
      </c>
      <c r="D26" s="58"/>
      <c r="E26" s="59" t="s">
        <v>10</v>
      </c>
      <c r="F26" s="59">
        <v>1</v>
      </c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13" t="str">
        <f t="shared" si="0"/>
        <v/>
      </c>
    </row>
    <row r="27" spans="1:17" s="55" customFormat="1" ht="20.100000000000001" hidden="1" customHeight="1" x14ac:dyDescent="0.3">
      <c r="A27" s="63"/>
      <c r="B27" s="64"/>
      <c r="C27" s="65"/>
      <c r="D27" s="65"/>
      <c r="E27" s="66"/>
      <c r="F27" s="66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13" t="str">
        <f t="shared" si="0"/>
        <v/>
      </c>
    </row>
    <row r="28" spans="1:17" ht="20.100000000000001" customHeight="1" x14ac:dyDescent="0.3">
      <c r="A28" s="35" t="s">
        <v>25</v>
      </c>
      <c r="B28" s="36"/>
      <c r="C28" s="37"/>
      <c r="D28" s="37"/>
      <c r="E28" s="39"/>
      <c r="F28" s="38"/>
      <c r="G28" s="17"/>
      <c r="H28" s="18"/>
      <c r="I28" s="18"/>
      <c r="J28" s="18" t="s">
        <v>33</v>
      </c>
      <c r="K28" s="19"/>
      <c r="L28" s="83"/>
      <c r="M28" s="18"/>
      <c r="N28" s="18"/>
      <c r="O28" s="84" t="s">
        <v>33</v>
      </c>
      <c r="P28" s="19"/>
      <c r="Q28" s="40" t="str">
        <f t="shared" ref="Q28:Q32" si="1">IF(SUM(G28:P28)=0,"",SUM(G28:P28))</f>
        <v/>
      </c>
    </row>
    <row r="29" spans="1:17" ht="20.100000000000001" customHeight="1" x14ac:dyDescent="0.3">
      <c r="A29" s="41"/>
      <c r="B29" s="42"/>
      <c r="C29" s="43"/>
      <c r="D29" s="43"/>
      <c r="E29" s="45"/>
      <c r="F29" s="44"/>
      <c r="G29" s="23"/>
      <c r="H29" s="24"/>
      <c r="I29" s="24"/>
      <c r="J29" s="24"/>
      <c r="K29" s="25"/>
      <c r="L29" s="23"/>
      <c r="M29" s="24"/>
      <c r="N29" s="24"/>
      <c r="O29" s="24"/>
      <c r="P29" s="25"/>
      <c r="Q29" s="46" t="str">
        <f t="shared" si="1"/>
        <v/>
      </c>
    </row>
    <row r="30" spans="1:17" ht="20.100000000000001" customHeight="1" x14ac:dyDescent="0.3">
      <c r="A30" s="35" t="s">
        <v>27</v>
      </c>
      <c r="B30" s="36"/>
      <c r="C30" s="37"/>
      <c r="D30" s="37"/>
      <c r="E30" s="39"/>
      <c r="F30" s="38"/>
      <c r="G30" s="17"/>
      <c r="H30" s="18"/>
      <c r="I30" s="18"/>
      <c r="J30" s="18"/>
      <c r="K30" s="19"/>
      <c r="L30" s="17"/>
      <c r="M30" s="18"/>
      <c r="N30" s="18"/>
      <c r="O30" s="18"/>
      <c r="P30" s="19"/>
      <c r="Q30" s="40" t="str">
        <f t="shared" si="1"/>
        <v/>
      </c>
    </row>
    <row r="31" spans="1:17" ht="20.100000000000001" customHeight="1" x14ac:dyDescent="0.3">
      <c r="A31" s="34"/>
      <c r="B31" s="28"/>
      <c r="C31" s="29"/>
      <c r="D31" s="29"/>
      <c r="E31" s="31"/>
      <c r="F31" s="30"/>
      <c r="G31" s="20"/>
      <c r="H31" s="21"/>
      <c r="I31" s="21"/>
      <c r="J31" s="21"/>
      <c r="K31" s="22"/>
      <c r="L31" s="20"/>
      <c r="M31" s="21"/>
      <c r="N31" s="21"/>
      <c r="O31" s="21"/>
      <c r="P31" s="22"/>
      <c r="Q31" s="32" t="str">
        <f t="shared" si="1"/>
        <v/>
      </c>
    </row>
    <row r="32" spans="1:17" ht="20.100000000000001" customHeight="1" x14ac:dyDescent="0.3">
      <c r="A32" s="41"/>
      <c r="B32" s="42"/>
      <c r="C32" s="43"/>
      <c r="D32" s="43"/>
      <c r="E32" s="45"/>
      <c r="F32" s="44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46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2:E3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:Q12 Q13 Q15:Q16 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2020-05-24T23:36:09Z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