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E:\경영지원\(1) 김소현 (개인업무)\(1)주간보고서\2020년도\"/>
    </mc:Choice>
  </mc:AlternateContent>
  <xr:revisionPtr revIDLastSave="0" documentId="13_ncr:1_{30F5F555-B5EF-43BA-81AE-E0F8BC14ECE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주간업무 (2)" sheetId="11" r:id="rId1"/>
  </sheets>
  <definedNames>
    <definedName name="_xlnm._FilterDatabase" localSheetId="0" hidden="1">'주간업무 (2)'!$A$8:$Y$8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25" i="11" l="1"/>
  <c r="Q24" i="11"/>
  <c r="Q23" i="11"/>
  <c r="Q22" i="11"/>
  <c r="Q21" i="11"/>
  <c r="Q20" i="11" l="1"/>
  <c r="Q11" i="11"/>
  <c r="Q10" i="11"/>
  <c r="Q26" i="11" l="1"/>
  <c r="Q27" i="11"/>
  <c r="Q14" i="11"/>
  <c r="Q15" i="11"/>
  <c r="Q16" i="11"/>
  <c r="Q17" i="11"/>
  <c r="Q18" i="11"/>
  <c r="Q19" i="11"/>
  <c r="Q9" i="11"/>
  <c r="Q12" i="11" l="1"/>
  <c r="Q13" i="11"/>
  <c r="P8" i="11" l="1"/>
  <c r="O8" i="11"/>
  <c r="N8" i="11"/>
  <c r="M8" i="11"/>
  <c r="L8" i="11"/>
</calcChain>
</file>

<file path=xl/sharedStrings.xml><?xml version="1.0" encoding="utf-8"?>
<sst xmlns="http://schemas.openxmlformats.org/spreadsheetml/2006/main" count="74" uniqueCount="54">
  <si>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</si>
  <si>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</si>
  <si>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</si>
  <si>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</si>
  <si>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</si>
  <si>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</si>
  <si>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</si>
  <si>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</si>
  <si>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</si>
  <si>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</si>
  <si>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</si>
  <si>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</si>
  <si>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</si>
  <si>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</si>
  <si>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</si>
  <si>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</si>
  <si>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</si>
  <si>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</si>
  <si>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</si>
  <si>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합계</t>
    <phoneticPr fontId="3" type="noConversion"/>
  </si>
  <si>
    <t>건의 / 요청사항</t>
    <phoneticPr fontId="3" type="noConversion"/>
  </si>
  <si>
    <t>재무</t>
    <phoneticPr fontId="3" type="noConversion"/>
  </si>
  <si>
    <t>기타</t>
    <phoneticPr fontId="3" type="noConversion"/>
  </si>
  <si>
    <t>총무</t>
    <phoneticPr fontId="3" type="noConversion"/>
  </si>
  <si>
    <t>인사</t>
    <phoneticPr fontId="3" type="noConversion"/>
  </si>
  <si>
    <t>경영기획팀 김소현 / 2020.06.22 ~ 2020.06.26</t>
    <phoneticPr fontId="3" type="noConversion"/>
  </si>
  <si>
    <t>다우기술,애큐온,SK주식회사,LG상사,한국물가정보원,중랑구청</t>
    <phoneticPr fontId="3" type="noConversion"/>
  </si>
  <si>
    <t>상</t>
    <phoneticPr fontId="3" type="noConversion"/>
  </si>
  <si>
    <t>세금계산서 발행 및 기성청구</t>
    <phoneticPr fontId="3" type="noConversion"/>
  </si>
  <si>
    <t>연봉계약서,보안서약서,근로계약서 작성</t>
    <phoneticPr fontId="3" type="noConversion"/>
  </si>
  <si>
    <t>나효준책임</t>
    <phoneticPr fontId="3" type="noConversion"/>
  </si>
  <si>
    <t>하</t>
    <phoneticPr fontId="3" type="noConversion"/>
  </si>
  <si>
    <t>청년추가고용장려금 추가 서류 제출</t>
    <phoneticPr fontId="3" type="noConversion"/>
  </si>
  <si>
    <t>일일얼마예요 작성</t>
    <phoneticPr fontId="3" type="noConversion"/>
  </si>
  <si>
    <t>하자이행증권 발행</t>
    <phoneticPr fontId="3" type="noConversion"/>
  </si>
  <si>
    <t>각종 증명서 발행</t>
    <phoneticPr fontId="3" type="noConversion"/>
  </si>
  <si>
    <t>SK주식회사</t>
    <phoneticPr fontId="3" type="noConversion"/>
  </si>
  <si>
    <t>명함신청</t>
    <phoneticPr fontId="3" type="noConversion"/>
  </si>
  <si>
    <t>김민지전임, 나효준책임</t>
    <phoneticPr fontId="3" type="noConversion"/>
  </si>
  <si>
    <t>프로젝트 미수금 내역 업데이트</t>
    <phoneticPr fontId="3" type="noConversion"/>
  </si>
  <si>
    <t>중</t>
    <phoneticPr fontId="3" type="noConversion"/>
  </si>
  <si>
    <t>사업소득지급내역 작성 및 세무사사무실 전달</t>
    <phoneticPr fontId="3" type="noConversion"/>
  </si>
  <si>
    <t>계약서 날인</t>
    <phoneticPr fontId="3" type="noConversion"/>
  </si>
  <si>
    <t>진학어플라이 부경대</t>
    <phoneticPr fontId="3" type="noConversion"/>
  </si>
  <si>
    <t>법정의무교육 견적 및 명부작성</t>
    <phoneticPr fontId="3" type="noConversion"/>
  </si>
  <si>
    <t xml:space="preserve">웹메일 조직도 변경 </t>
    <phoneticPr fontId="3" type="noConversion"/>
  </si>
  <si>
    <t>해촉증명서, 재직증명서</t>
    <phoneticPr fontId="3" type="noConversion"/>
  </si>
  <si>
    <t>서울형강소기업 실사 평균 계산</t>
    <phoneticPr fontId="3" type="noConversion"/>
  </si>
  <si>
    <t>지라,컨플루언스 교육</t>
    <phoneticPr fontId="3" type="noConversion"/>
  </si>
  <si>
    <t>지출결의서 작성 및 말일 출금예정보고서 (지출결의서 건) 작성</t>
    <phoneticPr fontId="3" type="noConversion"/>
  </si>
  <si>
    <t>기타업무</t>
    <phoneticPr fontId="3" type="noConversion"/>
  </si>
  <si>
    <t>우편발송, 재활용봉투, 우편봉투 구매</t>
    <phoneticPr fontId="3" type="noConversion"/>
  </si>
  <si>
    <t>내선자리표 및 조직도 변경</t>
    <phoneticPr fontId="3" type="noConversion"/>
  </si>
  <si>
    <t>퇴사 체크리스트 작성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</si>
</sst>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&quot;월&quot;\ d&quot;일&quot;;@"/>
    <numFmt numFmtId="177" formatCode="0.0_);[Red]\(0.0\)"/>
    <numFmt numFmtId="178" formatCode="0.0"/>
  </numFmts>
  <fonts count="16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1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9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left" vertical="center"/>
    </xf>
    <xf numFmtId="9" fontId="6" fillId="0" borderId="3" xfId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4" fillId="0" borderId="14" xfId="0" applyNumberFormat="1" applyFont="1" applyFill="1" applyBorder="1" applyAlignment="1">
      <alignment horizontal="center" vertical="center"/>
    </xf>
    <xf numFmtId="177" fontId="14" fillId="0" borderId="15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177" fontId="14" fillId="0" borderId="11" xfId="0" applyNumberFormat="1" applyFont="1" applyFill="1" applyBorder="1" applyAlignment="1">
      <alignment horizontal="center" vertical="center"/>
    </xf>
    <xf numFmtId="177" fontId="14" fillId="0" borderId="12" xfId="0" applyNumberFormat="1" applyFont="1" applyFill="1" applyBorder="1" applyAlignment="1">
      <alignment horizontal="center" vertical="center"/>
    </xf>
    <xf numFmtId="0" fontId="10" fillId="0" borderId="2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left" vertical="center"/>
    </xf>
    <xf numFmtId="176" fontId="6" fillId="0" borderId="23" xfId="0" applyNumberFormat="1" applyFont="1" applyFill="1" applyBorder="1" applyAlignment="1">
      <alignment horizontal="center" vertical="center"/>
    </xf>
    <xf numFmtId="9" fontId="6" fillId="0" borderId="23" xfId="1" applyFont="1" applyFill="1" applyBorder="1" applyAlignment="1">
      <alignment horizontal="center" vertical="center"/>
    </xf>
    <xf numFmtId="177" fontId="14" fillId="0" borderId="24" xfId="0" applyNumberFormat="1" applyFont="1" applyFill="1" applyBorder="1" applyAlignment="1">
      <alignment horizontal="center" vertical="center"/>
    </xf>
    <xf numFmtId="177" fontId="14" fillId="0" borderId="25" xfId="0" applyNumberFormat="1" applyFont="1" applyFill="1" applyBorder="1" applyAlignment="1">
      <alignment horizontal="center" vertical="center"/>
    </xf>
    <xf numFmtId="177" fontId="14" fillId="0" borderId="26" xfId="0" applyNumberFormat="1" applyFont="1" applyFill="1" applyBorder="1" applyAlignment="1">
      <alignment horizontal="center" vertical="center"/>
    </xf>
    <xf numFmtId="177" fontId="12" fillId="0" borderId="23" xfId="0" applyNumberFormat="1" applyFont="1" applyFill="1" applyBorder="1" applyAlignment="1">
      <alignment horizontal="center" vertical="center"/>
    </xf>
    <xf numFmtId="178" fontId="6" fillId="2" borderId="20" xfId="0" applyNumberFormat="1" applyFont="1" applyFill="1" applyBorder="1" applyAlignment="1">
      <alignment horizontal="center" vertical="center"/>
    </xf>
    <xf numFmtId="178" fontId="6" fillId="2" borderId="21" xfId="0" applyNumberFormat="1" applyFont="1" applyFill="1" applyBorder="1" applyAlignment="1">
      <alignment horizontal="center" vertical="center"/>
    </xf>
    <xf numFmtId="178" fontId="6" fillId="2" borderId="22" xfId="0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8" fillId="0" borderId="1" xfId="0" applyFont="1" applyFill="1" applyBorder="1" applyAlignment="1">
      <alignment horizontal="left" vertical="center"/>
    </xf>
    <xf numFmtId="176" fontId="6" fillId="0" borderId="1" xfId="0" applyNumberFormat="1" applyFont="1" applyFill="1" applyBorder="1" applyAlignment="1">
      <alignment horizontal="center" vertical="center"/>
    </xf>
    <xf numFmtId="9" fontId="6" fillId="0" borderId="1" xfId="1" applyFont="1" applyFill="1" applyBorder="1" applyAlignment="1">
      <alignment horizontal="center" vertical="center"/>
    </xf>
    <xf numFmtId="177" fontId="14" fillId="0" borderId="12" xfId="0" applyNumberFormat="1" applyFont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8" xfId="0" applyFont="1" applyBorder="1" applyAlignment="1">
      <alignment horizontal="left" vertical="center"/>
    </xf>
    <xf numFmtId="177" fontId="14" fillId="0" borderId="28" xfId="0" applyNumberFormat="1" applyFont="1" applyFill="1" applyBorder="1" applyAlignment="1">
      <alignment horizontal="center" vertical="center"/>
    </xf>
    <xf numFmtId="177" fontId="14" fillId="0" borderId="27" xfId="0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8" fillId="0" borderId="29" xfId="0" applyFont="1" applyFill="1" applyBorder="1" applyAlignment="1">
      <alignment horizontal="left" vertical="center"/>
    </xf>
    <xf numFmtId="177" fontId="14" fillId="0" borderId="13" xfId="0" applyNumberFormat="1" applyFont="1" applyFill="1" applyBorder="1" applyAlignment="1">
      <alignment horizontal="center" vertical="center"/>
    </xf>
    <xf numFmtId="177" fontId="12" fillId="0" borderId="1" xfId="0" applyNumberFormat="1" applyFont="1" applyFill="1" applyBorder="1" applyAlignment="1">
      <alignment horizontal="center" vertical="center"/>
    </xf>
    <xf numFmtId="177" fontId="14" fillId="0" borderId="30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horizontal="center" vertical="center"/>
    </xf>
    <xf numFmtId="0" fontId="6" fillId="0" borderId="16" xfId="0" applyFont="1" applyFill="1" applyBorder="1" applyAlignment="1">
      <alignment horizontal="center" vertical="center"/>
    </xf>
    <xf numFmtId="178" fontId="5" fillId="0" borderId="27" xfId="0" applyNumberFormat="1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right" vertical="center" indent="1"/>
    </xf>
    <xf numFmtId="0" fontId="10" fillId="0" borderId="1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176" fontId="6" fillId="0" borderId="11" xfId="0" applyNumberFormat="1" applyFont="1" applyFill="1" applyBorder="1" applyAlignment="1">
      <alignment horizontal="center" vertical="center"/>
    </xf>
    <xf numFmtId="176" fontId="6" fillId="0" borderId="14" xfId="0" applyNumberFormat="1" applyFont="1" applyFill="1" applyBorder="1" applyAlignment="1">
      <alignment horizontal="center" vertical="center"/>
    </xf>
    <xf numFmtId="176" fontId="6" fillId="0" borderId="12" xfId="0" applyNumberFormat="1" applyFont="1" applyFill="1" applyBorder="1" applyAlignment="1">
      <alignment horizontal="center" vertical="center"/>
    </xf>
    <xf numFmtId="176" fontId="6" fillId="0" borderId="13" xfId="0" applyNumberFormat="1" applyFont="1" applyFill="1" applyBorder="1" applyAlignment="1">
      <alignment horizontal="center" vertical="center"/>
    </xf>
    <xf numFmtId="176" fontId="6" fillId="0" borderId="15" xfId="0" applyNumberFormat="1" applyFont="1" applyFill="1" applyBorder="1" applyAlignment="1">
      <alignment horizontal="center" vertical="center"/>
    </xf>
    <xf numFmtId="176" fontId="6" fillId="0" borderId="16" xfId="0" applyNumberFormat="1" applyFont="1" applyFill="1" applyBorder="1" applyAlignment="1">
      <alignment horizontal="center" vertical="center"/>
    </xf>
    <xf numFmtId="176" fontId="6" fillId="0" borderId="31" xfId="0" applyNumberFormat="1" applyFont="1" applyFill="1" applyBorder="1" applyAlignment="1">
      <alignment horizontal="center" vertical="center"/>
    </xf>
    <xf numFmtId="176" fontId="6" fillId="0" borderId="32" xfId="0" applyNumberFormat="1" applyFont="1" applyFill="1" applyBorder="1" applyAlignment="1">
      <alignment horizontal="center" vertical="center"/>
    </xf>
    <xf numFmtId="176" fontId="6" fillId="0" borderId="33" xfId="0" applyNumberFormat="1" applyFont="1" applyFill="1" applyBorder="1" applyAlignment="1">
      <alignment horizontal="center" vertical="center"/>
    </xf>
    <xf numFmtId="0" fontId="8" fillId="0" borderId="9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178" fontId="5" fillId="0" borderId="28" xfId="0" applyNumberFormat="1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28"/>
  <sheetViews>
    <sheetView showGridLines="0" tabSelected="1" zoomScaleNormal="100" workbookViewId="0">
      <pane ySplit="8" topLeftCell="A9" activePane="bottomLeft" state="frozen"/>
      <selection pane="bottomLeft" activeCell="Q27" sqref="Q27"/>
    </sheetView>
  </sheetViews>
  <sheetFormatPr defaultRowHeight="16.5"/>
  <cols>
    <col min="1" max="1" width="23.125" style="1" customWidth="1"/>
    <col min="2" max="2" width="27.5" style="1" customWidth="1"/>
    <col min="3" max="3" width="44.25" style="1" customWidth="1"/>
    <col min="4" max="4" width="45.87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>
      <c r="B2" s="9"/>
      <c r="C2" s="77" t="s">
        <v>18</v>
      </c>
      <c r="D2" s="77"/>
      <c r="E2" s="25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7" ht="26.1" customHeight="1">
      <c r="B3" s="9"/>
      <c r="C3" s="9"/>
      <c r="F3" s="10"/>
      <c r="H3" s="9"/>
      <c r="I3" s="9"/>
      <c r="J3" s="9"/>
      <c r="K3" s="9"/>
      <c r="L3" s="9"/>
      <c r="M3" s="9"/>
      <c r="N3" s="9"/>
      <c r="O3" s="9"/>
      <c r="P3" s="5" t="s">
        <v>10</v>
      </c>
    </row>
    <row r="4" spans="1:17" ht="26.1" customHeight="1">
      <c r="A4" s="11" t="s">
        <v>25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>
      <c r="A5" s="68" t="s">
        <v>12</v>
      </c>
      <c r="B5" s="69"/>
      <c r="C5" s="69"/>
      <c r="D5" s="69"/>
      <c r="E5" s="69"/>
      <c r="F5" s="69"/>
      <c r="G5" s="62" t="s">
        <v>15</v>
      </c>
      <c r="H5" s="63"/>
      <c r="I5" s="63"/>
      <c r="J5" s="63"/>
      <c r="K5" s="63"/>
      <c r="L5" s="63"/>
      <c r="M5" s="63"/>
      <c r="N5" s="63"/>
      <c r="O5" s="63"/>
      <c r="P5" s="63"/>
      <c r="Q5" s="64"/>
    </row>
    <row r="6" spans="1:17" s="6" customFormat="1" ht="15" customHeight="1">
      <c r="A6" s="70"/>
      <c r="B6" s="71"/>
      <c r="C6" s="71"/>
      <c r="D6" s="71"/>
      <c r="E6" s="71"/>
      <c r="F6" s="71"/>
      <c r="G6" s="62" t="s">
        <v>16</v>
      </c>
      <c r="H6" s="63"/>
      <c r="I6" s="63"/>
      <c r="J6" s="63"/>
      <c r="K6" s="64"/>
      <c r="L6" s="62" t="s">
        <v>17</v>
      </c>
      <c r="M6" s="63"/>
      <c r="N6" s="63"/>
      <c r="O6" s="63"/>
      <c r="P6" s="64"/>
      <c r="Q6" s="65" t="s">
        <v>19</v>
      </c>
    </row>
    <row r="7" spans="1:17" ht="15" customHeight="1">
      <c r="A7" s="72" t="s">
        <v>5</v>
      </c>
      <c r="B7" s="72" t="s">
        <v>7</v>
      </c>
      <c r="C7" s="72" t="s">
        <v>6</v>
      </c>
      <c r="D7" s="74" t="s">
        <v>11</v>
      </c>
      <c r="E7" s="76" t="s">
        <v>13</v>
      </c>
      <c r="F7" s="76" t="s">
        <v>14</v>
      </c>
      <c r="G7" s="12" t="s">
        <v>0</v>
      </c>
      <c r="H7" s="13" t="s">
        <v>1</v>
      </c>
      <c r="I7" s="13" t="s">
        <v>2</v>
      </c>
      <c r="J7" s="13" t="s">
        <v>3</v>
      </c>
      <c r="K7" s="14" t="s">
        <v>4</v>
      </c>
      <c r="L7" s="12" t="s">
        <v>0</v>
      </c>
      <c r="M7" s="13" t="s">
        <v>1</v>
      </c>
      <c r="N7" s="13" t="s">
        <v>2</v>
      </c>
      <c r="O7" s="13" t="s">
        <v>3</v>
      </c>
      <c r="P7" s="14" t="s">
        <v>4</v>
      </c>
      <c r="Q7" s="66"/>
    </row>
    <row r="8" spans="1:17" ht="15" customHeight="1">
      <c r="A8" s="73"/>
      <c r="B8" s="73"/>
      <c r="C8" s="73"/>
      <c r="D8" s="75"/>
      <c r="E8" s="75"/>
      <c r="F8" s="75"/>
      <c r="G8" s="37">
        <v>5</v>
      </c>
      <c r="H8" s="38">
        <v>5</v>
      </c>
      <c r="I8" s="38">
        <v>5</v>
      </c>
      <c r="J8" s="38">
        <v>5</v>
      </c>
      <c r="K8" s="39">
        <v>5</v>
      </c>
      <c r="L8" s="15">
        <f>SUM(L12:L27)</f>
        <v>0</v>
      </c>
      <c r="M8" s="16">
        <f>SUM(M12:M27)</f>
        <v>0</v>
      </c>
      <c r="N8" s="16">
        <f>SUM(N12:N27)</f>
        <v>0</v>
      </c>
      <c r="O8" s="16">
        <f>SUM(O12:O27)</f>
        <v>0</v>
      </c>
      <c r="P8" s="17">
        <f>SUM(P12:P27)</f>
        <v>0</v>
      </c>
      <c r="Q8" s="67"/>
    </row>
    <row r="9" spans="1:17" ht="15" customHeight="1">
      <c r="A9" s="78"/>
      <c r="B9" s="78" t="s">
        <v>24</v>
      </c>
      <c r="C9" s="41" t="s">
        <v>29</v>
      </c>
      <c r="D9" s="53" t="s">
        <v>30</v>
      </c>
      <c r="E9" s="57" t="s">
        <v>27</v>
      </c>
      <c r="F9" s="19">
        <v>1</v>
      </c>
      <c r="G9" s="61">
        <v>1</v>
      </c>
      <c r="H9" s="61"/>
      <c r="I9" s="61"/>
      <c r="J9" s="61"/>
      <c r="K9" s="61"/>
      <c r="L9" s="58"/>
      <c r="M9" s="59"/>
      <c r="N9" s="59"/>
      <c r="O9" s="59"/>
      <c r="P9" s="60"/>
      <c r="Q9" s="21">
        <f>IF(SUM(G9:P9)=0,"",SUM(G9:P9))</f>
        <v>1</v>
      </c>
    </row>
    <row r="10" spans="1:17" ht="15" customHeight="1">
      <c r="A10" s="79"/>
      <c r="B10" s="79"/>
      <c r="C10" s="41" t="s">
        <v>35</v>
      </c>
      <c r="D10" s="53" t="s">
        <v>46</v>
      </c>
      <c r="E10" s="57" t="s">
        <v>31</v>
      </c>
      <c r="F10" s="19">
        <v>1</v>
      </c>
      <c r="G10" s="61">
        <v>0.5</v>
      </c>
      <c r="H10" s="61"/>
      <c r="I10" s="61">
        <v>0.5</v>
      </c>
      <c r="J10" s="61"/>
      <c r="K10" s="61"/>
      <c r="L10" s="58"/>
      <c r="M10" s="59"/>
      <c r="N10" s="59"/>
      <c r="O10" s="59"/>
      <c r="P10" s="60"/>
      <c r="Q10" s="21">
        <f>IF(SUM(G10:P10)=0,"",SUM(G10:P10))</f>
        <v>1</v>
      </c>
    </row>
    <row r="11" spans="1:17" ht="15" customHeight="1">
      <c r="A11" s="79"/>
      <c r="B11" s="79"/>
      <c r="C11" s="41" t="s">
        <v>53</v>
      </c>
      <c r="D11" s="53"/>
      <c r="E11" s="57" t="s">
        <v>27</v>
      </c>
      <c r="F11" s="19">
        <v>0.8</v>
      </c>
      <c r="G11" s="61"/>
      <c r="H11" s="61"/>
      <c r="I11" s="61"/>
      <c r="J11" s="61"/>
      <c r="K11" s="61">
        <v>2</v>
      </c>
      <c r="L11" s="58"/>
      <c r="M11" s="59"/>
      <c r="N11" s="59"/>
      <c r="O11" s="59"/>
      <c r="P11" s="60"/>
      <c r="Q11" s="21">
        <f>IF(SUM(G11:P11)=0,"",SUM(G11:P11))</f>
        <v>2</v>
      </c>
    </row>
    <row r="12" spans="1:17" ht="18.75" customHeight="1">
      <c r="A12" s="78"/>
      <c r="B12" s="78" t="s">
        <v>23</v>
      </c>
      <c r="C12" s="49" t="s">
        <v>34</v>
      </c>
      <c r="D12" s="48" t="s">
        <v>36</v>
      </c>
      <c r="E12" s="43" t="s">
        <v>31</v>
      </c>
      <c r="F12" s="44">
        <v>1</v>
      </c>
      <c r="G12" s="94">
        <v>0.5</v>
      </c>
      <c r="H12" s="94"/>
      <c r="I12" s="94"/>
      <c r="J12" s="94"/>
      <c r="K12" s="94"/>
      <c r="L12" s="26"/>
      <c r="M12" s="27"/>
      <c r="N12" s="27"/>
      <c r="O12" s="27"/>
      <c r="P12" s="54"/>
      <c r="Q12" s="55">
        <f t="shared" ref="Q12:Q25" si="0">IF(SUM(G12:P12)=0,"",SUM(G12:P12))</f>
        <v>0.5</v>
      </c>
    </row>
    <row r="13" spans="1:17" ht="18.75" customHeight="1">
      <c r="A13" s="79"/>
      <c r="B13" s="79"/>
      <c r="C13" s="41" t="s">
        <v>37</v>
      </c>
      <c r="D13" s="18" t="s">
        <v>38</v>
      </c>
      <c r="E13" s="20" t="s">
        <v>31</v>
      </c>
      <c r="F13" s="19">
        <v>1</v>
      </c>
      <c r="G13" s="61"/>
      <c r="H13" s="61">
        <v>0.5</v>
      </c>
      <c r="I13" s="61"/>
      <c r="J13" s="61"/>
      <c r="K13" s="61"/>
      <c r="L13" s="22"/>
      <c r="M13" s="23"/>
      <c r="N13" s="23"/>
      <c r="O13" s="23"/>
      <c r="P13" s="24"/>
      <c r="Q13" s="21">
        <f t="shared" si="0"/>
        <v>0.5</v>
      </c>
    </row>
    <row r="14" spans="1:17" ht="18.75" customHeight="1">
      <c r="A14" s="79"/>
      <c r="B14" s="79"/>
      <c r="C14" s="41" t="s">
        <v>39</v>
      </c>
      <c r="D14" s="18"/>
      <c r="E14" s="20" t="s">
        <v>40</v>
      </c>
      <c r="F14" s="19">
        <v>1</v>
      </c>
      <c r="G14" s="61"/>
      <c r="H14" s="61">
        <v>1.5</v>
      </c>
      <c r="I14" s="61"/>
      <c r="J14" s="61"/>
      <c r="K14" s="61"/>
      <c r="L14" s="22"/>
      <c r="M14" s="23"/>
      <c r="N14" s="23"/>
      <c r="O14" s="23"/>
      <c r="P14" s="24"/>
      <c r="Q14" s="21">
        <f t="shared" si="0"/>
        <v>1.5</v>
      </c>
    </row>
    <row r="15" spans="1:17" ht="18.75" customHeight="1">
      <c r="A15" s="79"/>
      <c r="B15" s="79"/>
      <c r="C15" s="41" t="s">
        <v>42</v>
      </c>
      <c r="D15" s="18" t="s">
        <v>43</v>
      </c>
      <c r="E15" s="20" t="s">
        <v>40</v>
      </c>
      <c r="F15" s="19">
        <v>1</v>
      </c>
      <c r="G15" s="51"/>
      <c r="H15" s="51">
        <v>0.5</v>
      </c>
      <c r="I15" s="51"/>
      <c r="J15" s="51"/>
      <c r="K15" s="51"/>
      <c r="L15" s="22"/>
      <c r="M15" s="23"/>
      <c r="N15" s="23"/>
      <c r="O15" s="23"/>
      <c r="P15" s="24"/>
      <c r="Q15" s="21">
        <f t="shared" si="0"/>
        <v>0.5</v>
      </c>
    </row>
    <row r="16" spans="1:17" ht="18.75" customHeight="1">
      <c r="A16" s="79"/>
      <c r="B16" s="79"/>
      <c r="C16" s="41" t="s">
        <v>44</v>
      </c>
      <c r="D16" s="18"/>
      <c r="E16" s="20" t="s">
        <v>40</v>
      </c>
      <c r="F16" s="19">
        <v>1</v>
      </c>
      <c r="G16" s="51"/>
      <c r="H16" s="51"/>
      <c r="I16" s="51">
        <v>1.5</v>
      </c>
      <c r="J16" s="51">
        <v>1</v>
      </c>
      <c r="K16" s="51"/>
      <c r="L16" s="22"/>
      <c r="M16" s="23"/>
      <c r="N16" s="23"/>
      <c r="O16" s="23"/>
      <c r="P16" s="24"/>
      <c r="Q16" s="21">
        <f t="shared" si="0"/>
        <v>2.5</v>
      </c>
    </row>
    <row r="17" spans="1:17" ht="18.75" customHeight="1">
      <c r="A17" s="79"/>
      <c r="B17" s="79"/>
      <c r="C17" s="41" t="s">
        <v>45</v>
      </c>
      <c r="D17" s="18"/>
      <c r="E17" s="20" t="s">
        <v>31</v>
      </c>
      <c r="F17" s="19">
        <v>1</v>
      </c>
      <c r="G17" s="51"/>
      <c r="H17" s="51"/>
      <c r="I17" s="51">
        <v>1</v>
      </c>
      <c r="J17" s="51"/>
      <c r="K17" s="51"/>
      <c r="L17" s="22"/>
      <c r="M17" s="23"/>
      <c r="N17" s="23"/>
      <c r="O17" s="23"/>
      <c r="P17" s="24"/>
      <c r="Q17" s="21">
        <f t="shared" si="0"/>
        <v>1</v>
      </c>
    </row>
    <row r="18" spans="1:17" ht="18.75" customHeight="1">
      <c r="A18" s="79"/>
      <c r="B18" s="79"/>
      <c r="C18" s="41" t="s">
        <v>47</v>
      </c>
      <c r="D18" s="18"/>
      <c r="E18" s="20" t="s">
        <v>40</v>
      </c>
      <c r="F18" s="19">
        <v>1</v>
      </c>
      <c r="G18" s="51"/>
      <c r="H18" s="51"/>
      <c r="I18" s="51">
        <v>1.5</v>
      </c>
      <c r="J18" s="51"/>
      <c r="K18" s="51"/>
      <c r="L18" s="22"/>
      <c r="M18" s="23"/>
      <c r="N18" s="23"/>
      <c r="O18" s="23"/>
      <c r="P18" s="24"/>
      <c r="Q18" s="21">
        <f t="shared" si="0"/>
        <v>1.5</v>
      </c>
    </row>
    <row r="19" spans="1:17" ht="18.75" customHeight="1">
      <c r="A19" s="79"/>
      <c r="B19" s="79"/>
      <c r="C19" s="41" t="s">
        <v>48</v>
      </c>
      <c r="D19" s="18"/>
      <c r="E19" s="20" t="s">
        <v>27</v>
      </c>
      <c r="F19" s="19">
        <v>1</v>
      </c>
      <c r="G19" s="51"/>
      <c r="H19" s="51"/>
      <c r="I19" s="51"/>
      <c r="J19" s="51">
        <v>1</v>
      </c>
      <c r="K19" s="51"/>
      <c r="L19" s="22"/>
      <c r="M19" s="23"/>
      <c r="N19" s="23"/>
      <c r="O19" s="23"/>
      <c r="P19" s="24"/>
      <c r="Q19" s="21">
        <f t="shared" si="0"/>
        <v>1</v>
      </c>
    </row>
    <row r="20" spans="1:17" ht="18.75" customHeight="1">
      <c r="A20" s="79"/>
      <c r="B20" s="79"/>
      <c r="C20" s="41" t="s">
        <v>52</v>
      </c>
      <c r="D20" s="18"/>
      <c r="E20" s="20" t="s">
        <v>40</v>
      </c>
      <c r="F20" s="19">
        <v>1</v>
      </c>
      <c r="G20" s="51"/>
      <c r="H20" s="51"/>
      <c r="I20" s="51"/>
      <c r="J20" s="51"/>
      <c r="K20" s="51">
        <v>1</v>
      </c>
      <c r="L20" s="22"/>
      <c r="M20" s="23"/>
      <c r="N20" s="23"/>
      <c r="O20" s="23"/>
      <c r="P20" s="24"/>
      <c r="Q20" s="21">
        <f t="shared" si="0"/>
        <v>1</v>
      </c>
    </row>
    <row r="21" spans="1:17" ht="20.100000000000001" customHeight="1">
      <c r="A21" s="80"/>
      <c r="B21" s="80" t="s">
        <v>21</v>
      </c>
      <c r="C21" s="48" t="s">
        <v>28</v>
      </c>
      <c r="D21" s="92" t="s">
        <v>26</v>
      </c>
      <c r="E21" s="43" t="s">
        <v>27</v>
      </c>
      <c r="F21" s="44">
        <v>1</v>
      </c>
      <c r="G21" s="50">
        <v>1</v>
      </c>
      <c r="H21" s="50">
        <v>0.5</v>
      </c>
      <c r="I21" s="50">
        <v>0.5</v>
      </c>
      <c r="J21" s="50"/>
      <c r="K21" s="50"/>
      <c r="L21" s="83"/>
      <c r="M21" s="85"/>
      <c r="N21" s="85"/>
      <c r="O21" s="85"/>
      <c r="P21" s="86"/>
      <c r="Q21" s="55">
        <f t="shared" si="0"/>
        <v>2</v>
      </c>
    </row>
    <row r="22" spans="1:17" ht="20.100000000000001" customHeight="1">
      <c r="A22" s="81"/>
      <c r="B22" s="81"/>
      <c r="C22" s="18" t="s">
        <v>32</v>
      </c>
      <c r="D22" s="41"/>
      <c r="E22" s="20" t="s">
        <v>27</v>
      </c>
      <c r="F22" s="19">
        <v>1</v>
      </c>
      <c r="G22" s="51">
        <v>0.5</v>
      </c>
      <c r="H22" s="51"/>
      <c r="I22" s="51"/>
      <c r="J22" s="51"/>
      <c r="K22" s="51"/>
      <c r="L22" s="84"/>
      <c r="M22" s="87"/>
      <c r="N22" s="87"/>
      <c r="O22" s="87"/>
      <c r="P22" s="88"/>
      <c r="Q22" s="21">
        <f t="shared" si="0"/>
        <v>0.5</v>
      </c>
    </row>
    <row r="23" spans="1:17" ht="20.100000000000001" customHeight="1">
      <c r="A23" s="81"/>
      <c r="B23" s="81"/>
      <c r="C23" s="18" t="s">
        <v>33</v>
      </c>
      <c r="D23" s="41"/>
      <c r="E23" s="20" t="s">
        <v>27</v>
      </c>
      <c r="F23" s="19">
        <v>1</v>
      </c>
      <c r="G23" s="51">
        <v>1</v>
      </c>
      <c r="H23" s="51"/>
      <c r="I23" s="51"/>
      <c r="J23" s="51">
        <v>0.5</v>
      </c>
      <c r="K23" s="51">
        <v>1</v>
      </c>
      <c r="L23" s="84"/>
      <c r="M23" s="87"/>
      <c r="N23" s="87"/>
      <c r="O23" s="87"/>
      <c r="P23" s="88"/>
      <c r="Q23" s="21">
        <f t="shared" si="0"/>
        <v>2.5</v>
      </c>
    </row>
    <row r="24" spans="1:17" ht="20.100000000000001" customHeight="1">
      <c r="A24" s="81"/>
      <c r="B24" s="81"/>
      <c r="C24" s="18" t="s">
        <v>41</v>
      </c>
      <c r="D24" s="41"/>
      <c r="E24" s="20" t="s">
        <v>27</v>
      </c>
      <c r="F24" s="19">
        <v>1</v>
      </c>
      <c r="G24" s="51"/>
      <c r="H24" s="51">
        <v>2</v>
      </c>
      <c r="I24" s="51"/>
      <c r="J24" s="51"/>
      <c r="K24" s="51"/>
      <c r="L24" s="84"/>
      <c r="M24" s="87"/>
      <c r="N24" s="87"/>
      <c r="O24" s="87"/>
      <c r="P24" s="88"/>
      <c r="Q24" s="21">
        <f t="shared" si="0"/>
        <v>2</v>
      </c>
    </row>
    <row r="25" spans="1:17" ht="20.100000000000001" customHeight="1">
      <c r="A25" s="82"/>
      <c r="B25" s="82"/>
      <c r="C25" s="93" t="s">
        <v>49</v>
      </c>
      <c r="D25" s="41"/>
      <c r="E25" s="20" t="s">
        <v>27</v>
      </c>
      <c r="F25" s="19">
        <v>1</v>
      </c>
      <c r="G25" s="51"/>
      <c r="H25" s="51"/>
      <c r="I25" s="51"/>
      <c r="J25" s="51">
        <v>1.5</v>
      </c>
      <c r="K25" s="51">
        <v>1</v>
      </c>
      <c r="L25" s="89"/>
      <c r="M25" s="90"/>
      <c r="N25" s="90"/>
      <c r="O25" s="90"/>
      <c r="P25" s="91"/>
      <c r="Q25" s="21">
        <f t="shared" si="0"/>
        <v>2.5</v>
      </c>
    </row>
    <row r="26" spans="1:17" ht="19.5" customHeight="1">
      <c r="A26" s="52"/>
      <c r="B26" s="52" t="s">
        <v>22</v>
      </c>
      <c r="C26" s="42" t="s">
        <v>50</v>
      </c>
      <c r="D26" s="42" t="s">
        <v>51</v>
      </c>
      <c r="E26" s="43" t="s">
        <v>31</v>
      </c>
      <c r="F26" s="44">
        <v>1</v>
      </c>
      <c r="G26" s="50">
        <v>0.5</v>
      </c>
      <c r="H26" s="50"/>
      <c r="I26" s="50"/>
      <c r="J26" s="27">
        <v>1</v>
      </c>
      <c r="K26" s="27"/>
      <c r="L26" s="26"/>
      <c r="M26" s="45"/>
      <c r="N26" s="45"/>
      <c r="O26" s="45"/>
      <c r="P26" s="46"/>
      <c r="Q26" s="47">
        <f t="shared" ref="Q26" si="1">IF(SUM(G26:P26)=0,"",SUM(G26:P26))</f>
        <v>1.5</v>
      </c>
    </row>
    <row r="27" spans="1:17" ht="20.100000000000001" customHeight="1">
      <c r="A27" s="28" t="s">
        <v>20</v>
      </c>
      <c r="B27" s="29"/>
      <c r="C27" s="30"/>
      <c r="D27" s="30"/>
      <c r="E27" s="31"/>
      <c r="F27" s="32"/>
      <c r="G27" s="56"/>
      <c r="H27" s="56"/>
      <c r="I27" s="56"/>
      <c r="J27" s="34"/>
      <c r="K27" s="34"/>
      <c r="L27" s="33"/>
      <c r="M27" s="34"/>
      <c r="N27" s="34"/>
      <c r="O27" s="34"/>
      <c r="P27" s="35"/>
      <c r="Q27" s="36" t="str">
        <f t="shared" ref="Q27" si="2">IF(SUM(G27:P27)=0,"",SUM(G27:P27))</f>
        <v/>
      </c>
    </row>
    <row r="28" spans="1:17">
      <c r="J28" s="40"/>
    </row>
  </sheetData>
  <mergeCells count="18">
    <mergeCell ref="A21:A25"/>
    <mergeCell ref="B21:B25"/>
    <mergeCell ref="C2:D2"/>
    <mergeCell ref="G6:K6"/>
    <mergeCell ref="A12:A20"/>
    <mergeCell ref="B12:B20"/>
    <mergeCell ref="A9:A11"/>
    <mergeCell ref="B9:B11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L21:P25 E12:E27" xr:uid="{00000000-0002-0000-0000-000000000000}">
      <formula1>$P$1:$P$3</formula1>
    </dataValidation>
  </dataValidations>
  <pageMargins left="0.7" right="0.7" top="0.75" bottom="0.75" header="0.3" footer="0.3"/>
  <pageSetup paperSize="9" scale="5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2019-08-16T08:59:55Z</cp:lastPrinted>
  <dcterms:created xsi:type="dcterms:W3CDTF">2018-06-30T07:43:36Z</dcterms:created>
  <dcterms:modified xsi:type="dcterms:W3CDTF">2020-06-26T07:53:19Z</dcterms:modified>
</cp:coreProperties>
</file>