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20\"/>
    </mc:Choice>
  </mc:AlternateContent>
  <xr:revisionPtr revIDLastSave="0" documentId="13_ncr:1_{5FA59EAD-14A4-4388-90B9-C49AB52952DA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1" l="1"/>
  <c r="G7" i="11" s="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8" i="11"/>
  <c r="H7" i="11" l="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<sst xmlns="http://schemas.openxmlformats.org/spreadsheetml/2006/main" count="80" uniqueCount="57">
  <si>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</si>
  <si>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</si>
  <si>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</si>
  <si>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</si>
  <si>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</si>
  <si>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</si>
  <si>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</si>
  <si>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</si>
  <si>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</si>
  <si>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</si>
  <si>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</si>
  <si>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</si>
  <si>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</si>
  <si>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</si>
  <si>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</si>
  <si>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</si>
  <si>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</si>
  <si>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</si>
  <si>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</si>
  <si>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</si>
  <si>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</si>
  <si>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</si>
  <si>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</si>
  <si>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</si>
  <si>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</si>
  <si>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</si>
  <si>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</si>
  <si>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비앤빛</t>
    <phoneticPr fontId="3" type="noConversion"/>
  </si>
  <si>
    <t>운영</t>
    <phoneticPr fontId="3" type="noConversion"/>
  </si>
  <si>
    <t>진학사</t>
    <phoneticPr fontId="3" type="noConversion"/>
  </si>
  <si>
    <t>기타</t>
    <phoneticPr fontId="3" type="noConversion"/>
  </si>
  <si>
    <t>리더회의</t>
    <phoneticPr fontId="3" type="noConversion"/>
  </si>
  <si>
    <t>리더회의 참석</t>
    <phoneticPr fontId="3" type="noConversion"/>
  </si>
  <si>
    <t>구축</t>
    <phoneticPr fontId="3" type="noConversion"/>
  </si>
  <si>
    <r>
      <t xml:space="preserve">서비스전략사업팀 박찬호   /   </t>
    </r>
    <r>
      <rPr>
        <sz val="12"/>
        <color theme="1"/>
        <rFont val="나눔고딕"/>
        <family val="3"/>
        <charset val="129"/>
      </rPr>
      <t>2019. 08.31 ~ 2020. 09.11</t>
    </r>
    <phoneticPr fontId="3" type="noConversion"/>
  </si>
  <si>
    <t>부경대</t>
    <phoneticPr fontId="3" type="noConversion"/>
  </si>
  <si>
    <t>메인 페이지 영상 경로 수정</t>
    <phoneticPr fontId="3" type="noConversion"/>
  </si>
  <si>
    <t>국문 메인 퀵메뉴 수정사항 반영 (PC, 모바일)</t>
    <phoneticPr fontId="3" type="noConversion"/>
  </si>
  <si>
    <t>jira</t>
    <phoneticPr fontId="3" type="noConversion"/>
  </si>
  <si>
    <t>jira 프로젝트 관련 계정 설정 작업</t>
    <phoneticPr fontId="3" type="noConversion"/>
  </si>
  <si>
    <t>광운대</t>
    <phoneticPr fontId="3" type="noConversion"/>
  </si>
  <si>
    <t>견적서 작업</t>
    <phoneticPr fontId="3" type="noConversion"/>
  </si>
  <si>
    <t>힌국도로공사서비스</t>
    <phoneticPr fontId="3" type="noConversion"/>
  </si>
  <si>
    <t>인재육성제도 메뉴 추가 작업</t>
    <phoneticPr fontId="3" type="noConversion"/>
  </si>
  <si>
    <t>SEO 개선 작업 견적서 작업</t>
    <phoneticPr fontId="3" type="noConversion"/>
  </si>
  <si>
    <t>LG 상사</t>
    <phoneticPr fontId="3" type="noConversion"/>
  </si>
  <si>
    <t>국문 체험기 관련 오류 수정 작업</t>
    <phoneticPr fontId="3" type="noConversion"/>
  </si>
  <si>
    <t>힐스테이트</t>
    <phoneticPr fontId="3" type="noConversion"/>
  </si>
  <si>
    <t>분양사이트 업무 보고</t>
    <phoneticPr fontId="3" type="noConversion"/>
  </si>
  <si>
    <t>2차 견적서 작업</t>
    <phoneticPr fontId="3" type="noConversion"/>
  </si>
  <si>
    <t>고객문의 개선작업 개발 작업</t>
    <phoneticPr fontId="3" type="noConversion"/>
  </si>
  <si>
    <t>시안 작업 관련 브리핑</t>
    <phoneticPr fontId="3" type="noConversion"/>
  </si>
  <si>
    <t>아주대</t>
    <phoneticPr fontId="3" type="noConversion"/>
  </si>
  <si>
    <t>바로가기 링크 수정 작업</t>
    <phoneticPr fontId="3" type="noConversion"/>
  </si>
  <si>
    <t xml:space="preserve">고객문의 개선작업 계약서 검토 </t>
    <phoneticPr fontId="3" type="noConversion"/>
  </si>
  <si>
    <t>휴가 / 공휴일</t>
    <phoneticPr fontId="3" type="noConversion"/>
  </si>
  <si>
    <t>개선 / 건의사항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</si>
</sst>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15" fillId="0" borderId="0" xfId="0" applyFont="1" applyBorder="1" applyAlignment="1">
      <alignment horizontal="left" vertical="center" wrapText="1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5" fillId="0" borderId="30" xfId="0" applyFont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5" fillId="0" borderId="30" xfId="0" applyNumberFormat="1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15" fillId="0" borderId="34" xfId="0" applyFont="1" applyBorder="1" applyAlignment="1">
      <alignment horizontal="left" vertical="center"/>
    </xf>
    <xf numFmtId="0" fontId="6" fillId="0" borderId="25" xfId="0" applyFont="1" applyFill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5" fillId="0" borderId="35" xfId="0" applyNumberFormat="1" applyFont="1" applyFill="1" applyBorder="1" applyAlignment="1">
      <alignment horizontal="center" vertical="center"/>
    </xf>
    <xf numFmtId="177" fontId="5" fillId="0" borderId="36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177" fontId="6" fillId="0" borderId="36" xfId="0" applyNumberFormat="1" applyFont="1" applyFill="1" applyBorder="1" applyAlignment="1">
      <alignment horizontal="center" vertical="center"/>
    </xf>
    <xf numFmtId="177" fontId="6" fillId="0" borderId="37" xfId="0" applyNumberFormat="1" applyFont="1" applyFill="1" applyBorder="1" applyAlignment="1">
      <alignment horizontal="center" vertical="center"/>
    </xf>
    <xf numFmtId="0" fontId="15" fillId="0" borderId="34" xfId="0" applyFont="1" applyBorder="1" applyAlignment="1">
      <alignment horizontal="left" vertical="center" wrapTex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8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0" borderId="3" xfId="2" applyNumberFormat="1" applyFont="1" applyBorder="1" applyAlignment="1">
      <alignment horizontal="center" vertical="center"/>
    </xf>
    <xf numFmtId="178" fontId="6" fillId="0" borderId="25" xfId="2" applyNumberFormat="1" applyFont="1" applyBorder="1" applyAlignment="1">
      <alignment horizontal="center" vertical="center"/>
    </xf>
    <xf numFmtId="178" fontId="6" fillId="0" borderId="24" xfId="2" applyNumberFormat="1" applyFont="1" applyBorder="1" applyAlignment="1">
      <alignment horizontal="center" vertical="center"/>
    </xf>
    <xf numFmtId="178" fontId="6" fillId="2" borderId="39" xfId="0" applyNumberFormat="1" applyFont="1" applyFill="1" applyBorder="1" applyAlignment="1">
      <alignment horizontal="center" vertical="center" wrapText="1"/>
    </xf>
    <xf numFmtId="177" fontId="6" fillId="2" borderId="39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7"/>
  <sheetViews>
    <sheetView showGridLines="0" tabSelected="1" zoomScale="90" zoomScaleNormal="90" workbookViewId="0">
      <pane ySplit="7" topLeftCell="A8" activePane="bottomLeft" state="frozen"/>
      <selection pane="bottomLeft" activeCell="I18" sqref="I18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5" t="s">
        <v>26</v>
      </c>
      <c r="D2" s="95"/>
      <c r="E2" s="28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99" t="s">
        <v>14</v>
      </c>
      <c r="B4" s="100"/>
      <c r="C4" s="100"/>
      <c r="D4" s="100"/>
      <c r="E4" s="100"/>
      <c r="F4" s="96" t="s">
        <v>17</v>
      </c>
      <c r="G4" s="97"/>
      <c r="H4" s="97"/>
      <c r="I4" s="97"/>
      <c r="J4" s="97"/>
      <c r="K4" s="97"/>
      <c r="L4" s="97"/>
      <c r="M4" s="97"/>
      <c r="N4" s="97"/>
      <c r="O4" s="97"/>
      <c r="P4" s="97"/>
      <c r="Q4" s="98"/>
    </row>
    <row r="5" spans="1:17" s="6" customFormat="1" x14ac:dyDescent="0.3">
      <c r="A5" s="101"/>
      <c r="B5" s="102"/>
      <c r="C5" s="102"/>
      <c r="D5" s="102"/>
      <c r="E5" s="102"/>
      <c r="F5" s="96" t="s">
        <v>18</v>
      </c>
      <c r="G5" s="97"/>
      <c r="H5" s="97"/>
      <c r="I5" s="97"/>
      <c r="J5" s="97"/>
      <c r="K5" s="97"/>
      <c r="L5" s="98"/>
      <c r="M5" s="96" t="s">
        <v>19</v>
      </c>
      <c r="N5" s="97"/>
      <c r="O5" s="97"/>
      <c r="P5" s="97"/>
      <c r="Q5" s="98"/>
    </row>
    <row r="6" spans="1:17" ht="15" customHeight="1" x14ac:dyDescent="0.3">
      <c r="A6" s="103" t="s">
        <v>5</v>
      </c>
      <c r="B6" s="103" t="s">
        <v>7</v>
      </c>
      <c r="C6" s="103" t="s">
        <v>6</v>
      </c>
      <c r="D6" s="105" t="s">
        <v>13</v>
      </c>
      <c r="E6" s="107" t="s">
        <v>15</v>
      </c>
      <c r="F6" s="107" t="s">
        <v>16</v>
      </c>
      <c r="G6" s="110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04"/>
      <c r="B7" s="104"/>
      <c r="C7" s="104"/>
      <c r="D7" s="106"/>
      <c r="E7" s="108"/>
      <c r="F7" s="108"/>
      <c r="G7" s="117">
        <f>SUM(G8:G39)</f>
        <v>25</v>
      </c>
      <c r="H7" s="40">
        <f>SUM(H8:H37)</f>
        <v>5</v>
      </c>
      <c r="I7" s="40">
        <f>SUM(I8:I37)</f>
        <v>5</v>
      </c>
      <c r="J7" s="40">
        <f>SUM(J8:J37)</f>
        <v>5</v>
      </c>
      <c r="K7" s="40">
        <f>SUM(K8:K37)</f>
        <v>5</v>
      </c>
      <c r="L7" s="40">
        <f>SUM(L8:L37)</f>
        <v>5</v>
      </c>
      <c r="M7" s="40">
        <f>SUM(M8:M37)</f>
        <v>0</v>
      </c>
      <c r="N7" s="40">
        <f>SUM(N8:N37)</f>
        <v>0</v>
      </c>
      <c r="O7" s="40">
        <f>SUM(O8:O37)</f>
        <v>0</v>
      </c>
      <c r="P7" s="40">
        <f>SUM(P8:P37)</f>
        <v>0</v>
      </c>
      <c r="Q7" s="118">
        <f>SUM(Q8:Q37)</f>
        <v>0</v>
      </c>
    </row>
    <row r="8" spans="1:17" x14ac:dyDescent="0.3">
      <c r="A8" s="29" t="s">
        <v>29</v>
      </c>
      <c r="B8" s="24" t="s">
        <v>35</v>
      </c>
      <c r="C8" s="69" t="s">
        <v>36</v>
      </c>
      <c r="D8" s="60"/>
      <c r="E8" s="60" t="s">
        <v>9</v>
      </c>
      <c r="F8" s="11">
        <v>1</v>
      </c>
      <c r="G8" s="111">
        <f>IF(SUM(H8:L8)=0,"",SUM(H8:L8))</f>
        <v>1</v>
      </c>
      <c r="H8" s="64">
        <v>1</v>
      </c>
      <c r="I8" s="65"/>
      <c r="J8" s="65"/>
      <c r="K8" s="65"/>
      <c r="L8" s="66"/>
      <c r="M8" s="61"/>
      <c r="N8" s="62"/>
      <c r="O8" s="62"/>
      <c r="P8" s="62"/>
      <c r="Q8" s="63"/>
    </row>
    <row r="9" spans="1:17" x14ac:dyDescent="0.3">
      <c r="A9" s="29"/>
      <c r="B9" s="24" t="s">
        <v>40</v>
      </c>
      <c r="C9" s="69" t="s">
        <v>41</v>
      </c>
      <c r="D9" s="60"/>
      <c r="E9" s="60" t="s">
        <v>9</v>
      </c>
      <c r="F9" s="11">
        <v>1</v>
      </c>
      <c r="G9" s="111">
        <f t="shared" ref="G9:G37" si="0">IF(SUM(H9:L9)=0,"",SUM(H9:L9))</f>
        <v>2</v>
      </c>
      <c r="H9" s="64"/>
      <c r="I9" s="65">
        <v>2</v>
      </c>
      <c r="J9" s="65"/>
      <c r="K9" s="65"/>
      <c r="L9" s="66"/>
      <c r="M9" s="61"/>
      <c r="N9" s="62"/>
      <c r="O9" s="62"/>
      <c r="P9" s="62"/>
      <c r="Q9" s="63"/>
    </row>
    <row r="10" spans="1:17" x14ac:dyDescent="0.3">
      <c r="A10" s="29"/>
      <c r="B10" s="24"/>
      <c r="C10" s="69" t="s">
        <v>49</v>
      </c>
      <c r="D10" s="60"/>
      <c r="E10" s="60" t="s">
        <v>9</v>
      </c>
      <c r="F10" s="11">
        <v>1</v>
      </c>
      <c r="G10" s="111">
        <f t="shared" si="0"/>
        <v>2</v>
      </c>
      <c r="H10" s="64"/>
      <c r="I10" s="65"/>
      <c r="J10" s="65"/>
      <c r="K10" s="65">
        <v>2</v>
      </c>
      <c r="L10" s="66"/>
      <c r="M10" s="61"/>
      <c r="N10" s="62"/>
      <c r="O10" s="62"/>
      <c r="P10" s="62"/>
      <c r="Q10" s="63"/>
    </row>
    <row r="11" spans="1:17" x14ac:dyDescent="0.3">
      <c r="A11" s="29"/>
      <c r="B11" s="24"/>
      <c r="C11" s="69" t="s">
        <v>51</v>
      </c>
      <c r="D11" s="60"/>
      <c r="E11" s="60" t="s">
        <v>9</v>
      </c>
      <c r="F11" s="11">
        <v>1</v>
      </c>
      <c r="G11" s="111">
        <f t="shared" si="0"/>
        <v>2</v>
      </c>
      <c r="H11" s="64"/>
      <c r="I11" s="65"/>
      <c r="J11" s="65"/>
      <c r="K11" s="65">
        <v>2</v>
      </c>
      <c r="L11" s="66"/>
      <c r="M11" s="61"/>
      <c r="N11" s="62"/>
      <c r="O11" s="62"/>
      <c r="P11" s="62"/>
      <c r="Q11" s="63"/>
    </row>
    <row r="12" spans="1:17" x14ac:dyDescent="0.3">
      <c r="A12" s="29"/>
      <c r="B12" s="24" t="s">
        <v>52</v>
      </c>
      <c r="C12" s="69" t="s">
        <v>53</v>
      </c>
      <c r="D12" s="60"/>
      <c r="E12" s="60" t="s">
        <v>9</v>
      </c>
      <c r="F12" s="11">
        <v>1</v>
      </c>
      <c r="G12" s="111">
        <f t="shared" si="0"/>
        <v>1</v>
      </c>
      <c r="H12" s="64"/>
      <c r="I12" s="65"/>
      <c r="J12" s="65"/>
      <c r="K12" s="65">
        <v>1</v>
      </c>
      <c r="L12" s="66"/>
      <c r="M12" s="61"/>
      <c r="N12" s="62"/>
      <c r="O12" s="62"/>
      <c r="P12" s="62"/>
      <c r="Q12" s="63"/>
    </row>
    <row r="13" spans="1:17" x14ac:dyDescent="0.3">
      <c r="A13" s="29"/>
      <c r="B13" s="24"/>
      <c r="C13" s="69"/>
      <c r="D13" s="60"/>
      <c r="E13" s="60"/>
      <c r="F13" s="11"/>
      <c r="G13" s="111" t="str">
        <f t="shared" si="0"/>
        <v/>
      </c>
      <c r="H13" s="64"/>
      <c r="I13" s="65"/>
      <c r="J13" s="65"/>
      <c r="K13" s="65"/>
      <c r="L13" s="66"/>
      <c r="M13" s="61"/>
      <c r="N13" s="62"/>
      <c r="O13" s="62"/>
      <c r="P13" s="62"/>
      <c r="Q13" s="63"/>
    </row>
    <row r="14" spans="1:17" x14ac:dyDescent="0.3">
      <c r="A14" s="83" t="s">
        <v>27</v>
      </c>
      <c r="B14" s="84" t="s">
        <v>28</v>
      </c>
      <c r="C14" s="85" t="s">
        <v>37</v>
      </c>
      <c r="D14" s="86"/>
      <c r="E14" s="86" t="s">
        <v>9</v>
      </c>
      <c r="F14" s="87">
        <v>1</v>
      </c>
      <c r="G14" s="115">
        <f t="shared" si="0"/>
        <v>3</v>
      </c>
      <c r="H14" s="88">
        <v>3</v>
      </c>
      <c r="I14" s="89"/>
      <c r="J14" s="89"/>
      <c r="K14" s="89"/>
      <c r="L14" s="90"/>
      <c r="M14" s="91"/>
      <c r="N14" s="92"/>
      <c r="O14" s="92"/>
      <c r="P14" s="92"/>
      <c r="Q14" s="93"/>
    </row>
    <row r="15" spans="1:17" x14ac:dyDescent="0.3">
      <c r="A15" s="29"/>
      <c r="B15" s="24"/>
      <c r="C15" s="69" t="s">
        <v>44</v>
      </c>
      <c r="D15" s="60"/>
      <c r="E15" s="60" t="s">
        <v>9</v>
      </c>
      <c r="F15" s="11">
        <v>1</v>
      </c>
      <c r="G15" s="114">
        <f t="shared" si="0"/>
        <v>1.5</v>
      </c>
      <c r="H15" s="64"/>
      <c r="I15" s="65">
        <v>1.5</v>
      </c>
      <c r="J15" s="65"/>
      <c r="K15" s="65"/>
      <c r="L15" s="66"/>
      <c r="M15" s="61"/>
      <c r="N15" s="62"/>
      <c r="O15" s="62"/>
      <c r="P15" s="62"/>
      <c r="Q15" s="63"/>
    </row>
    <row r="16" spans="1:17" x14ac:dyDescent="0.3">
      <c r="A16" s="29"/>
      <c r="B16" s="24"/>
      <c r="C16" s="69" t="s">
        <v>46</v>
      </c>
      <c r="D16" s="60"/>
      <c r="E16" s="60" t="s">
        <v>9</v>
      </c>
      <c r="F16" s="11">
        <v>1</v>
      </c>
      <c r="G16" s="114">
        <f t="shared" si="0"/>
        <v>1</v>
      </c>
      <c r="H16" s="64"/>
      <c r="I16" s="65"/>
      <c r="J16" s="65">
        <v>1</v>
      </c>
      <c r="K16" s="65"/>
      <c r="L16" s="66"/>
      <c r="M16" s="61"/>
      <c r="N16" s="62"/>
      <c r="O16" s="62"/>
      <c r="P16" s="62"/>
      <c r="Q16" s="63"/>
    </row>
    <row r="17" spans="1:17" x14ac:dyDescent="0.3">
      <c r="A17" s="72"/>
      <c r="B17" s="73"/>
      <c r="C17" s="74"/>
      <c r="D17" s="75"/>
      <c r="E17" s="75"/>
      <c r="F17" s="76"/>
      <c r="G17" s="116" t="str">
        <f t="shared" si="0"/>
        <v/>
      </c>
      <c r="H17" s="77"/>
      <c r="I17" s="78"/>
      <c r="J17" s="78"/>
      <c r="K17" s="78"/>
      <c r="L17" s="79"/>
      <c r="M17" s="80"/>
      <c r="N17" s="81"/>
      <c r="O17" s="81"/>
      <c r="P17" s="81"/>
      <c r="Q17" s="82"/>
    </row>
    <row r="18" spans="1:17" x14ac:dyDescent="0.3">
      <c r="A18" s="29" t="s">
        <v>42</v>
      </c>
      <c r="B18" s="24" t="s">
        <v>33</v>
      </c>
      <c r="C18" s="69" t="s">
        <v>43</v>
      </c>
      <c r="D18" s="60"/>
      <c r="E18" s="60" t="s">
        <v>9</v>
      </c>
      <c r="F18" s="11">
        <v>1</v>
      </c>
      <c r="G18" s="115">
        <f t="shared" si="0"/>
        <v>1.5</v>
      </c>
      <c r="H18" s="64"/>
      <c r="I18" s="65">
        <v>1.5</v>
      </c>
      <c r="J18" s="65"/>
      <c r="K18" s="65"/>
      <c r="L18" s="66"/>
      <c r="M18" s="61"/>
      <c r="N18" s="62"/>
      <c r="O18" s="62"/>
      <c r="P18" s="62"/>
      <c r="Q18" s="63"/>
    </row>
    <row r="19" spans="1:17" x14ac:dyDescent="0.3">
      <c r="A19" s="29"/>
      <c r="B19" s="24"/>
      <c r="C19" s="69"/>
      <c r="D19" s="60"/>
      <c r="E19" s="60"/>
      <c r="F19" s="11"/>
      <c r="G19" s="116" t="str">
        <f t="shared" si="0"/>
        <v/>
      </c>
      <c r="H19" s="64"/>
      <c r="I19" s="65"/>
      <c r="J19" s="65"/>
      <c r="K19" s="65"/>
      <c r="L19" s="66"/>
      <c r="M19" s="61"/>
      <c r="N19" s="62"/>
      <c r="O19" s="62"/>
      <c r="P19" s="62"/>
      <c r="Q19" s="63"/>
    </row>
    <row r="20" spans="1:17" x14ac:dyDescent="0.3">
      <c r="A20" s="83" t="s">
        <v>45</v>
      </c>
      <c r="B20" s="84" t="s">
        <v>28</v>
      </c>
      <c r="C20" s="94" t="s">
        <v>50</v>
      </c>
      <c r="D20" s="86"/>
      <c r="E20" s="86" t="s">
        <v>9</v>
      </c>
      <c r="F20" s="87">
        <v>1</v>
      </c>
      <c r="G20" s="111">
        <f t="shared" si="0"/>
        <v>6</v>
      </c>
      <c r="H20" s="88"/>
      <c r="I20" s="89"/>
      <c r="J20" s="89">
        <v>3</v>
      </c>
      <c r="K20" s="89"/>
      <c r="L20" s="90">
        <v>3</v>
      </c>
      <c r="M20" s="91"/>
      <c r="N20" s="92"/>
      <c r="O20" s="92"/>
      <c r="P20" s="92"/>
      <c r="Q20" s="93"/>
    </row>
    <row r="21" spans="1:17" x14ac:dyDescent="0.3">
      <c r="A21" s="29"/>
      <c r="B21" s="24"/>
      <c r="C21" s="71" t="s">
        <v>54</v>
      </c>
      <c r="D21" s="60"/>
      <c r="E21" s="60" t="s">
        <v>9</v>
      </c>
      <c r="F21" s="11">
        <v>1</v>
      </c>
      <c r="G21" s="111">
        <f t="shared" si="0"/>
        <v>1</v>
      </c>
      <c r="H21" s="64"/>
      <c r="I21" s="65"/>
      <c r="J21" s="65"/>
      <c r="K21" s="65"/>
      <c r="L21" s="66">
        <v>1</v>
      </c>
      <c r="M21" s="61"/>
      <c r="N21" s="62"/>
      <c r="O21" s="62"/>
      <c r="P21" s="62"/>
      <c r="Q21" s="63"/>
    </row>
    <row r="22" spans="1:17" x14ac:dyDescent="0.3">
      <c r="A22" s="72"/>
      <c r="B22" s="73"/>
      <c r="C22" s="74"/>
      <c r="D22" s="75"/>
      <c r="E22" s="75"/>
      <c r="F22" s="76"/>
      <c r="G22" s="111" t="str">
        <f t="shared" si="0"/>
        <v/>
      </c>
      <c r="H22" s="77"/>
      <c r="I22" s="78"/>
      <c r="J22" s="78"/>
      <c r="K22" s="78"/>
      <c r="L22" s="79"/>
      <c r="M22" s="80"/>
      <c r="N22" s="81"/>
      <c r="O22" s="81"/>
      <c r="P22" s="81"/>
      <c r="Q22" s="82"/>
    </row>
    <row r="23" spans="1:17" x14ac:dyDescent="0.3">
      <c r="A23" s="29" t="s">
        <v>47</v>
      </c>
      <c r="B23" s="24" t="s">
        <v>28</v>
      </c>
      <c r="C23" s="71" t="s">
        <v>48</v>
      </c>
      <c r="D23" s="60"/>
      <c r="E23" s="60" t="s">
        <v>9</v>
      </c>
      <c r="F23" s="11">
        <v>1</v>
      </c>
      <c r="G23" s="115">
        <f t="shared" si="0"/>
        <v>1</v>
      </c>
      <c r="H23" s="64"/>
      <c r="I23" s="65"/>
      <c r="J23" s="65">
        <v>1</v>
      </c>
      <c r="K23" s="65"/>
      <c r="L23" s="66"/>
      <c r="M23" s="61"/>
      <c r="N23" s="62"/>
      <c r="O23" s="62"/>
      <c r="P23" s="62"/>
      <c r="Q23" s="63"/>
    </row>
    <row r="24" spans="1:17" x14ac:dyDescent="0.3">
      <c r="A24" s="29"/>
      <c r="B24" s="24"/>
      <c r="C24" s="71"/>
      <c r="D24" s="60"/>
      <c r="E24" s="60"/>
      <c r="F24" s="11"/>
      <c r="G24" s="116" t="str">
        <f t="shared" si="0"/>
        <v/>
      </c>
      <c r="H24" s="64"/>
      <c r="I24" s="65"/>
      <c r="J24" s="65"/>
      <c r="K24" s="65"/>
      <c r="L24" s="66"/>
      <c r="M24" s="61"/>
      <c r="N24" s="62"/>
      <c r="O24" s="62"/>
      <c r="P24" s="62"/>
      <c r="Q24" s="63"/>
    </row>
    <row r="25" spans="1:17" x14ac:dyDescent="0.3">
      <c r="A25" s="83" t="s">
        <v>30</v>
      </c>
      <c r="B25" s="84" t="s">
        <v>38</v>
      </c>
      <c r="C25" s="85" t="s">
        <v>39</v>
      </c>
      <c r="D25" s="109"/>
      <c r="E25" s="86" t="s">
        <v>9</v>
      </c>
      <c r="F25" s="87">
        <v>1</v>
      </c>
      <c r="G25" s="111">
        <f t="shared" si="0"/>
        <v>1</v>
      </c>
      <c r="H25" s="88">
        <v>1</v>
      </c>
      <c r="I25" s="89"/>
      <c r="J25" s="89"/>
      <c r="K25" s="89"/>
      <c r="L25" s="90"/>
      <c r="M25" s="91"/>
      <c r="N25" s="92"/>
      <c r="O25" s="92"/>
      <c r="P25" s="92"/>
      <c r="Q25" s="93"/>
    </row>
    <row r="26" spans="1:17" x14ac:dyDescent="0.3">
      <c r="A26" s="29"/>
      <c r="B26" s="24" t="s">
        <v>31</v>
      </c>
      <c r="C26" s="69" t="s">
        <v>32</v>
      </c>
      <c r="D26" s="70"/>
      <c r="E26" s="60" t="s">
        <v>9</v>
      </c>
      <c r="F26" s="11">
        <v>1</v>
      </c>
      <c r="G26" s="111">
        <f t="shared" si="0"/>
        <v>1</v>
      </c>
      <c r="H26" s="64"/>
      <c r="I26" s="65"/>
      <c r="J26" s="65"/>
      <c r="K26" s="65"/>
      <c r="L26" s="66">
        <v>1</v>
      </c>
      <c r="M26" s="61"/>
      <c r="N26" s="62"/>
      <c r="O26" s="62"/>
      <c r="P26" s="62"/>
      <c r="Q26" s="63"/>
    </row>
    <row r="27" spans="1:17" x14ac:dyDescent="0.3">
      <c r="A27" s="29"/>
      <c r="B27" s="24"/>
      <c r="C27" s="69"/>
      <c r="D27" s="70"/>
      <c r="E27" s="60"/>
      <c r="F27" s="11"/>
      <c r="G27" s="111" t="str">
        <f t="shared" si="0"/>
        <v/>
      </c>
      <c r="H27" s="64"/>
      <c r="I27" s="65"/>
      <c r="J27" s="65"/>
      <c r="K27" s="65"/>
      <c r="L27" s="66"/>
      <c r="M27" s="61"/>
      <c r="N27" s="62"/>
      <c r="O27" s="62"/>
      <c r="P27" s="62"/>
      <c r="Q27" s="63"/>
    </row>
    <row r="28" spans="1:17" s="48" customFormat="1" ht="20.100000000000001" hidden="1" customHeight="1" x14ac:dyDescent="0.3">
      <c r="A28" s="49" t="s">
        <v>11</v>
      </c>
      <c r="B28" s="50" t="s">
        <v>12</v>
      </c>
      <c r="C28" s="51" t="s">
        <v>23</v>
      </c>
      <c r="D28" s="51"/>
      <c r="E28" s="52" t="s">
        <v>8</v>
      </c>
      <c r="F28" s="52">
        <v>0.4</v>
      </c>
      <c r="G28" s="111" t="str">
        <f t="shared" si="0"/>
        <v/>
      </c>
      <c r="H28" s="45"/>
      <c r="I28" s="46"/>
      <c r="J28" s="46"/>
      <c r="K28" s="46"/>
      <c r="L28" s="47"/>
      <c r="M28" s="45"/>
      <c r="N28" s="46"/>
      <c r="O28" s="46"/>
      <c r="P28" s="46"/>
      <c r="Q28" s="47"/>
    </row>
    <row r="29" spans="1:17" s="48" customFormat="1" ht="20.100000000000001" hidden="1" customHeight="1" x14ac:dyDescent="0.3">
      <c r="A29" s="41"/>
      <c r="B29" s="42"/>
      <c r="C29" s="43" t="s">
        <v>24</v>
      </c>
      <c r="D29" s="43"/>
      <c r="E29" s="44" t="s">
        <v>9</v>
      </c>
      <c r="F29" s="44"/>
      <c r="G29" s="111" t="str">
        <f t="shared" si="0"/>
        <v/>
      </c>
      <c r="H29" s="45"/>
      <c r="I29" s="46"/>
      <c r="J29" s="46"/>
      <c r="K29" s="53"/>
      <c r="L29" s="54"/>
      <c r="M29" s="55"/>
      <c r="N29" s="53"/>
      <c r="O29" s="53"/>
      <c r="P29" s="53"/>
      <c r="Q29" s="54"/>
    </row>
    <row r="30" spans="1:17" s="48" customFormat="1" ht="20.100000000000001" hidden="1" customHeight="1" x14ac:dyDescent="0.3">
      <c r="A30" s="56"/>
      <c r="B30" s="57"/>
      <c r="C30" s="58"/>
      <c r="D30" s="58"/>
      <c r="E30" s="59"/>
      <c r="F30" s="59"/>
      <c r="G30" s="111" t="str">
        <f t="shared" si="0"/>
        <v/>
      </c>
      <c r="H30" s="45"/>
      <c r="I30" s="46"/>
      <c r="J30" s="46"/>
      <c r="K30" s="53"/>
      <c r="L30" s="54"/>
      <c r="M30" s="55"/>
      <c r="N30" s="53"/>
      <c r="O30" s="53"/>
      <c r="P30" s="53"/>
      <c r="Q30" s="54"/>
    </row>
    <row r="31" spans="1:17" s="48" customFormat="1" ht="20.100000000000001" hidden="1" customHeight="1" x14ac:dyDescent="0.3">
      <c r="A31" s="49" t="s">
        <v>20</v>
      </c>
      <c r="B31" s="50" t="s">
        <v>21</v>
      </c>
      <c r="C31" s="51" t="s">
        <v>22</v>
      </c>
      <c r="D31" s="51"/>
      <c r="E31" s="52" t="s">
        <v>10</v>
      </c>
      <c r="F31" s="52">
        <v>1</v>
      </c>
      <c r="G31" s="111" t="str">
        <f t="shared" si="0"/>
        <v/>
      </c>
      <c r="H31" s="45"/>
      <c r="I31" s="46"/>
      <c r="J31" s="46"/>
      <c r="K31" s="53"/>
      <c r="L31" s="54"/>
      <c r="M31" s="55"/>
      <c r="N31" s="53"/>
      <c r="O31" s="53"/>
      <c r="P31" s="53"/>
      <c r="Q31" s="54"/>
    </row>
    <row r="32" spans="1:17" s="48" customFormat="1" ht="20.100000000000001" hidden="1" customHeight="1" x14ac:dyDescent="0.3">
      <c r="A32" s="56"/>
      <c r="B32" s="57"/>
      <c r="C32" s="58"/>
      <c r="D32" s="58"/>
      <c r="E32" s="59"/>
      <c r="F32" s="59"/>
      <c r="G32" s="111" t="str">
        <f t="shared" si="0"/>
        <v/>
      </c>
      <c r="H32" s="45"/>
      <c r="I32" s="46"/>
      <c r="J32" s="46"/>
      <c r="K32" s="53"/>
      <c r="L32" s="54"/>
      <c r="M32" s="55"/>
      <c r="N32" s="53"/>
      <c r="O32" s="53"/>
      <c r="P32" s="53"/>
      <c r="Q32" s="54"/>
    </row>
    <row r="33" spans="1:17" ht="20.100000000000001" customHeight="1" x14ac:dyDescent="0.3">
      <c r="A33" s="30" t="s">
        <v>55</v>
      </c>
      <c r="B33" s="31"/>
      <c r="C33" s="32"/>
      <c r="D33" s="32"/>
      <c r="E33" s="34"/>
      <c r="F33" s="33"/>
      <c r="G33" s="112" t="str">
        <f t="shared" si="0"/>
        <v/>
      </c>
      <c r="H33" s="15"/>
      <c r="I33" s="16"/>
      <c r="J33" s="16"/>
      <c r="K33" s="16"/>
      <c r="L33" s="17"/>
      <c r="M33" s="67"/>
      <c r="N33" s="16"/>
      <c r="O33" s="16"/>
      <c r="P33" s="68"/>
      <c r="Q33" s="17"/>
    </row>
    <row r="34" spans="1:17" ht="20.100000000000001" customHeight="1" x14ac:dyDescent="0.3">
      <c r="A34" s="35"/>
      <c r="B34" s="36"/>
      <c r="C34" s="37"/>
      <c r="D34" s="37"/>
      <c r="E34" s="39"/>
      <c r="F34" s="38"/>
      <c r="G34" s="113" t="str">
        <f t="shared" si="0"/>
        <v/>
      </c>
      <c r="H34" s="21"/>
      <c r="I34" s="22"/>
      <c r="J34" s="22"/>
      <c r="K34" s="22"/>
      <c r="L34" s="23"/>
      <c r="M34" s="21"/>
      <c r="N34" s="22"/>
      <c r="O34" s="22"/>
      <c r="P34" s="22"/>
      <c r="Q34" s="23"/>
    </row>
    <row r="35" spans="1:17" ht="20.100000000000001" customHeight="1" x14ac:dyDescent="0.3">
      <c r="A35" s="30" t="s">
        <v>56</v>
      </c>
      <c r="B35" s="31"/>
      <c r="C35" s="32"/>
      <c r="D35" s="32"/>
      <c r="E35" s="34"/>
      <c r="F35" s="33"/>
      <c r="G35" s="112" t="str">
        <f t="shared" si="0"/>
        <v/>
      </c>
      <c r="H35" s="15"/>
      <c r="I35" s="16"/>
      <c r="J35" s="16"/>
      <c r="K35" s="16"/>
      <c r="L35" s="17"/>
      <c r="M35" s="15"/>
      <c r="N35" s="16"/>
      <c r="O35" s="16"/>
      <c r="P35" s="16"/>
      <c r="Q35" s="17"/>
    </row>
    <row r="36" spans="1:17" ht="20.100000000000001" customHeight="1" x14ac:dyDescent="0.3">
      <c r="A36" s="29"/>
      <c r="B36" s="24"/>
      <c r="C36" s="25"/>
      <c r="D36" s="25"/>
      <c r="E36" s="27"/>
      <c r="F36" s="26"/>
      <c r="G36" s="114" t="str">
        <f t="shared" si="0"/>
        <v/>
      </c>
      <c r="H36" s="18"/>
      <c r="I36" s="19"/>
      <c r="J36" s="19"/>
      <c r="K36" s="19"/>
      <c r="L36" s="20"/>
      <c r="M36" s="18"/>
      <c r="N36" s="19"/>
      <c r="O36" s="19"/>
      <c r="P36" s="19"/>
      <c r="Q36" s="20"/>
    </row>
    <row r="37" spans="1:17" ht="20.100000000000001" customHeight="1" x14ac:dyDescent="0.3">
      <c r="A37" s="35"/>
      <c r="B37" s="36"/>
      <c r="C37" s="37"/>
      <c r="D37" s="37"/>
      <c r="E37" s="39"/>
      <c r="F37" s="38"/>
      <c r="G37" s="113" t="str">
        <f t="shared" si="0"/>
        <v/>
      </c>
      <c r="H37" s="21"/>
      <c r="I37" s="22"/>
      <c r="J37" s="22"/>
      <c r="K37" s="22"/>
      <c r="L37" s="23"/>
      <c r="M37" s="21"/>
      <c r="N37" s="22"/>
      <c r="O37" s="22"/>
      <c r="P37" s="22"/>
      <c r="Q37" s="23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8:E3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2020-09-05T10:36:29Z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