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관련\주간보고\"/>
    </mc:Choice>
  </mc:AlternateContent>
  <xr:revisionPtr revIDLastSave="0" documentId="13_ncr:1_{389AF190-11C1-42DA-A353-22BA9F6128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11" l="1"/>
  <c r="G18" i="11"/>
  <c r="G14" i="11" l="1"/>
  <c r="G15" i="11"/>
  <c r="G16" i="11"/>
  <c r="G17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13" i="11"/>
  <c r="G10" i="11"/>
  <c r="G11" i="11"/>
  <c r="G12" i="11"/>
  <c r="G9" i="11"/>
  <c r="G8" i="11" l="1"/>
  <c r="G33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<sst xmlns="http://schemas.openxmlformats.org/spreadsheetml/2006/main" count="69" uniqueCount="48">
  <si>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</si>
  <si>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</si>
  <si>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</si>
  <si>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</si>
  <si>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</si>
  <si>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</si>
  <si>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</si>
  <si>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</si>
  <si>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</si>
  <si>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</si>
  <si>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</si>
  <si>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</si>
  <si>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</si>
  <si>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</si>
  <si>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</si>
  <si>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</si>
  <si>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</si>
  <si>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</si>
  <si>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</si>
  <si>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</si>
  <si>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</si>
  <si>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</si>
  <si>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</si>
  <si>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</si>
  <si>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</si>
  <si>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</si>
  <si>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</si>
  <si>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운영</t>
    <phoneticPr fontId="3" type="noConversion"/>
  </si>
  <si>
    <t>진학사</t>
    <phoneticPr fontId="3" type="noConversion"/>
  </si>
  <si>
    <t>기타</t>
    <phoneticPr fontId="3" type="noConversion"/>
  </si>
  <si>
    <t>구축</t>
    <phoneticPr fontId="3" type="noConversion"/>
  </si>
  <si>
    <t>휴가 / 공휴일</t>
    <phoneticPr fontId="3" type="noConversion"/>
  </si>
  <si>
    <t>개선 / 건의사항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</si>
  <si>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2020. 09.07 ~ 2020. 09.18</t>
    </r>
    <phoneticPr fontId="3" type="noConversion"/>
  </si>
  <si>
    <t>광운대 입학처 리뉴얼 관련 자료 확인</t>
    <phoneticPr fontId="3" type="noConversion"/>
  </si>
  <si>
    <t>세종대 메인화면 asp 파일 분석</t>
    <phoneticPr fontId="3" type="noConversion"/>
  </si>
  <si>
    <t>연세대, 동국대, 성신여대 화면 분석</t>
    <phoneticPr fontId="3" type="noConversion"/>
  </si>
  <si>
    <t>UCOMP</t>
    <phoneticPr fontId="3" type="noConversion"/>
  </si>
  <si>
    <t>인트라넷  기능 개선(소속팀 우선sort)</t>
    <phoneticPr fontId="3" type="noConversion"/>
  </si>
  <si>
    <t>독서동아리</t>
    <phoneticPr fontId="3" type="noConversion"/>
  </si>
  <si>
    <t>독서동아리 보고 관리 엑셀 다운 로드 기능</t>
    <phoneticPr fontId="3" type="noConversion"/>
  </si>
  <si>
    <t>세종마스터힐스</t>
    <phoneticPr fontId="3" type="noConversion"/>
  </si>
  <si>
    <t>입점, 입주 팝업 링크 변경</t>
    <phoneticPr fontId="3" type="noConversion"/>
  </si>
  <si>
    <t>아주대 인트로 작업</t>
    <phoneticPr fontId="3" type="noConversion"/>
  </si>
  <si>
    <t>한국도로공사</t>
    <phoneticPr fontId="3" type="noConversion"/>
  </si>
  <si>
    <t>퍼블 작업 반영</t>
    <phoneticPr fontId="3" type="noConversion"/>
  </si>
  <si>
    <t>광운대 관련 IIS서버 셋팅 및 MS_SQL 설치</t>
    <phoneticPr fontId="3" type="noConversion"/>
  </si>
  <si>
    <t>부경대 팝업 오픈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</si>
</sst>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9"/>
      <color theme="1"/>
      <name val="Arial Unicode MS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1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2" xfId="0" applyNumberFormat="1" applyFont="1" applyFill="1" applyBorder="1" applyAlignment="1">
      <alignment horizontal="center" vertical="center" wrapText="1"/>
    </xf>
    <xf numFmtId="177" fontId="6" fillId="2" borderId="32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8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8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8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3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41" fontId="20" fillId="0" borderId="25" xfId="1" applyFont="1" applyBorder="1" applyAlignment="1">
      <alignment horizontal="left" vertical="center"/>
    </xf>
    <xf numFmtId="41" fontId="20" fillId="0" borderId="3" xfId="1" applyFont="1" applyBorder="1" applyAlignment="1">
      <alignment horizontal="left" vertical="center"/>
    </xf>
    <xf numFmtId="41" fontId="20" fillId="0" borderId="24" xfId="1" applyFont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4"/>
  <sheetViews>
    <sheetView showGridLines="0" tabSelected="1" zoomScale="90" zoomScaleNormal="90" workbookViewId="0">
      <pane ySplit="7" topLeftCell="A8" activePane="bottomLeft" state="frozen"/>
      <selection pane="bottomLeft" activeCell="U13" sqref="U13"/>
    </sheetView>
  </sheetViews>
  <sheetFormatPr defaultRowHeight="16.5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23" t="s">
        <v>26</v>
      </c>
      <c r="D2" s="123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0" t="s">
        <v>33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>
      <c r="A4" s="119" t="s">
        <v>14</v>
      </c>
      <c r="B4" s="120"/>
      <c r="C4" s="120"/>
      <c r="D4" s="120"/>
      <c r="E4" s="120"/>
      <c r="F4" s="124" t="s">
        <v>17</v>
      </c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6"/>
    </row>
    <row r="5" spans="1:17" s="6" customFormat="1">
      <c r="A5" s="121"/>
      <c r="B5" s="122"/>
      <c r="C5" s="122"/>
      <c r="D5" s="122"/>
      <c r="E5" s="122"/>
      <c r="F5" s="124" t="s">
        <v>18</v>
      </c>
      <c r="G5" s="125"/>
      <c r="H5" s="125"/>
      <c r="I5" s="125"/>
      <c r="J5" s="125"/>
      <c r="K5" s="125"/>
      <c r="L5" s="126"/>
      <c r="M5" s="124" t="s">
        <v>19</v>
      </c>
      <c r="N5" s="125"/>
      <c r="O5" s="125"/>
      <c r="P5" s="125"/>
      <c r="Q5" s="126"/>
    </row>
    <row r="6" spans="1:17" ht="15" customHeight="1">
      <c r="A6" s="127" t="s">
        <v>5</v>
      </c>
      <c r="B6" s="127" t="s">
        <v>7</v>
      </c>
      <c r="C6" s="127" t="s">
        <v>6</v>
      </c>
      <c r="D6" s="129" t="s">
        <v>13</v>
      </c>
      <c r="E6" s="131" t="s">
        <v>15</v>
      </c>
      <c r="F6" s="131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>
      <c r="A7" s="128"/>
      <c r="B7" s="128"/>
      <c r="C7" s="128"/>
      <c r="D7" s="130"/>
      <c r="E7" s="132"/>
      <c r="F7" s="132"/>
      <c r="G7" s="62">
        <f>SUM(G8:G35)</f>
        <v>25</v>
      </c>
      <c r="H7" s="34">
        <f t="shared" ref="H7:Q7" si="0">SUM(H8:H33)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>
      <c r="A8" s="81" t="s">
        <v>28</v>
      </c>
      <c r="B8" s="85" t="s">
        <v>30</v>
      </c>
      <c r="C8" s="104" t="s">
        <v>34</v>
      </c>
      <c r="D8" s="48"/>
      <c r="E8" s="48" t="s">
        <v>9</v>
      </c>
      <c r="F8" s="11">
        <v>1</v>
      </c>
      <c r="G8" s="59">
        <f>IF(SUM(H8:L8)=0,"",SUM(H8:L8))</f>
        <v>4</v>
      </c>
      <c r="H8" s="52">
        <v>2</v>
      </c>
      <c r="I8" s="53"/>
      <c r="J8" s="53">
        <v>1</v>
      </c>
      <c r="K8" s="53"/>
      <c r="L8" s="54">
        <v>1</v>
      </c>
      <c r="M8" s="49"/>
      <c r="N8" s="50"/>
      <c r="O8" s="50"/>
      <c r="P8" s="50"/>
      <c r="Q8" s="51"/>
    </row>
    <row r="9" spans="1:17">
      <c r="A9" s="86"/>
      <c r="B9" s="87"/>
      <c r="C9" s="105" t="s">
        <v>35</v>
      </c>
      <c r="D9" s="48"/>
      <c r="E9" s="82" t="s">
        <v>9</v>
      </c>
      <c r="F9" s="11">
        <v>0.8</v>
      </c>
      <c r="G9" s="59">
        <f>IF(SUM(H9:L9)=0,"",SUM(H9:L9))</f>
        <v>3</v>
      </c>
      <c r="H9" s="52">
        <v>2</v>
      </c>
      <c r="I9" s="53"/>
      <c r="J9" s="53">
        <v>1</v>
      </c>
      <c r="K9" s="53"/>
      <c r="L9" s="54"/>
      <c r="M9" s="49"/>
      <c r="N9" s="50"/>
      <c r="O9" s="50"/>
      <c r="P9" s="50"/>
      <c r="Q9" s="51"/>
    </row>
    <row r="10" spans="1:17">
      <c r="A10" s="86"/>
      <c r="B10" s="87"/>
      <c r="C10" s="105" t="s">
        <v>36</v>
      </c>
      <c r="D10" s="48"/>
      <c r="E10" s="82" t="s">
        <v>9</v>
      </c>
      <c r="F10" s="11">
        <v>1</v>
      </c>
      <c r="G10" s="59">
        <f t="shared" ref="G10:G32" si="1">IF(SUM(H10:L10)=0,"",SUM(H10:L10))</f>
        <v>4</v>
      </c>
      <c r="H10" s="52">
        <v>1</v>
      </c>
      <c r="I10" s="53">
        <v>2</v>
      </c>
      <c r="J10" s="53">
        <v>1</v>
      </c>
      <c r="K10" s="53"/>
      <c r="L10" s="54"/>
      <c r="M10" s="49"/>
      <c r="N10" s="50"/>
      <c r="O10" s="50"/>
      <c r="P10" s="50"/>
      <c r="Q10" s="51"/>
    </row>
    <row r="11" spans="1:17">
      <c r="A11" s="86"/>
      <c r="B11" s="87"/>
      <c r="C11" s="105" t="s">
        <v>47</v>
      </c>
      <c r="D11" s="48"/>
      <c r="E11" s="82" t="s">
        <v>9</v>
      </c>
      <c r="F11" s="11">
        <v>1</v>
      </c>
      <c r="G11" s="59">
        <f t="shared" si="1"/>
        <v>2</v>
      </c>
      <c r="H11" s="52"/>
      <c r="I11" s="53">
        <v>1</v>
      </c>
      <c r="J11" s="53"/>
      <c r="K11" s="53"/>
      <c r="L11" s="54">
        <v>1</v>
      </c>
      <c r="M11" s="49"/>
      <c r="N11" s="50"/>
      <c r="O11" s="50"/>
      <c r="P11" s="50"/>
      <c r="Q11" s="51"/>
    </row>
    <row r="12" spans="1:17">
      <c r="A12" s="86"/>
      <c r="B12" s="87"/>
      <c r="C12" s="105" t="s">
        <v>43</v>
      </c>
      <c r="D12" s="48"/>
      <c r="E12" s="118" t="s">
        <v>9</v>
      </c>
      <c r="F12" s="11">
        <v>1</v>
      </c>
      <c r="G12" s="59">
        <f t="shared" si="1"/>
        <v>1</v>
      </c>
      <c r="H12" s="52"/>
      <c r="I12" s="53"/>
      <c r="J12" s="53"/>
      <c r="K12" s="53">
        <v>1</v>
      </c>
      <c r="L12" s="54"/>
      <c r="M12" s="49"/>
      <c r="N12" s="50"/>
      <c r="O12" s="50"/>
      <c r="P12" s="50"/>
      <c r="Q12" s="51"/>
    </row>
    <row r="13" spans="1:17">
      <c r="A13" s="86"/>
      <c r="B13" s="87"/>
      <c r="C13" s="105"/>
      <c r="D13" s="48"/>
      <c r="E13" s="48"/>
      <c r="F13" s="11"/>
      <c r="G13" s="59" t="str">
        <f t="shared" si="1"/>
        <v/>
      </c>
      <c r="H13" s="52"/>
      <c r="I13" s="53"/>
      <c r="J13" s="53"/>
      <c r="K13" s="53"/>
      <c r="L13" s="54"/>
      <c r="M13" s="49"/>
      <c r="N13" s="50"/>
      <c r="O13" s="50"/>
      <c r="P13" s="50"/>
      <c r="Q13" s="51"/>
    </row>
    <row r="14" spans="1:17">
      <c r="A14" s="64" t="s">
        <v>37</v>
      </c>
      <c r="B14" s="88" t="s">
        <v>30</v>
      </c>
      <c r="C14" s="106" t="s">
        <v>38</v>
      </c>
      <c r="D14" s="65"/>
      <c r="E14" s="83" t="s">
        <v>9</v>
      </c>
      <c r="F14" s="66">
        <v>1</v>
      </c>
      <c r="G14" s="60">
        <f t="shared" si="1"/>
        <v>2</v>
      </c>
      <c r="H14" s="67"/>
      <c r="I14" s="68">
        <v>2</v>
      </c>
      <c r="J14" s="68"/>
      <c r="K14" s="68"/>
      <c r="L14" s="69"/>
      <c r="M14" s="70"/>
      <c r="N14" s="71"/>
      <c r="O14" s="71"/>
      <c r="P14" s="71"/>
      <c r="Q14" s="72"/>
    </row>
    <row r="15" spans="1:17">
      <c r="A15" s="89"/>
      <c r="B15" s="90"/>
      <c r="C15" s="108"/>
      <c r="D15" s="73"/>
      <c r="E15" s="73"/>
      <c r="F15" s="74"/>
      <c r="G15" s="61" t="str">
        <f t="shared" si="1"/>
        <v/>
      </c>
      <c r="H15" s="75"/>
      <c r="I15" s="76"/>
      <c r="J15" s="76"/>
      <c r="K15" s="76"/>
      <c r="L15" s="77"/>
      <c r="M15" s="78"/>
      <c r="N15" s="79"/>
      <c r="O15" s="79"/>
      <c r="P15" s="79"/>
      <c r="Q15" s="80"/>
    </row>
    <row r="16" spans="1:17">
      <c r="A16" s="86" t="s">
        <v>39</v>
      </c>
      <c r="B16" s="87" t="s">
        <v>30</v>
      </c>
      <c r="C16" s="109" t="s">
        <v>40</v>
      </c>
      <c r="D16" s="48"/>
      <c r="E16" s="84" t="s">
        <v>9</v>
      </c>
      <c r="F16" s="11">
        <v>1</v>
      </c>
      <c r="G16" s="59">
        <f t="shared" si="1"/>
        <v>4</v>
      </c>
      <c r="H16" s="52"/>
      <c r="I16" s="53"/>
      <c r="J16" s="53">
        <v>2</v>
      </c>
      <c r="K16" s="53">
        <v>2</v>
      </c>
      <c r="L16" s="54"/>
      <c r="M16" s="49"/>
      <c r="N16" s="50"/>
      <c r="O16" s="50"/>
      <c r="P16" s="50"/>
      <c r="Q16" s="51"/>
    </row>
    <row r="17" spans="1:17">
      <c r="A17" s="86"/>
      <c r="B17" s="87"/>
      <c r="C17" s="109"/>
      <c r="D17" s="48"/>
      <c r="E17" s="48"/>
      <c r="F17" s="11"/>
      <c r="G17" s="59" t="str">
        <f t="shared" si="1"/>
        <v/>
      </c>
      <c r="H17" s="52"/>
      <c r="I17" s="53"/>
      <c r="J17" s="53"/>
      <c r="K17" s="53"/>
      <c r="L17" s="54"/>
      <c r="M17" s="49"/>
      <c r="N17" s="50"/>
      <c r="O17" s="50"/>
      <c r="P17" s="50"/>
      <c r="Q17" s="51"/>
    </row>
    <row r="18" spans="1:17">
      <c r="A18" s="64" t="s">
        <v>41</v>
      </c>
      <c r="B18" s="88" t="s">
        <v>27</v>
      </c>
      <c r="C18" s="106" t="s">
        <v>42</v>
      </c>
      <c r="D18" s="65"/>
      <c r="E18" s="83" t="s">
        <v>9</v>
      </c>
      <c r="F18" s="66">
        <v>1</v>
      </c>
      <c r="G18" s="60">
        <f t="shared" ref="G18:G19" si="2">IF(SUM(H18:L18)=0,"",SUM(H18:L18))</f>
        <v>1</v>
      </c>
      <c r="H18" s="67"/>
      <c r="I18" s="68"/>
      <c r="J18" s="68"/>
      <c r="K18" s="68">
        <v>1</v>
      </c>
      <c r="L18" s="69"/>
      <c r="M18" s="70"/>
      <c r="N18" s="71"/>
      <c r="O18" s="71"/>
      <c r="P18" s="71"/>
      <c r="Q18" s="72"/>
    </row>
    <row r="19" spans="1:17">
      <c r="A19" s="91"/>
      <c r="B19" s="92"/>
      <c r="C19" s="110"/>
      <c r="D19" s="73"/>
      <c r="E19" s="73"/>
      <c r="F19" s="74"/>
      <c r="G19" s="61" t="str">
        <f t="shared" si="2"/>
        <v/>
      </c>
      <c r="H19" s="75"/>
      <c r="I19" s="76"/>
      <c r="J19" s="76"/>
      <c r="K19" s="76"/>
      <c r="L19" s="77"/>
      <c r="M19" s="78"/>
      <c r="N19" s="79"/>
      <c r="O19" s="79"/>
      <c r="P19" s="79"/>
      <c r="Q19" s="80"/>
    </row>
    <row r="20" spans="1:17">
      <c r="A20" s="64" t="s">
        <v>44</v>
      </c>
      <c r="B20" s="88" t="s">
        <v>27</v>
      </c>
      <c r="C20" s="106" t="s">
        <v>45</v>
      </c>
      <c r="D20" s="65"/>
      <c r="E20" s="117" t="s">
        <v>9</v>
      </c>
      <c r="F20" s="66">
        <v>1</v>
      </c>
      <c r="G20" s="60">
        <f t="shared" si="1"/>
        <v>1</v>
      </c>
      <c r="H20" s="67"/>
      <c r="I20" s="68"/>
      <c r="J20" s="68"/>
      <c r="K20" s="68">
        <v>1</v>
      </c>
      <c r="L20" s="69"/>
      <c r="M20" s="70"/>
      <c r="N20" s="71"/>
      <c r="O20" s="71"/>
      <c r="P20" s="71"/>
      <c r="Q20" s="72"/>
    </row>
    <row r="21" spans="1:17">
      <c r="A21" s="91"/>
      <c r="B21" s="92"/>
      <c r="C21" s="110"/>
      <c r="D21" s="73"/>
      <c r="E21" s="73"/>
      <c r="F21" s="74"/>
      <c r="G21" s="61" t="str">
        <f t="shared" si="1"/>
        <v/>
      </c>
      <c r="H21" s="75"/>
      <c r="I21" s="76"/>
      <c r="J21" s="76"/>
      <c r="K21" s="76"/>
      <c r="L21" s="77"/>
      <c r="M21" s="78"/>
      <c r="N21" s="79"/>
      <c r="O21" s="79"/>
      <c r="P21" s="79"/>
      <c r="Q21" s="80"/>
    </row>
    <row r="22" spans="1:17">
      <c r="A22" s="93" t="s">
        <v>29</v>
      </c>
      <c r="B22" s="87" t="s">
        <v>30</v>
      </c>
      <c r="C22" s="109" t="s">
        <v>46</v>
      </c>
      <c r="D22" s="57"/>
      <c r="E22" s="82" t="s">
        <v>9</v>
      </c>
      <c r="F22" s="11">
        <v>1</v>
      </c>
      <c r="G22" s="59">
        <f t="shared" si="1"/>
        <v>3</v>
      </c>
      <c r="H22" s="52"/>
      <c r="I22" s="53"/>
      <c r="J22" s="53"/>
      <c r="K22" s="53"/>
      <c r="L22" s="54">
        <v>3</v>
      </c>
      <c r="M22" s="49"/>
      <c r="N22" s="50"/>
      <c r="O22" s="50"/>
      <c r="P22" s="50"/>
      <c r="Q22" s="51"/>
    </row>
    <row r="23" spans="1:17">
      <c r="A23" s="93"/>
      <c r="B23" s="94"/>
      <c r="C23" s="107"/>
      <c r="D23" s="57"/>
      <c r="E23" s="48"/>
      <c r="F23" s="11"/>
      <c r="G23" s="59" t="str">
        <f t="shared" si="1"/>
        <v/>
      </c>
      <c r="H23" s="52"/>
      <c r="I23" s="53"/>
      <c r="J23" s="53"/>
      <c r="K23" s="53"/>
      <c r="L23" s="54"/>
      <c r="M23" s="49"/>
      <c r="N23" s="50"/>
      <c r="O23" s="50"/>
      <c r="P23" s="50"/>
      <c r="Q23" s="51"/>
    </row>
    <row r="24" spans="1:17" s="40" customFormat="1" ht="20.100000000000001" hidden="1" customHeight="1">
      <c r="A24" s="95" t="s">
        <v>11</v>
      </c>
      <c r="B24" s="96" t="s">
        <v>12</v>
      </c>
      <c r="C24" s="111" t="s">
        <v>23</v>
      </c>
      <c r="D24" s="41"/>
      <c r="E24" s="42" t="s">
        <v>8</v>
      </c>
      <c r="F24" s="42">
        <v>0.4</v>
      </c>
      <c r="G24" s="59" t="str">
        <f t="shared" si="1"/>
        <v/>
      </c>
      <c r="H24" s="37"/>
      <c r="I24" s="38"/>
      <c r="J24" s="38"/>
      <c r="K24" s="38"/>
      <c r="L24" s="39"/>
      <c r="M24" s="37"/>
      <c r="N24" s="38"/>
      <c r="O24" s="38"/>
      <c r="P24" s="38"/>
      <c r="Q24" s="39"/>
    </row>
    <row r="25" spans="1:17" s="40" customFormat="1" ht="20.100000000000001" hidden="1" customHeight="1">
      <c r="A25" s="97"/>
      <c r="B25" s="98"/>
      <c r="C25" s="112" t="s">
        <v>24</v>
      </c>
      <c r="D25" s="35"/>
      <c r="E25" s="36" t="s">
        <v>9</v>
      </c>
      <c r="F25" s="36"/>
      <c r="G25" s="59" t="str">
        <f t="shared" si="1"/>
        <v/>
      </c>
      <c r="H25" s="37"/>
      <c r="I25" s="38"/>
      <c r="J25" s="38"/>
      <c r="K25" s="43"/>
      <c r="L25" s="44"/>
      <c r="M25" s="45"/>
      <c r="N25" s="43"/>
      <c r="O25" s="43"/>
      <c r="P25" s="43"/>
      <c r="Q25" s="44"/>
    </row>
    <row r="26" spans="1:17" s="40" customFormat="1" ht="20.100000000000001" hidden="1" customHeight="1">
      <c r="A26" s="99"/>
      <c r="B26" s="100"/>
      <c r="C26" s="113"/>
      <c r="D26" s="46"/>
      <c r="E26" s="47"/>
      <c r="F26" s="47"/>
      <c r="G26" s="59" t="str">
        <f t="shared" si="1"/>
        <v/>
      </c>
      <c r="H26" s="37"/>
      <c r="I26" s="38"/>
      <c r="J26" s="38"/>
      <c r="K26" s="43"/>
      <c r="L26" s="44"/>
      <c r="M26" s="45"/>
      <c r="N26" s="43"/>
      <c r="O26" s="43"/>
      <c r="P26" s="43"/>
      <c r="Q26" s="44"/>
    </row>
    <row r="27" spans="1:17" s="40" customFormat="1" ht="20.100000000000001" hidden="1" customHeight="1">
      <c r="A27" s="95" t="s">
        <v>20</v>
      </c>
      <c r="B27" s="96" t="s">
        <v>21</v>
      </c>
      <c r="C27" s="111" t="s">
        <v>22</v>
      </c>
      <c r="D27" s="41"/>
      <c r="E27" s="42" t="s">
        <v>10</v>
      </c>
      <c r="F27" s="42">
        <v>1</v>
      </c>
      <c r="G27" s="59" t="str">
        <f t="shared" si="1"/>
        <v/>
      </c>
      <c r="H27" s="37"/>
      <c r="I27" s="38"/>
      <c r="J27" s="38"/>
      <c r="K27" s="43"/>
      <c r="L27" s="44"/>
      <c r="M27" s="45"/>
      <c r="N27" s="43"/>
      <c r="O27" s="43"/>
      <c r="P27" s="43"/>
      <c r="Q27" s="44"/>
    </row>
    <row r="28" spans="1:17" s="40" customFormat="1" ht="20.100000000000001" hidden="1" customHeight="1">
      <c r="A28" s="99"/>
      <c r="B28" s="100"/>
      <c r="C28" s="113"/>
      <c r="D28" s="46"/>
      <c r="E28" s="47"/>
      <c r="F28" s="47"/>
      <c r="G28" s="59" t="str">
        <f t="shared" si="1"/>
        <v/>
      </c>
      <c r="H28" s="37"/>
      <c r="I28" s="38"/>
      <c r="J28" s="38"/>
      <c r="K28" s="43"/>
      <c r="L28" s="44"/>
      <c r="M28" s="45"/>
      <c r="N28" s="43"/>
      <c r="O28" s="43"/>
      <c r="P28" s="43"/>
      <c r="Q28" s="44"/>
    </row>
    <row r="29" spans="1:17" ht="20.100000000000001" customHeight="1">
      <c r="A29" s="101" t="s">
        <v>31</v>
      </c>
      <c r="B29" s="102"/>
      <c r="C29" s="114"/>
      <c r="D29" s="28"/>
      <c r="E29" s="30"/>
      <c r="F29" s="29"/>
      <c r="G29" s="60" t="str">
        <f t="shared" si="1"/>
        <v/>
      </c>
      <c r="H29" s="15"/>
      <c r="I29" s="16"/>
      <c r="J29" s="16"/>
      <c r="K29" s="16"/>
      <c r="L29" s="17"/>
      <c r="M29" s="55"/>
      <c r="N29" s="16"/>
      <c r="O29" s="16"/>
      <c r="P29" s="56"/>
      <c r="Q29" s="17"/>
    </row>
    <row r="30" spans="1:17" ht="20.100000000000001" customHeight="1">
      <c r="A30" s="89"/>
      <c r="B30" s="90"/>
      <c r="C30" s="115"/>
      <c r="D30" s="31"/>
      <c r="E30" s="33"/>
      <c r="F30" s="32"/>
      <c r="G30" s="61" t="str">
        <f t="shared" si="1"/>
        <v/>
      </c>
      <c r="H30" s="21"/>
      <c r="I30" s="22"/>
      <c r="J30" s="22"/>
      <c r="K30" s="22"/>
      <c r="L30" s="23"/>
      <c r="M30" s="21"/>
      <c r="N30" s="22"/>
      <c r="O30" s="22"/>
      <c r="P30" s="22"/>
      <c r="Q30" s="23"/>
    </row>
    <row r="31" spans="1:17" ht="20.100000000000001" customHeight="1">
      <c r="A31" s="101" t="s">
        <v>32</v>
      </c>
      <c r="B31" s="102"/>
      <c r="C31" s="114"/>
      <c r="D31" s="28"/>
      <c r="E31" s="30"/>
      <c r="F31" s="29"/>
      <c r="G31" s="59" t="str">
        <f t="shared" si="1"/>
        <v/>
      </c>
      <c r="H31" s="15"/>
      <c r="I31" s="16"/>
      <c r="J31" s="16"/>
      <c r="K31" s="16"/>
      <c r="L31" s="17"/>
      <c r="M31" s="15"/>
      <c r="N31" s="16"/>
      <c r="O31" s="16"/>
      <c r="P31" s="16"/>
      <c r="Q31" s="17"/>
    </row>
    <row r="32" spans="1:17" ht="20.100000000000001" customHeight="1">
      <c r="A32" s="93"/>
      <c r="B32" s="94"/>
      <c r="C32" s="116"/>
      <c r="D32" s="24"/>
      <c r="E32" s="26"/>
      <c r="F32" s="25"/>
      <c r="G32" s="59" t="str">
        <f t="shared" si="1"/>
        <v/>
      </c>
      <c r="H32" s="18"/>
      <c r="I32" s="19"/>
      <c r="J32" s="19"/>
      <c r="K32" s="19"/>
      <c r="L32" s="20"/>
      <c r="M32" s="18"/>
      <c r="N32" s="19"/>
      <c r="O32" s="19"/>
      <c r="P32" s="19"/>
      <c r="Q32" s="20"/>
    </row>
    <row r="33" spans="1:17" ht="20.100000000000001" customHeight="1">
      <c r="A33" s="89"/>
      <c r="B33" s="90"/>
      <c r="C33" s="115"/>
      <c r="D33" s="31"/>
      <c r="E33" s="33"/>
      <c r="F33" s="32"/>
      <c r="G33" s="61" t="str">
        <f t="shared" ref="G33" si="3">IF(SUM(H33:L33)=0,"",SUM(H33:L33))</f>
        <v/>
      </c>
      <c r="H33" s="21"/>
      <c r="I33" s="22"/>
      <c r="J33" s="22"/>
      <c r="K33" s="22"/>
      <c r="L33" s="23"/>
      <c r="M33" s="21"/>
      <c r="N33" s="22"/>
      <c r="O33" s="22"/>
      <c r="P33" s="22"/>
      <c r="Q33" s="23"/>
    </row>
    <row r="34" spans="1:17">
      <c r="A34" s="103"/>
      <c r="B34" s="103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disablePrompts="1" count="1">
    <dataValidation type="list" allowBlank="1" showInputMessage="1" showErrorMessage="1" sqref="E24:E33" xr:uid="{00000000-0002-0000-0000-000000000000}">
      <formula1>$Q$1:$Q$2</formula1>
    </dataValidation>
  </dataValidations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2020-09-11T07:08:36Z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