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4C5ABFB9-633E-4145-B879-5E7B6AE5428B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4" i="11" l="1"/>
  <c r="L7" i="11"/>
  <c r="G25" i="11" l="1"/>
  <c r="G26" i="11" l="1"/>
  <c r="G27" i="11"/>
  <c r="G28" i="11"/>
  <c r="G29" i="11"/>
  <c r="G30" i="11"/>
  <c r="G33" i="11"/>
  <c r="G7" i="11" l="1"/>
  <c r="I7" i="11"/>
  <c r="J7" i="11"/>
  <c r="K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<sst xmlns="http://schemas.openxmlformats.org/spreadsheetml/2006/main" count="87" uniqueCount="67">
  <si>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</si>
  <si>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</si>
  <si>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</si>
  <si>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</si>
  <si>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</si>
  <si>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</si>
  <si>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</si>
  <si>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</si>
  <si>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</si>
  <si>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</si>
  <si>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</si>
  <si>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</si>
  <si>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</si>
  <si>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</si>
  <si>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</si>
  <si>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</si>
  <si>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</si>
  <si>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</si>
  <si>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</si>
  <si>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</si>
  <si>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</si>
  <si>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</si>
  <si>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</si>
  <si>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</si>
  <si>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</si>
  <si>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합계</t>
    <phoneticPr fontId="3" type="noConversion"/>
  </si>
  <si>
    <t>주 간 업 무 보 고 서</t>
    <phoneticPr fontId="3" type="noConversion"/>
  </si>
  <si>
    <t>기타</t>
    <phoneticPr fontId="3" type="noConversion"/>
  </si>
  <si>
    <t>휴가 / 공휴일</t>
    <phoneticPr fontId="3" type="noConversion"/>
  </si>
  <si>
    <t>개선 / 건의사항</t>
    <phoneticPr fontId="3" type="noConversion"/>
  </si>
  <si>
    <t>힐스테이트 분양사이트</t>
    <phoneticPr fontId="3" type="noConversion"/>
  </si>
  <si>
    <t>힐스테이트</t>
    <phoneticPr fontId="3" type="noConversion"/>
  </si>
  <si>
    <r>
      <t xml:space="preserve">서비스전략사업팀 권호성   /   </t>
    </r>
    <r>
      <rPr>
        <sz val="12"/>
        <color theme="1"/>
        <rFont val="나눔고딕"/>
        <family val="3"/>
        <charset val="129"/>
      </rPr>
      <t>2020. 10. 19 ~ 2020. 10.23</t>
    </r>
    <phoneticPr fontId="3" type="noConversion"/>
  </si>
  <si>
    <t>연차</t>
    <phoneticPr fontId="3" type="noConversion"/>
  </si>
  <si>
    <t>오후 반차</t>
    <phoneticPr fontId="3" type="noConversion"/>
  </si>
  <si>
    <t>힐스테이트 포항</t>
    <phoneticPr fontId="3" type="noConversion"/>
  </si>
  <si>
    <t>티저 사이트 오픈 작업</t>
    <phoneticPr fontId="3" type="noConversion"/>
  </si>
  <si>
    <t>상</t>
    <phoneticPr fontId="3" type="noConversion"/>
  </si>
  <si>
    <t>오픈 팝업 2종 작업 및 게시</t>
    <phoneticPr fontId="3" type="noConversion"/>
  </si>
  <si>
    <t>만촌 엘퍼스트</t>
    <phoneticPr fontId="3" type="noConversion"/>
  </si>
  <si>
    <t>티저사이트 메인 CG 변경</t>
    <phoneticPr fontId="3" type="noConversion"/>
  </si>
  <si>
    <t>속초 센트럴 근린상가</t>
    <phoneticPr fontId="3" type="noConversion"/>
  </si>
  <si>
    <t>계약 관련 서류 작성 및 송부</t>
    <phoneticPr fontId="3" type="noConversion"/>
  </si>
  <si>
    <t>고덕 스카이시티</t>
    <phoneticPr fontId="3" type="noConversion"/>
  </si>
  <si>
    <t>도원 센트럴</t>
    <phoneticPr fontId="3" type="noConversion"/>
  </si>
  <si>
    <t>PDF 파일 일부 교체 작업</t>
    <phoneticPr fontId="3" type="noConversion"/>
  </si>
  <si>
    <t>삼동역</t>
    <phoneticPr fontId="3" type="noConversion"/>
  </si>
  <si>
    <t>VR 업로드 파일 관련 문의 확인</t>
    <phoneticPr fontId="3" type="noConversion"/>
  </si>
  <si>
    <t>부평</t>
    <phoneticPr fontId="3" type="noConversion"/>
  </si>
  <si>
    <t>옵션안내문 등록</t>
    <phoneticPr fontId="3" type="noConversion"/>
  </si>
  <si>
    <t>전체 단지</t>
    <phoneticPr fontId="3" type="noConversion"/>
  </si>
  <si>
    <t>브랜드 문구 변경 작업</t>
    <phoneticPr fontId="3" type="noConversion"/>
  </si>
  <si>
    <t>해당 단지 전체 변경</t>
    <phoneticPr fontId="3" type="noConversion"/>
  </si>
  <si>
    <t>리슈빌 강일</t>
    <phoneticPr fontId="3" type="noConversion"/>
  </si>
  <si>
    <t>티저 홈페이지 등록</t>
    <phoneticPr fontId="3" type="noConversion"/>
  </si>
  <si>
    <t>중</t>
    <phoneticPr fontId="3" type="noConversion"/>
  </si>
  <si>
    <t>TEST URL 전달</t>
    <phoneticPr fontId="3" type="noConversion"/>
  </si>
  <si>
    <t>갑천1 트리풀시티</t>
    <phoneticPr fontId="3" type="noConversion"/>
  </si>
  <si>
    <t>팝업 수정 반영 및 게시</t>
    <phoneticPr fontId="3" type="noConversion"/>
  </si>
  <si>
    <t>분양사이트 제작 현황 보고</t>
    <phoneticPr fontId="3" type="noConversion"/>
  </si>
  <si>
    <t>파일서버 업로드</t>
    <phoneticPr fontId="3" type="noConversion"/>
  </si>
  <si>
    <t>포항</t>
    <phoneticPr fontId="3" type="noConversion"/>
  </si>
  <si>
    <t>홈페이지 수정사항 반영</t>
    <phoneticPr fontId="3" type="noConversion"/>
  </si>
  <si>
    <t>경쟁률 팝업 제작 및 게시</t>
    <phoneticPr fontId="3" type="noConversion"/>
  </si>
  <si>
    <t>신규 팝업 제작 및 수정 / 게시</t>
    <phoneticPr fontId="3" type="noConversion"/>
  </si>
  <si>
    <t>첨단</t>
    <phoneticPr fontId="3" type="noConversion"/>
  </si>
  <si>
    <t>본사이트 오픈 준비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</si>
</sst>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10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10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10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10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15" fillId="0" borderId="30" xfId="0" applyFont="1" applyBorder="1" applyAlignment="1">
      <alignment horizontal="left" vertical="center"/>
    </xf>
    <xf numFmtId="0" fontId="6" fillId="0" borderId="25" xfId="0" applyFont="1" applyFill="1" applyBorder="1" applyAlignment="1">
      <alignment horizontal="center" vertical="center"/>
    </xf>
    <xf numFmtId="9" fontId="6" fillId="0" borderId="25" xfId="2" applyFont="1" applyBorder="1" applyAlignment="1">
      <alignment horizontal="center" vertical="center"/>
    </xf>
    <xf numFmtId="177" fontId="5" fillId="0" borderId="31" xfId="0" applyNumberFormat="1" applyFont="1" applyFill="1" applyBorder="1" applyAlignment="1">
      <alignment horizontal="center" vertical="center"/>
    </xf>
    <xf numFmtId="177" fontId="5" fillId="0" borderId="32" xfId="0" applyNumberFormat="1" applyFont="1" applyFill="1" applyBorder="1" applyAlignment="1">
      <alignment horizontal="center" vertical="center"/>
    </xf>
    <xf numFmtId="177" fontId="5" fillId="0" borderId="30" xfId="0" applyNumberFormat="1" applyFont="1" applyFill="1" applyBorder="1" applyAlignment="1">
      <alignment horizontal="center" vertical="center"/>
    </xf>
    <xf numFmtId="177" fontId="6" fillId="0" borderId="31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4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0" borderId="25" xfId="2" applyNumberFormat="1" applyFont="1" applyBorder="1" applyAlignment="1">
      <alignment horizontal="center" vertical="center"/>
    </xf>
    <xf numFmtId="178" fontId="6" fillId="2" borderId="35" xfId="0" applyNumberFormat="1" applyFont="1" applyFill="1" applyBorder="1" applyAlignment="1">
      <alignment horizontal="center" vertical="center" wrapText="1"/>
    </xf>
    <xf numFmtId="177" fontId="6" fillId="2" borderId="35" xfId="0" applyNumberFormat="1" applyFont="1" applyFill="1" applyBorder="1" applyAlignment="1">
      <alignment horizontal="center" vertical="center"/>
    </xf>
    <xf numFmtId="0" fontId="16" fillId="0" borderId="25" xfId="0" applyFont="1" applyFill="1" applyBorder="1" applyAlignment="1">
      <alignment horizontal="left" vertical="center"/>
    </xf>
    <xf numFmtId="0" fontId="16" fillId="0" borderId="3" xfId="0" applyFont="1" applyFill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4"/>
  <sheetViews>
    <sheetView showGridLines="0" tabSelected="1" zoomScale="90" zoomScaleNormal="90" workbookViewId="0">
      <pane ySplit="7" topLeftCell="A8" activePane="bottomLeft" state="frozen"/>
      <selection pane="bottomLeft" activeCell="C25" sqref="C25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52.19921875" style="1" bestFit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91" t="s">
        <v>26</v>
      </c>
      <c r="D2" s="91"/>
      <c r="E2" s="2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0" t="s">
        <v>32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4">
      <c r="A4" s="87" t="s">
        <v>14</v>
      </c>
      <c r="B4" s="88"/>
      <c r="C4" s="88"/>
      <c r="D4" s="88"/>
      <c r="E4" s="88"/>
      <c r="F4" s="92" t="s">
        <v>17</v>
      </c>
      <c r="G4" s="93"/>
      <c r="H4" s="93"/>
      <c r="I4" s="93"/>
      <c r="J4" s="93"/>
      <c r="K4" s="93"/>
      <c r="L4" s="93"/>
      <c r="M4" s="93"/>
      <c r="N4" s="93"/>
      <c r="O4" s="93"/>
      <c r="P4" s="93"/>
      <c r="Q4" s="94"/>
    </row>
    <row r="5" spans="1:17" s="6" customFormat="1" x14ac:dyDescent="0.4">
      <c r="A5" s="89"/>
      <c r="B5" s="90"/>
      <c r="C5" s="90"/>
      <c r="D5" s="90"/>
      <c r="E5" s="90"/>
      <c r="F5" s="92" t="s">
        <v>18</v>
      </c>
      <c r="G5" s="93"/>
      <c r="H5" s="93"/>
      <c r="I5" s="93"/>
      <c r="J5" s="93"/>
      <c r="K5" s="93"/>
      <c r="L5" s="94"/>
      <c r="M5" s="92" t="s">
        <v>19</v>
      </c>
      <c r="N5" s="93"/>
      <c r="O5" s="93"/>
      <c r="P5" s="93"/>
      <c r="Q5" s="94"/>
    </row>
    <row r="6" spans="1:17" ht="15" customHeight="1" x14ac:dyDescent="0.4">
      <c r="A6" s="95" t="s">
        <v>5</v>
      </c>
      <c r="B6" s="95" t="s">
        <v>7</v>
      </c>
      <c r="C6" s="95" t="s">
        <v>6</v>
      </c>
      <c r="D6" s="97" t="s">
        <v>13</v>
      </c>
      <c r="E6" s="99" t="s">
        <v>15</v>
      </c>
      <c r="F6" s="99" t="s">
        <v>16</v>
      </c>
      <c r="G6" s="77" t="s">
        <v>25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4">
      <c r="A7" s="96"/>
      <c r="B7" s="96"/>
      <c r="C7" s="96"/>
      <c r="D7" s="98"/>
      <c r="E7" s="100"/>
      <c r="F7" s="100"/>
      <c r="G7" s="82">
        <f>SUM(G8:G36)</f>
        <v>7.5</v>
      </c>
      <c r="H7" s="34">
        <v>5</v>
      </c>
      <c r="I7" s="34">
        <f>SUM(I8:I34)</f>
        <v>5</v>
      </c>
      <c r="J7" s="34">
        <f>SUM(J8:J34)</f>
        <v>5</v>
      </c>
      <c r="K7" s="34">
        <f>SUM(K8:K34)</f>
        <v>5</v>
      </c>
      <c r="L7" s="34">
        <f>SUM(L8:L34)</f>
        <v>5</v>
      </c>
      <c r="M7" s="34">
        <f>SUM(M8:M34)</f>
        <v>0</v>
      </c>
      <c r="N7" s="34">
        <f>SUM(N8:N34)</f>
        <v>0</v>
      </c>
      <c r="O7" s="34">
        <f>SUM(O8:O34)</f>
        <v>0</v>
      </c>
      <c r="P7" s="34">
        <f>SUM(P8:P34)</f>
        <v>0</v>
      </c>
      <c r="Q7" s="83">
        <f>SUM(Q8:Q34)</f>
        <v>0</v>
      </c>
    </row>
    <row r="8" spans="1:17" x14ac:dyDescent="0.4">
      <c r="A8" s="23" t="s">
        <v>31</v>
      </c>
      <c r="B8" s="21" t="s">
        <v>59</v>
      </c>
      <c r="C8" s="63" t="s">
        <v>60</v>
      </c>
      <c r="D8" s="54"/>
      <c r="E8" s="54" t="s">
        <v>37</v>
      </c>
      <c r="F8" s="11">
        <v>1</v>
      </c>
      <c r="G8" s="78"/>
      <c r="H8" s="58"/>
      <c r="I8" s="59">
        <v>1.5</v>
      </c>
      <c r="J8" s="59"/>
      <c r="K8" s="59"/>
      <c r="L8" s="60"/>
      <c r="M8" s="55"/>
      <c r="N8" s="56"/>
      <c r="O8" s="56"/>
      <c r="P8" s="56"/>
      <c r="Q8" s="57"/>
    </row>
    <row r="9" spans="1:17" x14ac:dyDescent="0.4">
      <c r="A9" s="65" t="s">
        <v>30</v>
      </c>
      <c r="B9" s="66" t="s">
        <v>35</v>
      </c>
      <c r="C9" s="84" t="s">
        <v>36</v>
      </c>
      <c r="D9" s="68"/>
      <c r="E9" s="68" t="s">
        <v>37</v>
      </c>
      <c r="F9" s="69">
        <v>1</v>
      </c>
      <c r="G9" s="81"/>
      <c r="H9" s="70"/>
      <c r="I9" s="71"/>
      <c r="J9" s="71"/>
      <c r="K9" s="71">
        <v>1</v>
      </c>
      <c r="L9" s="72"/>
      <c r="M9" s="73"/>
      <c r="N9" s="74"/>
      <c r="O9" s="74"/>
      <c r="P9" s="74"/>
      <c r="Q9" s="75"/>
    </row>
    <row r="10" spans="1:17" x14ac:dyDescent="0.4">
      <c r="A10" s="23"/>
      <c r="B10" s="21"/>
      <c r="C10" s="85" t="s">
        <v>38</v>
      </c>
      <c r="D10" s="54"/>
      <c r="E10" s="54" t="s">
        <v>37</v>
      </c>
      <c r="F10" s="11">
        <v>1</v>
      </c>
      <c r="G10" s="78"/>
      <c r="H10" s="58"/>
      <c r="I10" s="59"/>
      <c r="J10" s="59"/>
      <c r="K10" s="59">
        <v>0.5</v>
      </c>
      <c r="L10" s="60"/>
      <c r="M10" s="55"/>
      <c r="N10" s="56"/>
      <c r="O10" s="56"/>
      <c r="P10" s="56"/>
      <c r="Q10" s="57"/>
    </row>
    <row r="11" spans="1:17" x14ac:dyDescent="0.4">
      <c r="A11" s="23"/>
      <c r="B11" s="21" t="s">
        <v>57</v>
      </c>
      <c r="C11" s="86" t="s">
        <v>63</v>
      </c>
      <c r="D11" s="54"/>
      <c r="E11" s="54" t="s">
        <v>37</v>
      </c>
      <c r="F11" s="11">
        <v>1</v>
      </c>
      <c r="G11" s="78"/>
      <c r="H11" s="58"/>
      <c r="I11" s="59">
        <v>0.5</v>
      </c>
      <c r="J11" s="59">
        <v>0.5</v>
      </c>
      <c r="K11" s="59"/>
      <c r="L11" s="60"/>
      <c r="M11" s="55"/>
      <c r="N11" s="56"/>
      <c r="O11" s="56"/>
      <c r="P11" s="56"/>
      <c r="Q11" s="57"/>
    </row>
    <row r="12" spans="1:17" x14ac:dyDescent="0.4">
      <c r="A12" s="23"/>
      <c r="B12" s="21" t="s">
        <v>39</v>
      </c>
      <c r="C12" s="85" t="s">
        <v>40</v>
      </c>
      <c r="D12" s="54"/>
      <c r="E12" s="54" t="s">
        <v>37</v>
      </c>
      <c r="F12" s="11">
        <v>1</v>
      </c>
      <c r="G12" s="78"/>
      <c r="H12" s="58"/>
      <c r="I12" s="59"/>
      <c r="J12" s="59"/>
      <c r="K12" s="59">
        <v>1</v>
      </c>
      <c r="L12" s="60"/>
      <c r="M12" s="55"/>
      <c r="N12" s="56"/>
      <c r="O12" s="56"/>
      <c r="P12" s="56"/>
      <c r="Q12" s="57"/>
    </row>
    <row r="13" spans="1:17" x14ac:dyDescent="0.4">
      <c r="A13" s="23"/>
      <c r="B13" s="21" t="s">
        <v>41</v>
      </c>
      <c r="C13" s="63" t="s">
        <v>42</v>
      </c>
      <c r="D13" s="54"/>
      <c r="E13" s="54" t="s">
        <v>37</v>
      </c>
      <c r="F13" s="11">
        <v>1</v>
      </c>
      <c r="G13" s="78"/>
      <c r="H13" s="58"/>
      <c r="I13" s="59"/>
      <c r="J13" s="59"/>
      <c r="K13" s="59">
        <v>1</v>
      </c>
      <c r="L13" s="60"/>
      <c r="M13" s="55"/>
      <c r="N13" s="56"/>
      <c r="O13" s="56"/>
      <c r="P13" s="56"/>
      <c r="Q13" s="57"/>
    </row>
    <row r="14" spans="1:17" x14ac:dyDescent="0.4">
      <c r="A14" s="23"/>
      <c r="B14" s="21" t="s">
        <v>43</v>
      </c>
      <c r="C14" s="63" t="s">
        <v>64</v>
      </c>
      <c r="D14" s="54"/>
      <c r="E14" s="54" t="s">
        <v>37</v>
      </c>
      <c r="F14" s="11">
        <v>1</v>
      </c>
      <c r="G14" s="78"/>
      <c r="H14" s="58"/>
      <c r="I14" s="59"/>
      <c r="J14" s="59">
        <v>0.5</v>
      </c>
      <c r="K14" s="59"/>
      <c r="L14" s="60">
        <v>0.5</v>
      </c>
      <c r="M14" s="55"/>
      <c r="N14" s="56"/>
      <c r="O14" s="56"/>
      <c r="P14" s="56"/>
      <c r="Q14" s="57"/>
    </row>
    <row r="15" spans="1:17" x14ac:dyDescent="0.4">
      <c r="A15" s="23"/>
      <c r="B15" s="21" t="s">
        <v>44</v>
      </c>
      <c r="C15" s="63" t="s">
        <v>45</v>
      </c>
      <c r="D15" s="54"/>
      <c r="E15" s="54" t="s">
        <v>37</v>
      </c>
      <c r="F15" s="11">
        <v>1</v>
      </c>
      <c r="G15" s="78"/>
      <c r="H15" s="58"/>
      <c r="I15" s="59"/>
      <c r="J15" s="59">
        <v>0.5</v>
      </c>
      <c r="K15" s="59"/>
      <c r="L15" s="60"/>
      <c r="M15" s="55"/>
      <c r="N15" s="56"/>
      <c r="O15" s="56"/>
      <c r="P15" s="56"/>
      <c r="Q15" s="57"/>
    </row>
    <row r="16" spans="1:17" x14ac:dyDescent="0.4">
      <c r="A16" s="23"/>
      <c r="B16" s="21"/>
      <c r="C16" s="63" t="s">
        <v>58</v>
      </c>
      <c r="D16" s="54"/>
      <c r="E16" s="54" t="s">
        <v>37</v>
      </c>
      <c r="F16" s="11">
        <v>1</v>
      </c>
      <c r="G16" s="78"/>
      <c r="H16" s="58"/>
      <c r="I16" s="59">
        <v>1</v>
      </c>
      <c r="J16" s="59"/>
      <c r="K16" s="59"/>
      <c r="L16" s="60"/>
      <c r="M16" s="55"/>
      <c r="N16" s="56"/>
      <c r="O16" s="56"/>
      <c r="P16" s="56"/>
      <c r="Q16" s="57"/>
    </row>
    <row r="17" spans="1:17" x14ac:dyDescent="0.4">
      <c r="A17" s="23"/>
      <c r="B17" s="21" t="s">
        <v>46</v>
      </c>
      <c r="C17" s="63" t="s">
        <v>47</v>
      </c>
      <c r="D17" s="54"/>
      <c r="E17" s="54" t="s">
        <v>37</v>
      </c>
      <c r="F17" s="11">
        <v>1</v>
      </c>
      <c r="G17" s="78"/>
      <c r="H17" s="58"/>
      <c r="I17" s="59"/>
      <c r="J17" s="59">
        <v>0.5</v>
      </c>
      <c r="K17" s="59"/>
      <c r="L17" s="60"/>
      <c r="M17" s="55"/>
      <c r="N17" s="56"/>
      <c r="O17" s="56"/>
      <c r="P17" s="56"/>
      <c r="Q17" s="57"/>
    </row>
    <row r="18" spans="1:17" x14ac:dyDescent="0.4">
      <c r="A18" s="23"/>
      <c r="B18" s="21" t="s">
        <v>48</v>
      </c>
      <c r="C18" s="63" t="s">
        <v>49</v>
      </c>
      <c r="D18" s="54"/>
      <c r="E18" s="54" t="s">
        <v>37</v>
      </c>
      <c r="F18" s="11">
        <v>1</v>
      </c>
      <c r="G18" s="78"/>
      <c r="H18" s="58"/>
      <c r="I18" s="59"/>
      <c r="J18" s="59">
        <v>0.5</v>
      </c>
      <c r="K18" s="59"/>
      <c r="L18" s="60"/>
      <c r="M18" s="55"/>
      <c r="N18" s="56"/>
      <c r="O18" s="56"/>
      <c r="P18" s="56"/>
      <c r="Q18" s="57"/>
    </row>
    <row r="19" spans="1:17" x14ac:dyDescent="0.4">
      <c r="A19" s="23"/>
      <c r="B19" s="21" t="s">
        <v>50</v>
      </c>
      <c r="C19" s="63" t="s">
        <v>51</v>
      </c>
      <c r="D19" s="64" t="s">
        <v>52</v>
      </c>
      <c r="E19" s="54" t="s">
        <v>37</v>
      </c>
      <c r="F19" s="11">
        <v>1</v>
      </c>
      <c r="G19" s="78"/>
      <c r="H19" s="58"/>
      <c r="I19" s="59"/>
      <c r="J19" s="59">
        <v>1.5</v>
      </c>
      <c r="K19" s="59"/>
      <c r="L19" s="60"/>
      <c r="M19" s="55"/>
      <c r="N19" s="56"/>
      <c r="O19" s="56"/>
      <c r="P19" s="56"/>
      <c r="Q19" s="57"/>
    </row>
    <row r="20" spans="1:17" x14ac:dyDescent="0.4">
      <c r="A20" s="23"/>
      <c r="B20" s="21" t="s">
        <v>53</v>
      </c>
      <c r="C20" s="63" t="s">
        <v>54</v>
      </c>
      <c r="D20" s="64" t="s">
        <v>56</v>
      </c>
      <c r="E20" s="54" t="s">
        <v>55</v>
      </c>
      <c r="F20" s="11">
        <v>1</v>
      </c>
      <c r="G20" s="78"/>
      <c r="H20" s="58"/>
      <c r="I20" s="59"/>
      <c r="J20" s="59">
        <v>1</v>
      </c>
      <c r="K20" s="59"/>
      <c r="L20" s="60"/>
      <c r="M20" s="55"/>
      <c r="N20" s="56"/>
      <c r="O20" s="56"/>
      <c r="P20" s="56"/>
      <c r="Q20" s="57"/>
    </row>
    <row r="21" spans="1:17" x14ac:dyDescent="0.4">
      <c r="A21" s="23"/>
      <c r="B21" s="21" t="s">
        <v>61</v>
      </c>
      <c r="C21" s="63" t="s">
        <v>62</v>
      </c>
      <c r="D21" s="64"/>
      <c r="E21" s="54" t="s">
        <v>37</v>
      </c>
      <c r="F21" s="11">
        <v>1</v>
      </c>
      <c r="G21" s="78"/>
      <c r="H21" s="58"/>
      <c r="I21" s="59">
        <v>2</v>
      </c>
      <c r="J21" s="59"/>
      <c r="K21" s="59"/>
      <c r="L21" s="60"/>
      <c r="M21" s="55"/>
      <c r="N21" s="56"/>
      <c r="O21" s="56"/>
      <c r="P21" s="56"/>
      <c r="Q21" s="57"/>
    </row>
    <row r="22" spans="1:17" x14ac:dyDescent="0.4">
      <c r="A22" s="23"/>
      <c r="B22" s="21" t="s">
        <v>65</v>
      </c>
      <c r="C22" s="63" t="s">
        <v>66</v>
      </c>
      <c r="D22" s="64"/>
      <c r="E22" s="54" t="s">
        <v>37</v>
      </c>
      <c r="F22" s="11">
        <v>1</v>
      </c>
      <c r="G22" s="78"/>
      <c r="H22" s="58"/>
      <c r="I22" s="59"/>
      <c r="J22" s="59"/>
      <c r="K22" s="59">
        <v>1.5</v>
      </c>
      <c r="L22" s="60">
        <v>2</v>
      </c>
      <c r="M22" s="55"/>
      <c r="N22" s="56"/>
      <c r="O22" s="56"/>
      <c r="P22" s="56"/>
      <c r="Q22" s="57"/>
    </row>
    <row r="23" spans="1:17" x14ac:dyDescent="0.4">
      <c r="A23" s="65" t="s">
        <v>27</v>
      </c>
      <c r="B23" s="66"/>
      <c r="C23" s="67"/>
      <c r="D23" s="76"/>
      <c r="E23" s="68"/>
      <c r="F23" s="69"/>
      <c r="G23" s="78"/>
      <c r="H23" s="70"/>
      <c r="I23" s="71"/>
      <c r="J23" s="71"/>
      <c r="K23" s="71"/>
      <c r="L23" s="72"/>
      <c r="M23" s="73"/>
      <c r="N23" s="74"/>
      <c r="O23" s="74"/>
      <c r="P23" s="74"/>
      <c r="Q23" s="75"/>
    </row>
    <row r="24" spans="1:17" x14ac:dyDescent="0.4">
      <c r="A24" s="23"/>
      <c r="B24" s="21"/>
      <c r="C24" s="63"/>
      <c r="D24" s="64"/>
      <c r="E24" s="54"/>
      <c r="F24" s="11"/>
      <c r="G24" s="78"/>
      <c r="H24" s="58"/>
      <c r="I24" s="59"/>
      <c r="J24" s="59"/>
      <c r="K24" s="59"/>
      <c r="L24" s="60"/>
      <c r="M24" s="55"/>
      <c r="N24" s="56"/>
      <c r="O24" s="56"/>
      <c r="P24" s="56"/>
      <c r="Q24" s="57"/>
    </row>
    <row r="25" spans="1:17" x14ac:dyDescent="0.4">
      <c r="A25" s="23"/>
      <c r="B25" s="21"/>
      <c r="C25" s="63"/>
      <c r="D25" s="64"/>
      <c r="E25" s="54"/>
      <c r="F25" s="11"/>
      <c r="G25" s="78" t="str">
        <f t="shared" ref="G25:G34" si="0">IF(SUM(H25:L25)=0,"",SUM(H25:L25))</f>
        <v/>
      </c>
      <c r="H25" s="58"/>
      <c r="I25" s="59"/>
      <c r="J25" s="59"/>
      <c r="K25" s="59"/>
      <c r="L25" s="60"/>
      <c r="M25" s="55"/>
      <c r="N25" s="56"/>
      <c r="O25" s="56"/>
      <c r="P25" s="56"/>
      <c r="Q25" s="57"/>
    </row>
    <row r="26" spans="1:17" s="42" customFormat="1" ht="20.100000000000001" hidden="1" customHeight="1" x14ac:dyDescent="0.4">
      <c r="A26" s="43" t="s">
        <v>11</v>
      </c>
      <c r="B26" s="44" t="s">
        <v>12</v>
      </c>
      <c r="C26" s="45" t="s">
        <v>23</v>
      </c>
      <c r="D26" s="45"/>
      <c r="E26" s="46" t="s">
        <v>8</v>
      </c>
      <c r="F26" s="46">
        <v>0.4</v>
      </c>
      <c r="G26" s="78" t="str">
        <f t="shared" si="0"/>
        <v/>
      </c>
      <c r="H26" s="39"/>
      <c r="I26" s="40"/>
      <c r="J26" s="40"/>
      <c r="K26" s="40"/>
      <c r="L26" s="41"/>
      <c r="M26" s="39"/>
      <c r="N26" s="40"/>
      <c r="O26" s="40"/>
      <c r="P26" s="40"/>
      <c r="Q26" s="41"/>
    </row>
    <row r="27" spans="1:17" s="42" customFormat="1" ht="20.100000000000001" hidden="1" customHeight="1" x14ac:dyDescent="0.4">
      <c r="A27" s="35"/>
      <c r="B27" s="36"/>
      <c r="C27" s="37" t="s">
        <v>24</v>
      </c>
      <c r="D27" s="37"/>
      <c r="E27" s="38" t="s">
        <v>9</v>
      </c>
      <c r="F27" s="38"/>
      <c r="G27" s="78" t="str">
        <f t="shared" si="0"/>
        <v/>
      </c>
      <c r="H27" s="39"/>
      <c r="I27" s="40"/>
      <c r="J27" s="40"/>
      <c r="K27" s="47"/>
      <c r="L27" s="48"/>
      <c r="M27" s="49"/>
      <c r="N27" s="47"/>
      <c r="O27" s="47"/>
      <c r="P27" s="47"/>
      <c r="Q27" s="48"/>
    </row>
    <row r="28" spans="1:17" s="42" customFormat="1" ht="20.100000000000001" hidden="1" customHeight="1" x14ac:dyDescent="0.4">
      <c r="A28" s="50"/>
      <c r="B28" s="51"/>
      <c r="C28" s="52"/>
      <c r="D28" s="52"/>
      <c r="E28" s="53"/>
      <c r="F28" s="53"/>
      <c r="G28" s="78" t="str">
        <f t="shared" si="0"/>
        <v/>
      </c>
      <c r="H28" s="39"/>
      <c r="I28" s="40"/>
      <c r="J28" s="40"/>
      <c r="K28" s="47"/>
      <c r="L28" s="48"/>
      <c r="M28" s="49"/>
      <c r="N28" s="47"/>
      <c r="O28" s="47"/>
      <c r="P28" s="47"/>
      <c r="Q28" s="48"/>
    </row>
    <row r="29" spans="1:17" s="42" customFormat="1" ht="20.100000000000001" hidden="1" customHeight="1" x14ac:dyDescent="0.4">
      <c r="A29" s="43" t="s">
        <v>20</v>
      </c>
      <c r="B29" s="44" t="s">
        <v>21</v>
      </c>
      <c r="C29" s="45" t="s">
        <v>22</v>
      </c>
      <c r="D29" s="45"/>
      <c r="E29" s="46" t="s">
        <v>10</v>
      </c>
      <c r="F29" s="46">
        <v>1</v>
      </c>
      <c r="G29" s="78" t="str">
        <f t="shared" si="0"/>
        <v/>
      </c>
      <c r="H29" s="39"/>
      <c r="I29" s="40"/>
      <c r="J29" s="40"/>
      <c r="K29" s="47"/>
      <c r="L29" s="48"/>
      <c r="M29" s="49"/>
      <c r="N29" s="47"/>
      <c r="O29" s="47"/>
      <c r="P29" s="47"/>
      <c r="Q29" s="48"/>
    </row>
    <row r="30" spans="1:17" s="42" customFormat="1" ht="20.100000000000001" hidden="1" customHeight="1" x14ac:dyDescent="0.4">
      <c r="A30" s="50"/>
      <c r="B30" s="51"/>
      <c r="C30" s="52"/>
      <c r="D30" s="52"/>
      <c r="E30" s="53"/>
      <c r="F30" s="53"/>
      <c r="G30" s="78" t="str">
        <f t="shared" si="0"/>
        <v/>
      </c>
      <c r="H30" s="39"/>
      <c r="I30" s="40"/>
      <c r="J30" s="40"/>
      <c r="K30" s="47"/>
      <c r="L30" s="48"/>
      <c r="M30" s="49"/>
      <c r="N30" s="47"/>
      <c r="O30" s="47"/>
      <c r="P30" s="47"/>
      <c r="Q30" s="48"/>
    </row>
    <row r="31" spans="1:17" ht="20.100000000000001" customHeight="1" x14ac:dyDescent="0.4">
      <c r="A31" s="24" t="s">
        <v>28</v>
      </c>
      <c r="B31" s="25" t="s">
        <v>33</v>
      </c>
      <c r="C31" s="26"/>
      <c r="D31" s="26"/>
      <c r="E31" s="28"/>
      <c r="F31" s="27"/>
      <c r="G31" s="79">
        <v>5</v>
      </c>
      <c r="H31" s="15">
        <v>5</v>
      </c>
      <c r="I31" s="16"/>
      <c r="J31" s="16"/>
      <c r="K31" s="16"/>
      <c r="L31" s="17"/>
      <c r="M31" s="61"/>
      <c r="N31" s="16"/>
      <c r="O31" s="16"/>
      <c r="P31" s="62"/>
      <c r="Q31" s="17"/>
    </row>
    <row r="32" spans="1:17" ht="20.100000000000001" customHeight="1" x14ac:dyDescent="0.4">
      <c r="A32" s="29"/>
      <c r="B32" s="30" t="s">
        <v>34</v>
      </c>
      <c r="C32" s="31"/>
      <c r="D32" s="31"/>
      <c r="E32" s="33"/>
      <c r="F32" s="32"/>
      <c r="G32" s="80">
        <v>2.5</v>
      </c>
      <c r="H32" s="18"/>
      <c r="I32" s="19"/>
      <c r="J32" s="19"/>
      <c r="K32" s="19"/>
      <c r="L32" s="20">
        <v>2.5</v>
      </c>
      <c r="M32" s="18"/>
      <c r="N32" s="19"/>
      <c r="O32" s="19"/>
      <c r="P32" s="19"/>
      <c r="Q32" s="20"/>
    </row>
    <row r="33" spans="1:17" ht="20.100000000000001" customHeight="1" x14ac:dyDescent="0.4">
      <c r="A33" s="24" t="s">
        <v>29</v>
      </c>
      <c r="B33" s="25"/>
      <c r="C33" s="26"/>
      <c r="D33" s="26"/>
      <c r="E33" s="28"/>
      <c r="F33" s="27"/>
      <c r="G33" s="79" t="str">
        <f t="shared" si="0"/>
        <v/>
      </c>
      <c r="H33" s="15"/>
      <c r="I33" s="16"/>
      <c r="J33" s="16"/>
      <c r="K33" s="16"/>
      <c r="L33" s="17"/>
      <c r="M33" s="15"/>
      <c r="N33" s="16"/>
      <c r="O33" s="16"/>
      <c r="P33" s="16"/>
      <c r="Q33" s="17"/>
    </row>
    <row r="34" spans="1:17" ht="20.100000000000001" customHeight="1" x14ac:dyDescent="0.4">
      <c r="A34" s="29"/>
      <c r="B34" s="30"/>
      <c r="C34" s="31"/>
      <c r="D34" s="31"/>
      <c r="E34" s="33"/>
      <c r="F34" s="32"/>
      <c r="G34" s="80" t="str">
        <f t="shared" si="0"/>
        <v/>
      </c>
      <c r="H34" s="18"/>
      <c r="I34" s="19"/>
      <c r="J34" s="19"/>
      <c r="K34" s="19"/>
      <c r="L34" s="20"/>
      <c r="M34" s="18"/>
      <c r="N34" s="19"/>
      <c r="O34" s="19"/>
      <c r="P34" s="19"/>
      <c r="Q34" s="20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26:E34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2020-10-26T01:04:35Z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