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B9E56B46-C6DE-415C-A367-7561A66E02DA}" xr6:coauthVersionLast="45" xr6:coauthVersionMax="45" xr10:uidLastSave="{00000000-0000-0000-0000-000000000000}"/>
  <bookViews>
    <workbookView xWindow="0" yWindow="0" windowWidth="28020" windowHeight="1407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1" l="1"/>
  <c r="G11" i="11"/>
  <c r="G12" i="11"/>
  <c r="G13" i="11"/>
  <c r="G16" i="11" l="1"/>
  <c r="G17" i="11"/>
  <c r="G18" i="11"/>
  <c r="G19" i="11"/>
  <c r="G20" i="11"/>
  <c r="G21" i="11"/>
  <c r="G9" i="11"/>
  <c r="G14" i="11"/>
  <c r="G8" i="11"/>
  <c r="G15" i="11"/>
  <c r="G23" i="11" l="1"/>
  <c r="G22" i="11" l="1"/>
  <c r="G24" i="11"/>
  <c r="G25" i="11"/>
  <c r="G26" i="11"/>
  <c r="G27" i="11"/>
  <c r="G28" i="11"/>
  <c r="G29" i="11"/>
  <c r="G30" i="11"/>
  <c r="G31" i="11"/>
  <c r="G32" i="11"/>
  <c r="G33" i="11"/>
  <c r="G34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<sst xmlns="http://schemas.openxmlformats.org/spreadsheetml/2006/main" count="59" uniqueCount="45">
  <si>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</si>
  <si>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</si>
  <si>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</si>
  <si>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</si>
  <si>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</si>
  <si>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</si>
  <si>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</si>
  <si>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</si>
  <si>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</si>
  <si>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</si>
  <si>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</si>
  <si>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</si>
  <si>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</si>
  <si>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</si>
  <si>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</si>
  <si>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</si>
  <si>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</si>
  <si>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</si>
  <si>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</si>
  <si>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</si>
  <si>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</si>
  <si>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</si>
  <si>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</si>
  <si>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</si>
  <si>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</si>
  <si>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</si>
  <si>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</si>
  <si>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</si>
  <si>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</si>
  <si>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</si>
  <si>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</si>
  <si>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</si>
  <si>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</si>
  <si>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한국도로공사서비스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</si>
  <si>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2020. 11.09 ~ 2020. 11.20</t>
    </r>
    <phoneticPr fontId="3" type="noConversion"/>
  </si>
  <si>
    <t>메인 팝업 게시</t>
    <phoneticPr fontId="3" type="noConversion"/>
  </si>
  <si>
    <t>광운대 입학도우미 관리자 페이지 추가 작업</t>
    <phoneticPr fontId="3" type="noConversion"/>
  </si>
  <si>
    <t>세종마스터힐스</t>
    <phoneticPr fontId="3" type="noConversion"/>
  </si>
  <si>
    <t>아주대 원서접수 팝업페이지</t>
    <phoneticPr fontId="3" type="noConversion"/>
  </si>
  <si>
    <t xml:space="preserve">중 </t>
    <phoneticPr fontId="3" type="noConversion"/>
  </si>
  <si>
    <t>정보공개 메인 페이지 작업</t>
    <phoneticPr fontId="3" type="noConversion"/>
  </si>
  <si>
    <t>아주대 원서접수 팝업페이지 9시 오픈</t>
    <phoneticPr fontId="3" type="noConversion"/>
  </si>
  <si>
    <t>수, 금요일 아주대 팝업 오픈 8시30분 출근</t>
    <phoneticPr fontId="3" type="noConversion"/>
  </si>
  <si>
    <t>광운대 관리자 Q&amp;A, FAQ 답글 기능 추가</t>
    <phoneticPr fontId="3" type="noConversion"/>
  </si>
  <si>
    <t>깃허브 광운대 커밋 후 프론트 페이지 분석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</si>
</sst>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1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2" xfId="0" applyNumberFormat="1" applyFont="1" applyFill="1" applyBorder="1" applyAlignment="1">
      <alignment horizontal="center" vertical="center" wrapText="1"/>
    </xf>
    <xf numFmtId="177" fontId="6" fillId="2" borderId="32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3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showGridLines="0" tabSelected="1" zoomScale="90" zoomScaleNormal="90" workbookViewId="0">
      <pane ySplit="7" topLeftCell="A8" activePane="bottomLeft" state="frozen"/>
      <selection pane="bottomLeft" activeCell="O11" sqref="O1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7" t="s">
        <v>26</v>
      </c>
      <c r="D2" s="117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3" t="s">
        <v>14</v>
      </c>
      <c r="B4" s="114"/>
      <c r="C4" s="114"/>
      <c r="D4" s="114"/>
      <c r="E4" s="114"/>
      <c r="F4" s="118" t="s">
        <v>17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s="6" customFormat="1" x14ac:dyDescent="0.3">
      <c r="A5" s="115"/>
      <c r="B5" s="116"/>
      <c r="C5" s="116"/>
      <c r="D5" s="116"/>
      <c r="E5" s="116"/>
      <c r="F5" s="118" t="s">
        <v>18</v>
      </c>
      <c r="G5" s="119"/>
      <c r="H5" s="119"/>
      <c r="I5" s="119"/>
      <c r="J5" s="119"/>
      <c r="K5" s="119"/>
      <c r="L5" s="120"/>
      <c r="M5" s="118" t="s">
        <v>19</v>
      </c>
      <c r="N5" s="119"/>
      <c r="O5" s="119"/>
      <c r="P5" s="119"/>
      <c r="Q5" s="120"/>
    </row>
    <row r="6" spans="1:17" ht="15" customHeight="1" x14ac:dyDescent="0.3">
      <c r="A6" s="121" t="s">
        <v>5</v>
      </c>
      <c r="B6" s="121" t="s">
        <v>7</v>
      </c>
      <c r="C6" s="121" t="s">
        <v>6</v>
      </c>
      <c r="D6" s="123" t="s">
        <v>13</v>
      </c>
      <c r="E6" s="125" t="s">
        <v>15</v>
      </c>
      <c r="F6" s="125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2"/>
      <c r="B7" s="122"/>
      <c r="C7" s="122"/>
      <c r="D7" s="124"/>
      <c r="E7" s="126"/>
      <c r="F7" s="126"/>
      <c r="G7" s="62">
        <f>SUM(G8:G36)</f>
        <v>25</v>
      </c>
      <c r="H7" s="34">
        <f t="shared" ref="H7:Q7" si="0">SUM(H8:H34)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81" t="s">
        <v>27</v>
      </c>
      <c r="B8" s="83" t="s">
        <v>29</v>
      </c>
      <c r="C8" s="100" t="s">
        <v>36</v>
      </c>
      <c r="D8" s="48"/>
      <c r="E8" s="48" t="s">
        <v>9</v>
      </c>
      <c r="F8" s="11">
        <v>1</v>
      </c>
      <c r="G8" s="59">
        <f>IF(SUM(H8:L8)=0,"",SUM(H8:L8))</f>
        <v>9</v>
      </c>
      <c r="H8" s="52">
        <v>4</v>
      </c>
      <c r="I8" s="53"/>
      <c r="J8" s="53">
        <v>3</v>
      </c>
      <c r="K8" s="53">
        <v>2</v>
      </c>
      <c r="L8" s="54"/>
      <c r="M8" s="49"/>
      <c r="N8" s="50"/>
      <c r="O8" s="50"/>
      <c r="P8" s="50"/>
      <c r="Q8" s="51"/>
    </row>
    <row r="9" spans="1:17" x14ac:dyDescent="0.3">
      <c r="A9" s="84"/>
      <c r="B9" s="85"/>
      <c r="C9" s="101" t="s">
        <v>38</v>
      </c>
      <c r="D9" s="48"/>
      <c r="E9" s="48" t="s">
        <v>39</v>
      </c>
      <c r="F9" s="11">
        <v>1</v>
      </c>
      <c r="G9" s="112">
        <f t="shared" ref="G9:G14" si="1">IF(SUM(H9:L9)=0,"",SUM(H9:L9))</f>
        <v>2</v>
      </c>
      <c r="H9" s="52"/>
      <c r="I9" s="53">
        <v>2</v>
      </c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4"/>
      <c r="B10" s="85"/>
      <c r="C10" s="101" t="s">
        <v>41</v>
      </c>
      <c r="D10" s="48"/>
      <c r="E10" s="48" t="s">
        <v>9</v>
      </c>
      <c r="F10" s="11">
        <v>1</v>
      </c>
      <c r="G10" s="112">
        <f t="shared" si="1"/>
        <v>3</v>
      </c>
      <c r="H10" s="52"/>
      <c r="I10" s="53"/>
      <c r="J10" s="53">
        <v>2</v>
      </c>
      <c r="K10" s="53"/>
      <c r="L10" s="54">
        <v>1</v>
      </c>
      <c r="M10" s="49"/>
      <c r="N10" s="50"/>
      <c r="O10" s="50"/>
      <c r="P10" s="50"/>
      <c r="Q10" s="51"/>
    </row>
    <row r="11" spans="1:17" x14ac:dyDescent="0.3">
      <c r="A11" s="84"/>
      <c r="B11" s="85"/>
      <c r="C11" s="101" t="s">
        <v>43</v>
      </c>
      <c r="D11" s="48"/>
      <c r="E11" s="48" t="s">
        <v>9</v>
      </c>
      <c r="F11" s="11">
        <v>1</v>
      </c>
      <c r="G11" s="112">
        <f t="shared" si="1"/>
        <v>4</v>
      </c>
      <c r="H11" s="52"/>
      <c r="I11" s="53"/>
      <c r="J11" s="53"/>
      <c r="K11" s="53">
        <v>2</v>
      </c>
      <c r="L11" s="54">
        <v>2</v>
      </c>
      <c r="M11" s="49"/>
      <c r="N11" s="50"/>
      <c r="O11" s="50"/>
      <c r="P11" s="50"/>
      <c r="Q11" s="51"/>
    </row>
    <row r="12" spans="1:17" ht="16.5" customHeight="1" x14ac:dyDescent="0.3">
      <c r="A12" s="89"/>
      <c r="B12" s="90"/>
      <c r="C12" s="111" t="s">
        <v>44</v>
      </c>
      <c r="D12" s="24"/>
      <c r="E12" s="26" t="s">
        <v>9</v>
      </c>
      <c r="F12" s="25">
        <v>1</v>
      </c>
      <c r="G12" s="112">
        <f t="shared" si="1"/>
        <v>3</v>
      </c>
      <c r="H12" s="18"/>
      <c r="I12" s="19"/>
      <c r="J12" s="19"/>
      <c r="K12" s="19">
        <v>1</v>
      </c>
      <c r="L12" s="20">
        <v>2</v>
      </c>
      <c r="M12" s="18"/>
      <c r="N12" s="19"/>
      <c r="O12" s="19"/>
      <c r="P12" s="19"/>
      <c r="Q12" s="20"/>
    </row>
    <row r="13" spans="1:17" ht="16.5" customHeight="1" x14ac:dyDescent="0.3">
      <c r="A13" s="89"/>
      <c r="B13" s="90"/>
      <c r="C13" s="111"/>
      <c r="D13" s="24"/>
      <c r="E13" s="26"/>
      <c r="F13" s="25"/>
      <c r="G13" s="112" t="str">
        <f t="shared" si="1"/>
        <v/>
      </c>
      <c r="H13" s="18"/>
      <c r="I13" s="19"/>
      <c r="J13" s="19"/>
      <c r="K13" s="19"/>
      <c r="L13" s="20"/>
      <c r="M13" s="18"/>
      <c r="N13" s="19"/>
      <c r="O13" s="19"/>
      <c r="P13" s="19"/>
      <c r="Q13" s="20"/>
    </row>
    <row r="14" spans="1:17" ht="16.5" customHeight="1" x14ac:dyDescent="0.3">
      <c r="A14" s="84"/>
      <c r="B14" s="85"/>
      <c r="C14" s="101"/>
      <c r="D14" s="48"/>
      <c r="E14" s="48"/>
      <c r="F14" s="11"/>
      <c r="G14" s="112" t="str">
        <f t="shared" si="1"/>
        <v/>
      </c>
      <c r="H14" s="52"/>
      <c r="I14" s="53"/>
      <c r="J14" s="53"/>
      <c r="K14" s="53"/>
      <c r="L14" s="54"/>
      <c r="M14" s="49"/>
      <c r="N14" s="50"/>
      <c r="O14" s="50"/>
      <c r="P14" s="50"/>
      <c r="Q14" s="51"/>
    </row>
    <row r="15" spans="1:17" ht="16.5" customHeight="1" x14ac:dyDescent="0.3">
      <c r="A15" s="64" t="s">
        <v>33</v>
      </c>
      <c r="B15" s="86" t="s">
        <v>32</v>
      </c>
      <c r="C15" s="102" t="s">
        <v>40</v>
      </c>
      <c r="D15" s="65"/>
      <c r="E15" s="65" t="s">
        <v>9</v>
      </c>
      <c r="F15" s="66">
        <v>1</v>
      </c>
      <c r="G15" s="60">
        <f t="shared" ref="G15:G33" si="2">IF(SUM(H15:L15)=0,"",SUM(H15:L15))</f>
        <v>3</v>
      </c>
      <c r="H15" s="67"/>
      <c r="I15" s="68">
        <v>3</v>
      </c>
      <c r="J15" s="68"/>
      <c r="K15" s="68"/>
      <c r="L15" s="69"/>
      <c r="M15" s="70"/>
      <c r="N15" s="71"/>
      <c r="O15" s="71"/>
      <c r="P15" s="71"/>
      <c r="Q15" s="72"/>
    </row>
    <row r="16" spans="1:17" ht="16.5" customHeight="1" x14ac:dyDescent="0.3">
      <c r="A16" s="89"/>
      <c r="B16" s="90"/>
      <c r="C16" s="111"/>
      <c r="D16" s="24"/>
      <c r="E16" s="26"/>
      <c r="F16" s="25"/>
      <c r="G16" s="112" t="str">
        <f t="shared" si="2"/>
        <v/>
      </c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9"/>
      <c r="B17" s="90"/>
      <c r="C17" s="111"/>
      <c r="D17" s="24"/>
      <c r="E17" s="26"/>
      <c r="F17" s="25"/>
      <c r="G17" s="112" t="str">
        <f t="shared" si="2"/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87"/>
      <c r="B18" s="88"/>
      <c r="C18" s="104"/>
      <c r="D18" s="73"/>
      <c r="E18" s="73"/>
      <c r="F18" s="74"/>
      <c r="G18" s="112" t="str">
        <f t="shared" si="2"/>
        <v/>
      </c>
      <c r="H18" s="75"/>
      <c r="I18" s="76"/>
      <c r="J18" s="76"/>
      <c r="K18" s="76"/>
      <c r="L18" s="77"/>
      <c r="M18" s="78"/>
      <c r="N18" s="79"/>
      <c r="O18" s="79"/>
      <c r="P18" s="79"/>
      <c r="Q18" s="80"/>
    </row>
    <row r="19" spans="1:17" ht="16.5" customHeight="1" x14ac:dyDescent="0.3">
      <c r="A19" s="89" t="s">
        <v>37</v>
      </c>
      <c r="B19" s="85" t="s">
        <v>32</v>
      </c>
      <c r="C19" s="105" t="s">
        <v>35</v>
      </c>
      <c r="D19" s="57"/>
      <c r="E19" s="82" t="s">
        <v>9</v>
      </c>
      <c r="F19" s="11">
        <v>1</v>
      </c>
      <c r="G19" s="60">
        <f t="shared" si="2"/>
        <v>1</v>
      </c>
      <c r="H19" s="52">
        <v>1</v>
      </c>
      <c r="I19" s="53"/>
      <c r="J19" s="53"/>
      <c r="K19" s="53"/>
      <c r="L19" s="54"/>
      <c r="M19" s="49"/>
      <c r="N19" s="50"/>
      <c r="O19" s="50"/>
      <c r="P19" s="50"/>
      <c r="Q19" s="51"/>
    </row>
    <row r="20" spans="1:17" ht="16.5" customHeight="1" x14ac:dyDescent="0.3">
      <c r="A20" s="89"/>
      <c r="B20" s="90"/>
      <c r="C20" s="111"/>
      <c r="D20" s="24"/>
      <c r="E20" s="26"/>
      <c r="F20" s="25"/>
      <c r="G20" s="112" t="str">
        <f t="shared" si="2"/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87"/>
      <c r="B21" s="88"/>
      <c r="C21" s="104"/>
      <c r="D21" s="73"/>
      <c r="E21" s="73"/>
      <c r="F21" s="74"/>
      <c r="G21" s="112" t="str">
        <f t="shared" si="2"/>
        <v/>
      </c>
      <c r="H21" s="75"/>
      <c r="I21" s="76"/>
      <c r="J21" s="76"/>
      <c r="K21" s="76"/>
      <c r="L21" s="77"/>
      <c r="M21" s="78"/>
      <c r="N21" s="79"/>
      <c r="O21" s="79"/>
      <c r="P21" s="79"/>
      <c r="Q21" s="80"/>
    </row>
    <row r="22" spans="1:17" ht="16.5" customHeight="1" x14ac:dyDescent="0.3">
      <c r="A22" s="89" t="s">
        <v>28</v>
      </c>
      <c r="B22" s="85"/>
      <c r="C22" s="105" t="s">
        <v>42</v>
      </c>
      <c r="D22" s="57"/>
      <c r="E22" s="82"/>
      <c r="F22" s="11"/>
      <c r="G22" s="60" t="str">
        <f t="shared" si="2"/>
        <v/>
      </c>
      <c r="H22" s="52"/>
      <c r="I22" s="53"/>
      <c r="J22" s="53"/>
      <c r="K22" s="53"/>
      <c r="L22" s="54"/>
      <c r="M22" s="49"/>
      <c r="N22" s="50"/>
      <c r="O22" s="50"/>
      <c r="P22" s="50"/>
      <c r="Q22" s="51"/>
    </row>
    <row r="23" spans="1:17" ht="16.5" customHeight="1" x14ac:dyDescent="0.3">
      <c r="A23" s="89"/>
      <c r="B23" s="90"/>
      <c r="C23" s="111"/>
      <c r="D23" s="24"/>
      <c r="E23" s="26"/>
      <c r="F23" s="25"/>
      <c r="G23" s="59" t="str">
        <f t="shared" ref="G23" si="3">IF(SUM(H23:L23)=0,"",SUM(H23:L23))</f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9"/>
      <c r="B24" s="90"/>
      <c r="C24" s="103"/>
      <c r="D24" s="57"/>
      <c r="E24" s="48"/>
      <c r="F24" s="11"/>
      <c r="G24" s="59" t="str">
        <f t="shared" si="2"/>
        <v/>
      </c>
      <c r="H24" s="52"/>
      <c r="I24" s="53"/>
      <c r="J24" s="53"/>
      <c r="K24" s="53"/>
      <c r="L24" s="54"/>
      <c r="M24" s="49"/>
      <c r="N24" s="50"/>
      <c r="O24" s="50"/>
      <c r="P24" s="50"/>
      <c r="Q24" s="51"/>
    </row>
    <row r="25" spans="1:17" s="40" customFormat="1" ht="20.100000000000001" hidden="1" customHeight="1" x14ac:dyDescent="0.3">
      <c r="A25" s="91" t="s">
        <v>11</v>
      </c>
      <c r="B25" s="92" t="s">
        <v>12</v>
      </c>
      <c r="C25" s="106" t="s">
        <v>23</v>
      </c>
      <c r="D25" s="41"/>
      <c r="E25" s="42" t="s">
        <v>8</v>
      </c>
      <c r="F25" s="42">
        <v>0.4</v>
      </c>
      <c r="G25" s="59" t="str">
        <f t="shared" si="2"/>
        <v/>
      </c>
      <c r="H25" s="37"/>
      <c r="I25" s="38"/>
      <c r="J25" s="38"/>
      <c r="K25" s="38"/>
      <c r="L25" s="39"/>
      <c r="M25" s="37"/>
      <c r="N25" s="38"/>
      <c r="O25" s="38"/>
      <c r="P25" s="38"/>
      <c r="Q25" s="39"/>
    </row>
    <row r="26" spans="1:17" s="40" customFormat="1" ht="20.100000000000001" hidden="1" customHeight="1" x14ac:dyDescent="0.3">
      <c r="A26" s="93"/>
      <c r="B26" s="94"/>
      <c r="C26" s="107" t="s">
        <v>24</v>
      </c>
      <c r="D26" s="35"/>
      <c r="E26" s="36" t="s">
        <v>9</v>
      </c>
      <c r="F26" s="36"/>
      <c r="G26" s="59" t="str">
        <f t="shared" si="2"/>
        <v/>
      </c>
      <c r="H26" s="37"/>
      <c r="I26" s="38"/>
      <c r="J26" s="38"/>
      <c r="K26" s="43"/>
      <c r="L26" s="44"/>
      <c r="M26" s="45"/>
      <c r="N26" s="43"/>
      <c r="O26" s="43"/>
      <c r="P26" s="43"/>
      <c r="Q26" s="44"/>
    </row>
    <row r="27" spans="1:17" s="40" customFormat="1" ht="20.100000000000001" hidden="1" customHeight="1" x14ac:dyDescent="0.3">
      <c r="A27" s="95"/>
      <c r="B27" s="96"/>
      <c r="C27" s="108"/>
      <c r="D27" s="46"/>
      <c r="E27" s="47"/>
      <c r="F27" s="47"/>
      <c r="G27" s="59" t="str">
        <f t="shared" si="2"/>
        <v/>
      </c>
      <c r="H27" s="37"/>
      <c r="I27" s="38"/>
      <c r="J27" s="38"/>
      <c r="K27" s="43"/>
      <c r="L27" s="44"/>
      <c r="M27" s="45"/>
      <c r="N27" s="43"/>
      <c r="O27" s="43"/>
      <c r="P27" s="43"/>
      <c r="Q27" s="44"/>
    </row>
    <row r="28" spans="1:17" s="40" customFormat="1" ht="20.100000000000001" hidden="1" customHeight="1" x14ac:dyDescent="0.3">
      <c r="A28" s="91" t="s">
        <v>20</v>
      </c>
      <c r="B28" s="92" t="s">
        <v>21</v>
      </c>
      <c r="C28" s="106" t="s">
        <v>22</v>
      </c>
      <c r="D28" s="41"/>
      <c r="E28" s="42" t="s">
        <v>10</v>
      </c>
      <c r="F28" s="42">
        <v>1</v>
      </c>
      <c r="G28" s="59" t="str">
        <f t="shared" si="2"/>
        <v/>
      </c>
      <c r="H28" s="37"/>
      <c r="I28" s="38"/>
      <c r="J28" s="38"/>
      <c r="K28" s="43"/>
      <c r="L28" s="44"/>
      <c r="M28" s="45"/>
      <c r="N28" s="43"/>
      <c r="O28" s="43"/>
      <c r="P28" s="43"/>
      <c r="Q28" s="44"/>
    </row>
    <row r="29" spans="1:17" s="40" customFormat="1" ht="20.100000000000001" hidden="1" customHeight="1" x14ac:dyDescent="0.3">
      <c r="A29" s="95"/>
      <c r="B29" s="96"/>
      <c r="C29" s="108"/>
      <c r="D29" s="46"/>
      <c r="E29" s="47"/>
      <c r="F29" s="47"/>
      <c r="G29" s="59" t="str">
        <f t="shared" si="2"/>
        <v/>
      </c>
      <c r="H29" s="37"/>
      <c r="I29" s="38"/>
      <c r="J29" s="38"/>
      <c r="K29" s="43"/>
      <c r="L29" s="44"/>
      <c r="M29" s="45"/>
      <c r="N29" s="43"/>
      <c r="O29" s="43"/>
      <c r="P29" s="43"/>
      <c r="Q29" s="44"/>
    </row>
    <row r="30" spans="1:17" ht="16.5" customHeight="1" x14ac:dyDescent="0.3">
      <c r="A30" s="97" t="s">
        <v>30</v>
      </c>
      <c r="B30" s="98"/>
      <c r="C30" s="109"/>
      <c r="D30" s="28"/>
      <c r="E30" s="30"/>
      <c r="F30" s="29"/>
      <c r="G30" s="60" t="str">
        <f t="shared" si="2"/>
        <v/>
      </c>
      <c r="H30" s="15"/>
      <c r="I30" s="16"/>
      <c r="J30" s="16"/>
      <c r="K30" s="16"/>
      <c r="L30" s="17"/>
      <c r="M30" s="55"/>
      <c r="N30" s="16"/>
      <c r="O30" s="16"/>
      <c r="P30" s="56"/>
      <c r="Q30" s="17"/>
    </row>
    <row r="31" spans="1:17" ht="16.5" customHeight="1" x14ac:dyDescent="0.3">
      <c r="A31" s="87"/>
      <c r="B31" s="88"/>
      <c r="C31" s="110"/>
      <c r="D31" s="31"/>
      <c r="E31" s="33"/>
      <c r="F31" s="32"/>
      <c r="G31" s="61" t="str">
        <f t="shared" si="2"/>
        <v/>
      </c>
      <c r="H31" s="21"/>
      <c r="I31" s="22"/>
      <c r="J31" s="22"/>
      <c r="K31" s="22"/>
      <c r="L31" s="23"/>
      <c r="M31" s="21"/>
      <c r="N31" s="22"/>
      <c r="O31" s="22"/>
      <c r="P31" s="22"/>
      <c r="Q31" s="23"/>
    </row>
    <row r="32" spans="1:17" ht="16.5" customHeight="1" x14ac:dyDescent="0.3">
      <c r="A32" s="97" t="s">
        <v>31</v>
      </c>
      <c r="B32" s="98"/>
      <c r="C32" s="109"/>
      <c r="D32" s="28"/>
      <c r="E32" s="30"/>
      <c r="F32" s="29"/>
      <c r="G32" s="59" t="str">
        <f t="shared" si="2"/>
        <v/>
      </c>
      <c r="H32" s="15"/>
      <c r="I32" s="16"/>
      <c r="J32" s="16"/>
      <c r="K32" s="16"/>
      <c r="L32" s="17"/>
      <c r="M32" s="15"/>
      <c r="N32" s="16"/>
      <c r="O32" s="16"/>
      <c r="P32" s="16"/>
      <c r="Q32" s="17"/>
    </row>
    <row r="33" spans="1:17" ht="16.5" customHeight="1" x14ac:dyDescent="0.3">
      <c r="A33" s="89"/>
      <c r="B33" s="90"/>
      <c r="C33" s="111"/>
      <c r="D33" s="24"/>
      <c r="E33" s="26"/>
      <c r="F33" s="25"/>
      <c r="G33" s="59" t="str">
        <f t="shared" si="2"/>
        <v/>
      </c>
      <c r="H33" s="18"/>
      <c r="I33" s="19"/>
      <c r="J33" s="19"/>
      <c r="K33" s="19"/>
      <c r="L33" s="20"/>
      <c r="M33" s="18"/>
      <c r="N33" s="19"/>
      <c r="O33" s="19"/>
      <c r="P33" s="19"/>
      <c r="Q33" s="20"/>
    </row>
    <row r="34" spans="1:17" ht="16.5" customHeight="1" x14ac:dyDescent="0.3">
      <c r="A34" s="87"/>
      <c r="B34" s="88"/>
      <c r="C34" s="110"/>
      <c r="D34" s="31"/>
      <c r="E34" s="33"/>
      <c r="F34" s="32"/>
      <c r="G34" s="61" t="str">
        <f t="shared" ref="G34" si="4">IF(SUM(H34:L34)=0,"",SUM(H34:L34))</f>
        <v/>
      </c>
      <c r="H34" s="21"/>
      <c r="I34" s="22"/>
      <c r="J34" s="22"/>
      <c r="K34" s="22"/>
      <c r="L34" s="23"/>
      <c r="M34" s="21"/>
      <c r="N34" s="22"/>
      <c r="O34" s="22"/>
      <c r="P34" s="22"/>
      <c r="Q34" s="23"/>
    </row>
    <row r="35" spans="1:17" x14ac:dyDescent="0.3">
      <c r="A35" s="99"/>
      <c r="B35" s="99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5:E34 E23 E20 E12:E13 E16:E17" xr:uid="{00000000-0002-0000-0000-000000000000}">
      <formula1>$Q$1:$Q$2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2020-11-13T07:09:14Z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