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xr:revisionPtr revIDLastSave="0" documentId="13_ncr:1_{C4A58F38-C083-48C8-B5FD-2785C6E1C882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주간업무!$A$1:$Q$25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0" l="1"/>
  <c r="G9" i="10"/>
  <c r="G10" i="10"/>
  <c r="G11" i="10"/>
  <c r="G13" i="10"/>
  <c r="G14" i="10"/>
  <c r="G15" i="10"/>
  <c r="G16" i="10"/>
  <c r="G17" i="10"/>
  <c r="G18" i="10"/>
  <c r="G19" i="10"/>
  <c r="G20" i="10"/>
  <c r="G21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<sst xmlns="http://schemas.openxmlformats.org/spreadsheetml/2006/main" count="74" uniqueCount="52">
  <si>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</si>
  <si>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</si>
  <si>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</si>
  <si>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</si>
  <si>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</si>
  <si>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</si>
  <si>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</si>
  <si>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</si>
  <si>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</si>
  <si>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</si>
  <si>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</si>
  <si>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</si>
  <si>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</si>
  <si>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</si>
  <si>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</si>
  <si>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</si>
  <si>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</si>
  <si>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</si>
  <si>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</si>
  <si>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</si>
  <si>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</si>
  <si>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</si>
  <si>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</si>
  <si>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</si>
  <si>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</si>
  <si>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비상교육(키즈)</t>
    <phoneticPr fontId="3" type="noConversion"/>
  </si>
  <si>
    <t>분석</t>
    <phoneticPr fontId="3" type="noConversion"/>
  </si>
  <si>
    <t>분석</t>
    <phoneticPr fontId="3" type="noConversion"/>
  </si>
  <si>
    <t>요구사항 파악</t>
    <phoneticPr fontId="3" type="noConversion"/>
  </si>
  <si>
    <t>설계</t>
    <phoneticPr fontId="3" type="noConversion"/>
  </si>
  <si>
    <t>상</t>
    <phoneticPr fontId="3" type="noConversion"/>
  </si>
  <si>
    <t>SB 내용 파악</t>
    <phoneticPr fontId="3" type="noConversion"/>
  </si>
  <si>
    <t>미래전략사업팀 이예본   /   2020-11-16 ~ 2020-11-20</t>
    <phoneticPr fontId="3" type="noConversion"/>
  </si>
  <si>
    <t>한국물가정보</t>
    <phoneticPr fontId="3" type="noConversion"/>
  </si>
  <si>
    <t>타 사이트 벤치마킹</t>
    <phoneticPr fontId="3" type="noConversion"/>
  </si>
  <si>
    <t>수정사항 반영</t>
    <phoneticPr fontId="3" type="noConversion"/>
  </si>
  <si>
    <t>메인 화면 설계(PC)</t>
    <phoneticPr fontId="3" type="noConversion"/>
  </si>
  <si>
    <t>문의사항 전달</t>
    <phoneticPr fontId="3" type="noConversion"/>
  </si>
  <si>
    <t>WBS 양식 작성</t>
    <phoneticPr fontId="3" type="noConversion"/>
  </si>
  <si>
    <t>기타</t>
    <phoneticPr fontId="3" type="noConversion"/>
  </si>
  <si>
    <t>제본 작업</t>
    <phoneticPr fontId="3" type="noConversion"/>
  </si>
  <si>
    <t>미팅</t>
    <phoneticPr fontId="3" type="noConversion"/>
  </si>
  <si>
    <t>내부회의</t>
    <phoneticPr fontId="3" type="noConversion"/>
  </si>
  <si>
    <t>메인 디자인팀 리뷰</t>
    <phoneticPr fontId="3" type="noConversion"/>
  </si>
  <si>
    <t>코트라</t>
    <phoneticPr fontId="3" type="noConversion"/>
  </si>
  <si>
    <t>미래전략사업팀</t>
    <phoneticPr fontId="3" type="noConversion"/>
  </si>
  <si>
    <t>코트라</t>
    <phoneticPr fontId="3" type="noConversion"/>
  </si>
  <si>
    <t>농협</t>
    <phoneticPr fontId="3" type="noConversion"/>
  </si>
  <si>
    <t>분석</t>
    <phoneticPr fontId="3" type="noConversion"/>
  </si>
  <si>
    <t>역할분담</t>
    <phoneticPr fontId="3" type="noConversion"/>
  </si>
  <si>
    <t>질의응답</t>
    <phoneticPr fontId="3" type="noConversion"/>
  </si>
  <si>
    <t>제안서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</si>
</sst>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9"/>
      <color theme="0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4" borderId="20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8" fillId="0" borderId="33" xfId="0" applyNumberFormat="1" applyFont="1" applyBorder="1" applyAlignment="1">
      <alignment horizontal="left" vertical="center" indent="1"/>
    </xf>
    <xf numFmtId="49" fontId="15" fillId="0" borderId="3" xfId="0" applyNumberFormat="1" applyFont="1" applyBorder="1" applyAlignment="1">
      <alignment horizontal="left" vertical="center" indent="1"/>
    </xf>
    <xf numFmtId="0" fontId="16" fillId="0" borderId="0" xfId="0" applyFont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vertical="center"/>
      <protection hidden="1"/>
    </xf>
    <xf numFmtId="0" fontId="18" fillId="0" borderId="7" xfId="0" applyFont="1" applyBorder="1" applyAlignment="1" applyProtection="1">
      <alignment vertical="center"/>
      <protection hidden="1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8" fillId="0" borderId="3" xfId="0" applyFont="1" applyFill="1" applyBorder="1" applyAlignment="1">
      <alignment horizontal="left" vertical="center" indent="1"/>
    </xf>
    <xf numFmtId="0" fontId="8" fillId="0" borderId="28" xfId="0" applyFont="1" applyFill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 indent="1"/>
    </xf>
    <xf numFmtId="0" fontId="8" fillId="0" borderId="2" xfId="0" applyFont="1" applyBorder="1" applyAlignment="1">
      <alignment horizontal="left" vertical="center" indent="1"/>
    </xf>
    <xf numFmtId="0" fontId="10" fillId="0" borderId="34" xfId="0" applyFont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 indent="1"/>
    </xf>
    <xf numFmtId="176" fontId="6" fillId="0" borderId="34" xfId="0" applyNumberFormat="1" applyFont="1" applyFill="1" applyBorder="1" applyAlignment="1">
      <alignment horizontal="center" vertical="center"/>
    </xf>
    <xf numFmtId="9" fontId="6" fillId="0" borderId="34" xfId="1" applyFont="1" applyFill="1" applyBorder="1" applyAlignment="1">
      <alignment horizontal="center" vertical="center"/>
    </xf>
    <xf numFmtId="177" fontId="12" fillId="0" borderId="34" xfId="0" applyNumberFormat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36" xfId="0" applyNumberFormat="1" applyFont="1" applyFill="1" applyBorder="1" applyAlignment="1">
      <alignment horizontal="center" vertical="center"/>
    </xf>
    <xf numFmtId="177" fontId="14" fillId="4" borderId="36" xfId="0" applyNumberFormat="1" applyFont="1" applyFill="1" applyBorder="1" applyAlignment="1">
      <alignment horizontal="center" vertical="center"/>
    </xf>
    <xf numFmtId="177" fontId="14" fillId="0" borderId="37" xfId="0" applyNumberFormat="1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49" fontId="8" fillId="0" borderId="34" xfId="0" applyNumberFormat="1" applyFont="1" applyBorder="1" applyAlignment="1">
      <alignment horizontal="center" vertical="center"/>
    </xf>
    <xf numFmtId="49" fontId="15" fillId="0" borderId="34" xfId="0" applyNumberFormat="1" applyFont="1" applyBorder="1" applyAlignment="1">
      <alignment horizontal="left" vertical="center" indent="1"/>
    </xf>
    <xf numFmtId="49" fontId="8" fillId="0" borderId="38" xfId="0" applyNumberFormat="1" applyFont="1" applyBorder="1" applyAlignment="1">
      <alignment horizontal="left" vertical="center" indent="1"/>
    </xf>
    <xf numFmtId="0" fontId="10" fillId="0" borderId="39" xfId="0" applyFont="1" applyBorder="1" applyAlignment="1">
      <alignment horizontal="center" vertical="center"/>
    </xf>
    <xf numFmtId="0" fontId="8" fillId="0" borderId="39" xfId="0" applyFont="1" applyFill="1" applyBorder="1" applyAlignment="1">
      <alignment horizontal="center" vertical="center"/>
    </xf>
    <xf numFmtId="0" fontId="8" fillId="0" borderId="39" xfId="0" applyFont="1" applyFill="1" applyBorder="1" applyAlignment="1">
      <alignment horizontal="left" vertical="center" indent="1"/>
    </xf>
    <xf numFmtId="176" fontId="6" fillId="0" borderId="39" xfId="0" applyNumberFormat="1" applyFont="1" applyFill="1" applyBorder="1" applyAlignment="1">
      <alignment horizontal="center" vertical="center"/>
    </xf>
    <xf numFmtId="9" fontId="6" fillId="0" borderId="39" xfId="1" applyFont="1" applyFill="1" applyBorder="1" applyAlignment="1">
      <alignment horizontal="center" vertical="center"/>
    </xf>
    <xf numFmtId="177" fontId="12" fillId="0" borderId="39" xfId="0" applyNumberFormat="1" applyFont="1" applyFill="1" applyBorder="1" applyAlignment="1">
      <alignment horizontal="center" vertical="center"/>
    </xf>
    <xf numFmtId="177" fontId="14" fillId="0" borderId="40" xfId="0" applyNumberFormat="1" applyFont="1" applyFill="1" applyBorder="1" applyAlignment="1">
      <alignment horizontal="center" vertical="center"/>
    </xf>
    <xf numFmtId="177" fontId="14" fillId="0" borderId="41" xfId="0" applyNumberFormat="1" applyFont="1" applyFill="1" applyBorder="1" applyAlignment="1">
      <alignment horizontal="center" vertical="center"/>
    </xf>
    <xf numFmtId="177" fontId="14" fillId="4" borderId="41" xfId="0" applyNumberFormat="1" applyFont="1" applyFill="1" applyBorder="1" applyAlignment="1">
      <alignment horizontal="center" vertical="center"/>
    </xf>
    <xf numFmtId="177" fontId="14" fillId="0" borderId="42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38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36"/>
  <sheetViews>
    <sheetView showGridLines="0" tabSelected="1" zoomScale="93" zoomScaleNormal="93" workbookViewId="0">
      <pane ySplit="7" topLeftCell="A8" activePane="bottomLeft" state="frozen"/>
      <selection pane="bottomLeft" activeCell="M21" sqref="M21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72" t="s">
        <v>22</v>
      </c>
      <c r="Q1" s="4" t="s">
        <v>9</v>
      </c>
    </row>
    <row r="2" spans="1:17" ht="26.1" customHeight="1" x14ac:dyDescent="0.3">
      <c r="B2" s="9"/>
      <c r="C2" s="117" t="s">
        <v>16</v>
      </c>
      <c r="D2" s="117"/>
      <c r="E2" s="58"/>
      <c r="G2" s="13"/>
      <c r="I2" s="9"/>
      <c r="J2" s="9"/>
      <c r="K2" s="9"/>
      <c r="L2" s="9"/>
      <c r="M2" s="9"/>
      <c r="N2" s="9"/>
      <c r="O2" s="9"/>
      <c r="P2" s="73" t="s">
        <v>23</v>
      </c>
      <c r="Q2" s="5" t="s">
        <v>10</v>
      </c>
    </row>
    <row r="3" spans="1:17" ht="26.1" customHeight="1" x14ac:dyDescent="0.3">
      <c r="A3" s="14" t="s">
        <v>32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4" t="s">
        <v>24</v>
      </c>
    </row>
    <row r="4" spans="1:17" s="6" customFormat="1" ht="18" customHeight="1" x14ac:dyDescent="0.3">
      <c r="A4" s="126" t="s">
        <v>12</v>
      </c>
      <c r="B4" s="127"/>
      <c r="C4" s="127"/>
      <c r="D4" s="127"/>
      <c r="E4" s="128"/>
      <c r="F4" s="123" t="s">
        <v>15</v>
      </c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5"/>
    </row>
    <row r="5" spans="1:17" s="6" customFormat="1" ht="18" customHeight="1" x14ac:dyDescent="0.3">
      <c r="A5" s="129"/>
      <c r="B5" s="130"/>
      <c r="C5" s="130"/>
      <c r="D5" s="130"/>
      <c r="E5" s="131"/>
      <c r="F5" s="123" t="s">
        <v>19</v>
      </c>
      <c r="G5" s="124"/>
      <c r="H5" s="124"/>
      <c r="I5" s="124"/>
      <c r="J5" s="124"/>
      <c r="K5" s="124"/>
      <c r="L5" s="125"/>
      <c r="M5" s="123" t="s">
        <v>20</v>
      </c>
      <c r="N5" s="124"/>
      <c r="O5" s="124"/>
      <c r="P5" s="124"/>
      <c r="Q5" s="125"/>
    </row>
    <row r="6" spans="1:17" ht="18" customHeight="1" x14ac:dyDescent="0.3">
      <c r="A6" s="118" t="s">
        <v>5</v>
      </c>
      <c r="B6" s="118" t="s">
        <v>7</v>
      </c>
      <c r="C6" s="118" t="s">
        <v>6</v>
      </c>
      <c r="D6" s="120" t="s">
        <v>11</v>
      </c>
      <c r="E6" s="122" t="s">
        <v>13</v>
      </c>
      <c r="F6" s="122" t="s">
        <v>14</v>
      </c>
      <c r="G6" s="20" t="s">
        <v>18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7" ht="18" customHeight="1" x14ac:dyDescent="0.3">
      <c r="A7" s="119"/>
      <c r="B7" s="119"/>
      <c r="C7" s="119"/>
      <c r="D7" s="121"/>
      <c r="E7" s="121"/>
      <c r="F7" s="121"/>
      <c r="G7" s="23">
        <f>SUM(G8:G30)</f>
        <v>24.3</v>
      </c>
      <c r="H7" s="23">
        <f>SUM(H8:H30)</f>
        <v>5.5</v>
      </c>
      <c r="I7" s="24">
        <f>SUM(I8:I30)</f>
        <v>5</v>
      </c>
      <c r="J7" s="24">
        <f>SUM(J8:J30)</f>
        <v>5</v>
      </c>
      <c r="K7" s="24">
        <f>SUM(K8:K30)</f>
        <v>5</v>
      </c>
      <c r="L7" s="25">
        <f>SUM(L8:L30)</f>
        <v>5</v>
      </c>
      <c r="M7" s="23">
        <f>SUM(M8:M30)</f>
        <v>0</v>
      </c>
      <c r="N7" s="24">
        <f>SUM(N8:N30)</f>
        <v>0</v>
      </c>
      <c r="O7" s="24">
        <f>SUM(O8:O30)</f>
        <v>0</v>
      </c>
      <c r="P7" s="24">
        <f>SUM(P8:P30)</f>
        <v>0</v>
      </c>
      <c r="Q7" s="25">
        <f>SUM(Q8:Q30)</f>
        <v>0</v>
      </c>
    </row>
    <row r="8" spans="1:17" ht="20.100000000000001" customHeight="1" x14ac:dyDescent="0.3">
      <c r="A8" s="56" t="s">
        <v>25</v>
      </c>
      <c r="B8" s="38" t="s">
        <v>26</v>
      </c>
      <c r="C8" s="78" t="s">
        <v>37</v>
      </c>
      <c r="D8" s="78"/>
      <c r="E8" s="40" t="s">
        <v>8</v>
      </c>
      <c r="F8" s="39">
        <v>1</v>
      </c>
      <c r="G8" s="41">
        <f t="shared" ref="G8:G21" si="0">IF(SUM(H8:L8)=0,"",SUM(H8:L8))</f>
        <v>2.7</v>
      </c>
      <c r="H8" s="42">
        <v>1.5</v>
      </c>
      <c r="I8" s="43">
        <v>0.7</v>
      </c>
      <c r="J8" s="66"/>
      <c r="K8" s="43"/>
      <c r="L8" s="44">
        <v>0.5</v>
      </c>
      <c r="M8" s="42"/>
      <c r="N8" s="43"/>
      <c r="O8" s="43"/>
      <c r="P8" s="43"/>
      <c r="Q8" s="44"/>
    </row>
    <row r="9" spans="1:17" ht="20.100000000000001" customHeight="1" x14ac:dyDescent="0.3">
      <c r="A9" s="55"/>
      <c r="B9" s="45"/>
      <c r="C9" s="77" t="s">
        <v>31</v>
      </c>
      <c r="D9" s="77"/>
      <c r="E9" s="47" t="s">
        <v>8</v>
      </c>
      <c r="F9" s="46">
        <v>1</v>
      </c>
      <c r="G9" s="48">
        <f t="shared" si="0"/>
        <v>2.1</v>
      </c>
      <c r="H9" s="49">
        <v>1.3</v>
      </c>
      <c r="I9" s="50">
        <v>0.3</v>
      </c>
      <c r="J9" s="65"/>
      <c r="K9" s="50"/>
      <c r="L9" s="51">
        <v>0.5</v>
      </c>
      <c r="M9" s="49"/>
      <c r="N9" s="50"/>
      <c r="O9" s="50"/>
      <c r="P9" s="50"/>
      <c r="Q9" s="51"/>
    </row>
    <row r="10" spans="1:17" ht="20.100000000000001" customHeight="1" x14ac:dyDescent="0.3">
      <c r="A10" s="55"/>
      <c r="B10" s="45"/>
      <c r="C10" s="77" t="s">
        <v>38</v>
      </c>
      <c r="D10" s="77"/>
      <c r="E10" s="47" t="s">
        <v>8</v>
      </c>
      <c r="F10" s="46">
        <v>1</v>
      </c>
      <c r="G10" s="48">
        <f t="shared" si="0"/>
        <v>0.89999999999999991</v>
      </c>
      <c r="H10" s="49">
        <v>0.7</v>
      </c>
      <c r="I10" s="50">
        <v>0.2</v>
      </c>
      <c r="J10" s="65"/>
      <c r="K10" s="50"/>
      <c r="L10" s="51"/>
      <c r="M10" s="49"/>
      <c r="N10" s="50"/>
      <c r="O10" s="50"/>
      <c r="P10" s="50"/>
      <c r="Q10" s="51"/>
    </row>
    <row r="11" spans="1:17" ht="20.100000000000001" customHeight="1" x14ac:dyDescent="0.3">
      <c r="A11" s="55"/>
      <c r="B11" s="45" t="s">
        <v>41</v>
      </c>
      <c r="C11" s="77" t="s">
        <v>42</v>
      </c>
      <c r="D11" s="77" t="s">
        <v>43</v>
      </c>
      <c r="E11" s="47" t="s">
        <v>8</v>
      </c>
      <c r="F11" s="46">
        <v>1</v>
      </c>
      <c r="G11" s="48">
        <f t="shared" si="0"/>
        <v>2</v>
      </c>
      <c r="H11" s="49">
        <v>1.5</v>
      </c>
      <c r="I11" s="50">
        <v>0.5</v>
      </c>
      <c r="J11" s="65"/>
      <c r="K11" s="50"/>
      <c r="L11" s="51"/>
      <c r="M11" s="49"/>
      <c r="N11" s="50"/>
      <c r="O11" s="50"/>
      <c r="P11" s="50"/>
      <c r="Q11" s="51"/>
    </row>
    <row r="12" spans="1:17" ht="20.100000000000001" customHeight="1" x14ac:dyDescent="0.3">
      <c r="A12" s="81"/>
      <c r="B12" s="82"/>
      <c r="C12" s="83" t="s">
        <v>50</v>
      </c>
      <c r="D12" s="83"/>
      <c r="E12" s="84" t="s">
        <v>8</v>
      </c>
      <c r="F12" s="46">
        <v>1</v>
      </c>
      <c r="G12" s="86"/>
      <c r="H12" s="87"/>
      <c r="I12" s="88"/>
      <c r="J12" s="89">
        <v>0.2</v>
      </c>
      <c r="K12" s="88">
        <v>0.5</v>
      </c>
      <c r="L12" s="90">
        <v>0.5</v>
      </c>
      <c r="M12" s="87"/>
      <c r="N12" s="88"/>
      <c r="O12" s="88"/>
      <c r="P12" s="88"/>
      <c r="Q12" s="90"/>
    </row>
    <row r="13" spans="1:17" ht="20.100000000000001" customHeight="1" x14ac:dyDescent="0.3">
      <c r="A13" s="96" t="s">
        <v>33</v>
      </c>
      <c r="B13" s="97" t="s">
        <v>39</v>
      </c>
      <c r="C13" s="98" t="s">
        <v>40</v>
      </c>
      <c r="D13" s="98"/>
      <c r="E13" s="99" t="s">
        <v>8</v>
      </c>
      <c r="F13" s="100">
        <v>1</v>
      </c>
      <c r="G13" s="101">
        <f t="shared" si="0"/>
        <v>1.1000000000000001</v>
      </c>
      <c r="H13" s="102"/>
      <c r="I13" s="103">
        <v>1</v>
      </c>
      <c r="J13" s="104"/>
      <c r="K13" s="103">
        <v>0.1</v>
      </c>
      <c r="L13" s="105"/>
      <c r="M13" s="102"/>
      <c r="N13" s="103"/>
      <c r="O13" s="103"/>
      <c r="P13" s="103"/>
      <c r="Q13" s="105"/>
    </row>
    <row r="14" spans="1:17" ht="20.100000000000001" customHeight="1" x14ac:dyDescent="0.3">
      <c r="A14" s="55" t="s">
        <v>44</v>
      </c>
      <c r="B14" s="45" t="s">
        <v>27</v>
      </c>
      <c r="C14" s="77" t="s">
        <v>28</v>
      </c>
      <c r="D14" s="77"/>
      <c r="E14" s="47" t="s">
        <v>30</v>
      </c>
      <c r="F14" s="46">
        <v>1</v>
      </c>
      <c r="G14" s="48">
        <f t="shared" si="0"/>
        <v>1</v>
      </c>
      <c r="H14" s="49"/>
      <c r="I14" s="50">
        <v>1</v>
      </c>
      <c r="J14" s="65"/>
      <c r="K14" s="50"/>
      <c r="L14" s="51"/>
      <c r="M14" s="49"/>
      <c r="N14" s="50"/>
      <c r="O14" s="50"/>
      <c r="P14" s="50"/>
      <c r="Q14" s="51"/>
    </row>
    <row r="15" spans="1:17" ht="20.100000000000001" customHeight="1" x14ac:dyDescent="0.3">
      <c r="A15" s="55"/>
      <c r="B15" s="45"/>
      <c r="C15" s="77" t="s">
        <v>34</v>
      </c>
      <c r="D15" s="77"/>
      <c r="E15" s="47" t="s">
        <v>8</v>
      </c>
      <c r="F15" s="46">
        <v>1</v>
      </c>
      <c r="G15" s="48">
        <f t="shared" si="0"/>
        <v>2.5</v>
      </c>
      <c r="H15" s="49"/>
      <c r="I15" s="50"/>
      <c r="J15" s="65">
        <v>2.5</v>
      </c>
      <c r="K15" s="50"/>
      <c r="L15" s="51"/>
      <c r="M15" s="49"/>
      <c r="N15" s="50"/>
      <c r="O15" s="50"/>
      <c r="P15" s="50"/>
      <c r="Q15" s="51"/>
    </row>
    <row r="16" spans="1:17" ht="20.100000000000001" customHeight="1" x14ac:dyDescent="0.3">
      <c r="A16" s="55"/>
      <c r="B16" s="45" t="s">
        <v>29</v>
      </c>
      <c r="C16" s="77" t="s">
        <v>36</v>
      </c>
      <c r="D16" s="77"/>
      <c r="E16" s="47" t="s">
        <v>30</v>
      </c>
      <c r="F16" s="46">
        <v>1</v>
      </c>
      <c r="G16" s="48">
        <f t="shared" si="0"/>
        <v>2.2999999999999998</v>
      </c>
      <c r="H16" s="49"/>
      <c r="I16" s="50"/>
      <c r="J16" s="65">
        <v>2.2999999999999998</v>
      </c>
      <c r="K16" s="50"/>
      <c r="L16" s="51"/>
      <c r="M16" s="49"/>
      <c r="N16" s="50"/>
      <c r="O16" s="50"/>
      <c r="P16" s="50"/>
      <c r="Q16" s="51"/>
    </row>
    <row r="17" spans="1:18" ht="20.100000000000001" customHeight="1" x14ac:dyDescent="0.3">
      <c r="A17" s="55"/>
      <c r="B17" s="45"/>
      <c r="C17" s="77" t="s">
        <v>35</v>
      </c>
      <c r="D17" s="77"/>
      <c r="E17" s="47" t="s">
        <v>8</v>
      </c>
      <c r="F17" s="46">
        <v>1</v>
      </c>
      <c r="G17" s="48">
        <f t="shared" si="0"/>
        <v>4</v>
      </c>
      <c r="H17" s="49"/>
      <c r="I17" s="50"/>
      <c r="J17" s="65"/>
      <c r="K17" s="50">
        <v>4</v>
      </c>
      <c r="L17" s="51"/>
      <c r="M17" s="49"/>
      <c r="N17" s="50"/>
      <c r="O17" s="50"/>
      <c r="P17" s="50"/>
      <c r="Q17" s="51"/>
    </row>
    <row r="18" spans="1:18" ht="20.100000000000001" customHeight="1" x14ac:dyDescent="0.3">
      <c r="A18" s="81"/>
      <c r="B18" s="82"/>
      <c r="C18" s="83" t="s">
        <v>51</v>
      </c>
      <c r="D18" s="83"/>
      <c r="E18" s="84" t="s">
        <v>30</v>
      </c>
      <c r="F18" s="85">
        <v>1</v>
      </c>
      <c r="G18" s="86">
        <f t="shared" si="0"/>
        <v>3.9</v>
      </c>
      <c r="H18" s="87"/>
      <c r="I18" s="88"/>
      <c r="J18" s="89"/>
      <c r="K18" s="88">
        <v>0.4</v>
      </c>
      <c r="L18" s="90">
        <v>3.5</v>
      </c>
      <c r="M18" s="87"/>
      <c r="N18" s="88"/>
      <c r="O18" s="88"/>
      <c r="P18" s="88"/>
      <c r="Q18" s="90"/>
    </row>
    <row r="19" spans="1:18" ht="20.100000000000001" customHeight="1" x14ac:dyDescent="0.3">
      <c r="A19" s="55" t="s">
        <v>47</v>
      </c>
      <c r="B19" s="45" t="s">
        <v>48</v>
      </c>
      <c r="C19" s="77" t="s">
        <v>34</v>
      </c>
      <c r="D19" s="77"/>
      <c r="E19" s="47" t="s">
        <v>8</v>
      </c>
      <c r="F19" s="46">
        <v>1</v>
      </c>
      <c r="G19" s="48">
        <f t="shared" si="0"/>
        <v>1</v>
      </c>
      <c r="H19" s="49"/>
      <c r="I19" s="50">
        <v>1</v>
      </c>
      <c r="J19" s="65"/>
      <c r="K19" s="50"/>
      <c r="L19" s="51"/>
      <c r="M19" s="49"/>
      <c r="N19" s="50"/>
      <c r="O19" s="50"/>
      <c r="P19" s="50"/>
      <c r="Q19" s="51"/>
      <c r="R19" s="91"/>
    </row>
    <row r="20" spans="1:18" ht="20.100000000000001" customHeight="1" x14ac:dyDescent="0.3">
      <c r="A20" s="81"/>
      <c r="B20" s="82" t="s">
        <v>41</v>
      </c>
      <c r="C20" s="83" t="s">
        <v>42</v>
      </c>
      <c r="D20" s="107" t="s">
        <v>49</v>
      </c>
      <c r="E20" s="84" t="s">
        <v>8</v>
      </c>
      <c r="F20" s="85">
        <v>1</v>
      </c>
      <c r="G20" s="86">
        <f t="shared" si="0"/>
        <v>0.3</v>
      </c>
      <c r="H20" s="87"/>
      <c r="I20" s="88">
        <v>0.3</v>
      </c>
      <c r="J20" s="89"/>
      <c r="K20" s="88"/>
      <c r="L20" s="90"/>
      <c r="M20" s="87"/>
      <c r="N20" s="88"/>
      <c r="O20" s="88"/>
      <c r="P20" s="88"/>
      <c r="Q20" s="90"/>
      <c r="R20" s="106"/>
    </row>
    <row r="21" spans="1:18" ht="20.100000000000001" customHeight="1" x14ac:dyDescent="0.3">
      <c r="A21" s="68" t="s">
        <v>45</v>
      </c>
      <c r="B21" s="69" t="s">
        <v>41</v>
      </c>
      <c r="C21" s="71" t="s">
        <v>42</v>
      </c>
      <c r="D21" s="70" t="s">
        <v>46</v>
      </c>
      <c r="E21" s="47" t="s">
        <v>8</v>
      </c>
      <c r="F21" s="46">
        <v>1</v>
      </c>
      <c r="G21" s="48">
        <f t="shared" si="0"/>
        <v>0.5</v>
      </c>
      <c r="H21" s="49">
        <v>0.5</v>
      </c>
      <c r="I21" s="50"/>
      <c r="J21" s="65"/>
      <c r="K21" s="50"/>
      <c r="L21" s="51"/>
      <c r="M21" s="49"/>
      <c r="N21" s="50"/>
      <c r="O21" s="50"/>
      <c r="P21" s="50"/>
      <c r="Q21" s="51"/>
    </row>
    <row r="22" spans="1:18" ht="20.100000000000001" customHeight="1" x14ac:dyDescent="0.3">
      <c r="A22" s="92"/>
      <c r="B22" s="93"/>
      <c r="C22" s="94"/>
      <c r="D22" s="95"/>
      <c r="E22" s="84"/>
      <c r="F22" s="85"/>
      <c r="G22" s="86"/>
      <c r="H22" s="87"/>
      <c r="I22" s="88"/>
      <c r="J22" s="89"/>
      <c r="K22" s="88"/>
      <c r="L22" s="90"/>
      <c r="M22" s="87"/>
      <c r="N22" s="88"/>
      <c r="O22" s="88"/>
      <c r="P22" s="88"/>
      <c r="Q22" s="90"/>
    </row>
    <row r="23" spans="1:18" ht="20.100000000000001" customHeight="1" x14ac:dyDescent="0.3">
      <c r="A23" s="75"/>
      <c r="B23" s="69"/>
      <c r="C23" s="71"/>
      <c r="D23" s="70"/>
      <c r="E23" s="47"/>
      <c r="F23" s="46"/>
      <c r="G23" s="48"/>
      <c r="H23" s="49"/>
      <c r="I23" s="50"/>
      <c r="J23" s="65"/>
      <c r="K23" s="50"/>
      <c r="L23" s="51"/>
      <c r="M23" s="49"/>
      <c r="N23" s="50"/>
      <c r="O23" s="50"/>
      <c r="P23" s="50"/>
      <c r="Q23" s="51"/>
    </row>
    <row r="24" spans="1:18" ht="20.100000000000001" customHeight="1" x14ac:dyDescent="0.3">
      <c r="A24" s="75"/>
      <c r="B24" s="69"/>
      <c r="C24" s="71"/>
      <c r="D24" s="70"/>
      <c r="E24" s="47"/>
      <c r="F24" s="46"/>
      <c r="G24" s="48"/>
      <c r="H24" s="49"/>
      <c r="I24" s="50"/>
      <c r="J24" s="65"/>
      <c r="K24" s="50"/>
      <c r="L24" s="51"/>
      <c r="M24" s="49"/>
      <c r="N24" s="50"/>
      <c r="O24" s="50"/>
      <c r="P24" s="50"/>
      <c r="Q24" s="51"/>
    </row>
    <row r="25" spans="1:18" ht="20.100000000000001" customHeight="1" x14ac:dyDescent="0.3">
      <c r="A25" s="52" t="s">
        <v>21</v>
      </c>
      <c r="B25" s="10"/>
      <c r="C25" s="76"/>
      <c r="D25" s="76"/>
      <c r="E25" s="35"/>
      <c r="F25" s="15"/>
      <c r="G25" s="54"/>
      <c r="H25" s="26"/>
      <c r="I25" s="27"/>
      <c r="J25" s="64"/>
      <c r="K25" s="27"/>
      <c r="L25" s="28"/>
      <c r="M25" s="26"/>
      <c r="N25" s="27"/>
      <c r="O25" s="27"/>
      <c r="P25" s="27"/>
      <c r="Q25" s="28"/>
    </row>
    <row r="26" spans="1:18" ht="20.100000000000001" customHeight="1" x14ac:dyDescent="0.3">
      <c r="A26" s="57"/>
      <c r="B26" s="11"/>
      <c r="C26" s="36"/>
      <c r="D26" s="79"/>
      <c r="E26" s="36"/>
      <c r="F26" s="16"/>
      <c r="G26" s="17"/>
      <c r="H26" s="29"/>
      <c r="I26" s="30"/>
      <c r="J26" s="65"/>
      <c r="K26" s="30"/>
      <c r="L26" s="31"/>
      <c r="M26" s="29"/>
      <c r="N26" s="30"/>
      <c r="O26" s="30"/>
      <c r="P26" s="30"/>
      <c r="Q26" s="31"/>
    </row>
    <row r="27" spans="1:18" ht="20.100000000000001" customHeight="1" x14ac:dyDescent="0.3">
      <c r="A27" s="53"/>
      <c r="B27" s="12"/>
      <c r="C27" s="37"/>
      <c r="D27" s="80"/>
      <c r="E27" s="37"/>
      <c r="F27" s="18"/>
      <c r="G27" s="19"/>
      <c r="H27" s="32"/>
      <c r="I27" s="33"/>
      <c r="J27" s="67"/>
      <c r="K27" s="33"/>
      <c r="L27" s="34"/>
      <c r="M27" s="32"/>
      <c r="N27" s="33"/>
      <c r="O27" s="33"/>
      <c r="P27" s="33"/>
      <c r="Q27" s="34"/>
    </row>
    <row r="28" spans="1:18" ht="20.100000000000001" customHeight="1" x14ac:dyDescent="0.3">
      <c r="A28" s="59" t="s">
        <v>17</v>
      </c>
      <c r="B28" s="61"/>
      <c r="C28" s="108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10"/>
    </row>
    <row r="29" spans="1:18" ht="20.100000000000001" customHeight="1" x14ac:dyDescent="0.3">
      <c r="A29" s="57"/>
      <c r="B29" s="62"/>
      <c r="C29" s="111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3"/>
    </row>
    <row r="30" spans="1:18" ht="20.100000000000001" customHeight="1" x14ac:dyDescent="0.3">
      <c r="A30" s="60"/>
      <c r="B30" s="63"/>
      <c r="C30" s="114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6"/>
    </row>
    <row r="31" spans="1:18" ht="20.100000000000001" customHeight="1" x14ac:dyDescent="0.3"/>
    <row r="32" spans="1:18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</sheetData>
  <mergeCells count="14">
    <mergeCell ref="C28:Q28"/>
    <mergeCell ref="C29:Q29"/>
    <mergeCell ref="C30:Q3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4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2020-11-27T07:59:11Z</dcterms:modified>
</cp:coreProperties>
</file>