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8" windowHeight="1113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5" i="10"/>
  <c r="G16" i="10"/>
  <c r="G17" i="10"/>
  <c r="G18" i="10"/>
  <c r="G19" i="10"/>
  <c r="G20" i="10"/>
  <c r="G21" i="10"/>
  <c r="G10" i="10"/>
  <c r="G11" i="10"/>
  <c r="G9" i="10" l="1"/>
  <c r="G8" i="10" l="1"/>
  <c r="G2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<sst xmlns="http://schemas.openxmlformats.org/spreadsheetml/2006/main" count="76" uniqueCount="56">
  <si>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</si>
  <si>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</si>
  <si>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</si>
  <si>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</si>
  <si>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</si>
  <si>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</si>
  <si>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</si>
  <si>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</si>
  <si>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</si>
  <si>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</si>
  <si>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</si>
  <si>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</si>
  <si>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</si>
  <si>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</si>
  <si>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</si>
  <si>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</si>
  <si>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</si>
  <si>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</si>
  <si>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</si>
  <si>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</si>
  <si>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</si>
  <si>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</si>
  <si>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상</t>
  </si>
  <si>
    <t>중</t>
  </si>
  <si>
    <t>서브 페이지 화면 설계(모바일)</t>
    <phoneticPr fontId="3" type="noConversion"/>
  </si>
  <si>
    <t>주간 보고</t>
    <phoneticPr fontId="3" type="noConversion"/>
  </si>
  <si>
    <t>주간 보고서 작성</t>
    <phoneticPr fontId="3" type="noConversion"/>
  </si>
  <si>
    <t>주간 보고 회의 참석</t>
    <phoneticPr fontId="3" type="noConversion"/>
  </si>
  <si>
    <t>연차</t>
    <phoneticPr fontId="3" type="noConversion"/>
  </si>
  <si>
    <t>관리자 페이지 화면 설계</t>
    <phoneticPr fontId="3" type="noConversion"/>
  </si>
  <si>
    <t>디자인 이슈 정리, 확인, 보고</t>
    <phoneticPr fontId="3" type="noConversion"/>
  </si>
  <si>
    <t>개발 이슈 정리, 확인, 보고</t>
    <phoneticPr fontId="3" type="noConversion"/>
  </si>
  <si>
    <t>한국물가정보원</t>
    <phoneticPr fontId="3" type="noConversion"/>
  </si>
  <si>
    <t>기획</t>
    <phoneticPr fontId="3" type="noConversion"/>
  </si>
  <si>
    <t>상시</t>
    <phoneticPr fontId="3" type="noConversion"/>
  </si>
  <si>
    <t>중</t>
    <phoneticPr fontId="3" type="noConversion"/>
  </si>
  <si>
    <t>V.1.0 확정, 기획안 Freezing, 기존 설계안 중 꼭 수정되어야 하는 부분만 수정중</t>
    <phoneticPr fontId="3" type="noConversion"/>
  </si>
  <si>
    <t>서브 페이지 화면 기획서 수정(데스크톱)</t>
    <phoneticPr fontId="3" type="noConversion"/>
  </si>
  <si>
    <t>상시</t>
    <phoneticPr fontId="3" type="noConversion"/>
  </si>
  <si>
    <t>요청사항 정리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</si>
  <si>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2020-11-23 ~ 2020-11-27</t>
    </r>
    <phoneticPr fontId="3" type="noConversion"/>
  </si>
  <si>
    <t>11/26 BG 컬러 변경 요청사항 반영, ~12/3</t>
    <phoneticPr fontId="3" type="noConversion"/>
  </si>
  <si>
    <t>세부 정책사항 정리</t>
    <phoneticPr fontId="3" type="noConversion"/>
  </si>
  <si>
    <t>기획 : ~12월 둘째주
개발 : 프론트 페이지 개발 완료 후 구현 예정</t>
    <phoneticPr fontId="3" type="noConversion"/>
  </si>
  <si>
    <t>사업 기획</t>
    <phoneticPr fontId="3" type="noConversion"/>
  </si>
  <si>
    <t>2020-11-21 14시-18시, 2020-11-22 22시-02시</t>
    <phoneticPr fontId="3" type="noConversion"/>
  </si>
  <si>
    <t>비정기 미팅</t>
    <phoneticPr fontId="3" type="noConversion"/>
  </si>
  <si>
    <t>내부 팀, GEO 기획부서</t>
    <phoneticPr fontId="3" type="noConversion"/>
  </si>
  <si>
    <t>농축협자산관리고도화</t>
    <phoneticPr fontId="3" type="noConversion"/>
  </si>
  <si>
    <t>사업 기획</t>
    <phoneticPr fontId="3" type="noConversion"/>
  </si>
  <si>
    <t>사업계획서 초안 작성 업무 지원</t>
    <phoneticPr fontId="3" type="noConversion"/>
  </si>
  <si>
    <t>제안서 초안 작성 업무 지원</t>
    <phoneticPr fontId="3" type="noConversion"/>
  </si>
  <si>
    <t>타사 벤치마킹</t>
    <phoneticPr fontId="3" type="noConversion"/>
  </si>
  <si>
    <t>프론트엔드팀 회의</t>
    <phoneticPr fontId="3" type="noConversion"/>
  </si>
  <si>
    <t>UX팀 회의</t>
    <phoneticPr fontId="3" type="noConversion"/>
  </si>
  <si>
    <t>백엔드팀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</si>
</sst>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4" borderId="3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 wrapText="1"/>
    </xf>
    <xf numFmtId="178" fontId="8" fillId="0" borderId="32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D22" sqref="D2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3" t="s">
        <v>15</v>
      </c>
      <c r="D2" s="93"/>
      <c r="E2" s="62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>
      <c r="A5" s="105"/>
      <c r="B5" s="106"/>
      <c r="C5" s="106"/>
      <c r="D5" s="106"/>
      <c r="E5" s="107"/>
      <c r="F5" s="99" t="s">
        <v>18</v>
      </c>
      <c r="G5" s="100"/>
      <c r="H5" s="100"/>
      <c r="I5" s="100"/>
      <c r="J5" s="100"/>
      <c r="K5" s="100"/>
      <c r="L5" s="101"/>
      <c r="M5" s="99" t="s">
        <v>19</v>
      </c>
      <c r="N5" s="100"/>
      <c r="O5" s="100"/>
      <c r="P5" s="100"/>
      <c r="Q5" s="101"/>
    </row>
    <row r="6" spans="1:17" ht="18" customHeight="1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5"/>
      <c r="B7" s="95"/>
      <c r="C7" s="95"/>
      <c r="D7" s="97"/>
      <c r="E7" s="97"/>
      <c r="F7" s="97"/>
      <c r="G7" s="26">
        <f t="shared" ref="G7:Q7" si="0">SUM(G8:G31)</f>
        <v>22.099999999999998</v>
      </c>
      <c r="H7" s="26">
        <f t="shared" si="0"/>
        <v>7.3</v>
      </c>
      <c r="I7" s="27">
        <f t="shared" si="0"/>
        <v>8.1999999999999993</v>
      </c>
      <c r="J7" s="27">
        <f t="shared" si="0"/>
        <v>5</v>
      </c>
      <c r="K7" s="27">
        <f t="shared" si="0"/>
        <v>5.2999999999999989</v>
      </c>
      <c r="L7" s="28">
        <f t="shared" si="0"/>
        <v>3.8999999999999995</v>
      </c>
      <c r="M7" s="26">
        <f t="shared" si="0"/>
        <v>2.2999999999999998</v>
      </c>
      <c r="N7" s="27">
        <f t="shared" si="0"/>
        <v>0.3</v>
      </c>
      <c r="O7" s="27">
        <f t="shared" si="0"/>
        <v>0.3</v>
      </c>
      <c r="P7" s="27">
        <f t="shared" si="0"/>
        <v>2.1</v>
      </c>
      <c r="Q7" s="28">
        <f t="shared" si="0"/>
        <v>2.2999999999999998</v>
      </c>
    </row>
    <row r="8" spans="1:17" ht="23.25" customHeight="1">
      <c r="A8" s="57" t="s">
        <v>21</v>
      </c>
      <c r="B8" s="10" t="s">
        <v>33</v>
      </c>
      <c r="C8" s="39" t="s">
        <v>37</v>
      </c>
      <c r="D8" s="82" t="s">
        <v>36</v>
      </c>
      <c r="E8" s="13" t="s">
        <v>22</v>
      </c>
      <c r="F8" s="17">
        <v>1</v>
      </c>
      <c r="G8" s="18">
        <f>SUM(H8:L8)</f>
        <v>2</v>
      </c>
      <c r="H8" s="68"/>
      <c r="I8" s="68"/>
      <c r="J8" s="68"/>
      <c r="K8" s="30"/>
      <c r="L8" s="31">
        <v>2</v>
      </c>
      <c r="M8" s="29"/>
      <c r="N8" s="30"/>
      <c r="O8" s="30"/>
      <c r="P8" s="30"/>
      <c r="Q8" s="31"/>
    </row>
    <row r="9" spans="1:17" ht="23.25" customHeight="1">
      <c r="A9" s="58"/>
      <c r="B9" s="11"/>
      <c r="C9" s="39" t="s">
        <v>24</v>
      </c>
      <c r="D9" s="80"/>
      <c r="E9" s="14" t="s">
        <v>22</v>
      </c>
      <c r="F9" s="19">
        <v>0.7</v>
      </c>
      <c r="G9" s="18">
        <f t="shared" ref="G9:G21" si="1">SUM(H9:L9)</f>
        <v>2</v>
      </c>
      <c r="H9" s="81"/>
      <c r="I9" s="69">
        <v>2</v>
      </c>
      <c r="J9" s="69"/>
      <c r="K9" s="69"/>
      <c r="L9" s="34"/>
      <c r="M9" s="32">
        <v>2</v>
      </c>
      <c r="N9" s="33"/>
      <c r="O9" s="33"/>
      <c r="P9" s="33"/>
      <c r="Q9" s="34"/>
    </row>
    <row r="10" spans="1:17" ht="49.2" customHeight="1">
      <c r="A10" s="58"/>
      <c r="B10" s="11"/>
      <c r="C10" s="39" t="s">
        <v>29</v>
      </c>
      <c r="D10" s="80" t="s">
        <v>43</v>
      </c>
      <c r="E10" s="14" t="s">
        <v>23</v>
      </c>
      <c r="F10" s="19">
        <v>0.05</v>
      </c>
      <c r="G10" s="18">
        <f t="shared" si="1"/>
        <v>0</v>
      </c>
      <c r="H10" s="81"/>
      <c r="I10" s="69"/>
      <c r="J10" s="69"/>
      <c r="K10" s="69"/>
      <c r="L10" s="34"/>
      <c r="M10" s="32"/>
      <c r="N10" s="33"/>
      <c r="O10" s="33"/>
      <c r="P10" s="33"/>
      <c r="Q10" s="34"/>
    </row>
    <row r="11" spans="1:17" ht="23.25" customHeight="1">
      <c r="A11" s="58"/>
      <c r="B11" s="11"/>
      <c r="C11" s="39" t="s">
        <v>39</v>
      </c>
      <c r="D11" s="82" t="s">
        <v>34</v>
      </c>
      <c r="E11" s="14" t="s">
        <v>22</v>
      </c>
      <c r="F11" s="19">
        <v>1</v>
      </c>
      <c r="G11" s="18">
        <f t="shared" si="1"/>
        <v>4</v>
      </c>
      <c r="H11" s="81">
        <v>2</v>
      </c>
      <c r="I11" s="69"/>
      <c r="J11" s="69"/>
      <c r="K11" s="69">
        <v>1</v>
      </c>
      <c r="L11" s="34">
        <v>1</v>
      </c>
      <c r="M11" s="32"/>
      <c r="N11" s="33"/>
      <c r="O11" s="33"/>
      <c r="P11" s="33"/>
      <c r="Q11" s="33"/>
    </row>
    <row r="12" spans="1:17" ht="23.25" customHeight="1">
      <c r="A12" s="58"/>
      <c r="B12" s="11"/>
      <c r="C12" s="39" t="s">
        <v>54</v>
      </c>
      <c r="D12" s="82" t="s">
        <v>38</v>
      </c>
      <c r="E12" s="14" t="s">
        <v>22</v>
      </c>
      <c r="F12" s="19">
        <v>1</v>
      </c>
      <c r="G12" s="18">
        <f t="shared" si="1"/>
        <v>0.6</v>
      </c>
      <c r="H12" s="81">
        <v>0.3</v>
      </c>
      <c r="I12" s="69"/>
      <c r="J12" s="69"/>
      <c r="K12" s="69"/>
      <c r="L12" s="34">
        <v>0.3</v>
      </c>
      <c r="M12" s="32"/>
      <c r="N12" s="33"/>
      <c r="O12" s="33"/>
      <c r="P12" s="33"/>
      <c r="Q12" s="34">
        <v>1</v>
      </c>
    </row>
    <row r="13" spans="1:17" ht="23.25" customHeight="1">
      <c r="A13" s="58"/>
      <c r="B13" s="11"/>
      <c r="C13" s="39" t="s">
        <v>53</v>
      </c>
      <c r="D13" s="82" t="s">
        <v>38</v>
      </c>
      <c r="E13" s="14" t="s">
        <v>22</v>
      </c>
      <c r="F13" s="19">
        <v>1</v>
      </c>
      <c r="G13" s="18">
        <f t="shared" si="1"/>
        <v>1.8</v>
      </c>
      <c r="H13" s="81"/>
      <c r="I13" s="69"/>
      <c r="J13" s="69"/>
      <c r="K13" s="69">
        <v>1.5</v>
      </c>
      <c r="L13" s="34">
        <v>0.3</v>
      </c>
      <c r="M13" s="32"/>
      <c r="N13" s="33"/>
      <c r="O13" s="33"/>
      <c r="P13" s="33"/>
      <c r="Q13" s="34">
        <v>1</v>
      </c>
    </row>
    <row r="14" spans="1:17" ht="23.25" customHeight="1">
      <c r="A14" s="58"/>
      <c r="B14" s="11"/>
      <c r="C14" s="39" t="s">
        <v>55</v>
      </c>
      <c r="D14" s="82" t="s">
        <v>34</v>
      </c>
      <c r="E14" s="14" t="s">
        <v>22</v>
      </c>
      <c r="F14" s="19">
        <v>1</v>
      </c>
      <c r="G14" s="18"/>
      <c r="H14" s="81"/>
      <c r="I14" s="69"/>
      <c r="J14" s="69"/>
      <c r="K14" s="69"/>
      <c r="L14" s="34"/>
      <c r="M14" s="32"/>
      <c r="N14" s="33"/>
      <c r="O14" s="33"/>
      <c r="P14" s="33"/>
      <c r="Q14" s="34"/>
    </row>
    <row r="15" spans="1:17" ht="20.100000000000001" customHeight="1">
      <c r="A15" s="58"/>
      <c r="B15" s="11"/>
      <c r="C15" s="39" t="s">
        <v>42</v>
      </c>
      <c r="D15" s="82" t="s">
        <v>34</v>
      </c>
      <c r="E15" s="14" t="s">
        <v>22</v>
      </c>
      <c r="F15" s="19">
        <v>1</v>
      </c>
      <c r="G15" s="18">
        <f t="shared" si="1"/>
        <v>2</v>
      </c>
      <c r="H15" s="32">
        <v>1</v>
      </c>
      <c r="I15" s="33"/>
      <c r="J15" s="33">
        <v>1</v>
      </c>
      <c r="K15" s="33"/>
      <c r="L15" s="34"/>
      <c r="M15" s="32">
        <v>0.3</v>
      </c>
      <c r="N15" s="33">
        <v>0.3</v>
      </c>
      <c r="O15" s="33">
        <v>0.3</v>
      </c>
      <c r="P15" s="33">
        <v>0.3</v>
      </c>
      <c r="Q15" s="34">
        <v>0.3</v>
      </c>
    </row>
    <row r="16" spans="1:17" ht="20.100000000000001" customHeight="1">
      <c r="A16" s="58"/>
      <c r="B16" s="11"/>
      <c r="C16" s="39" t="s">
        <v>46</v>
      </c>
      <c r="D16" s="82" t="s">
        <v>47</v>
      </c>
      <c r="E16" s="14" t="s">
        <v>23</v>
      </c>
      <c r="F16" s="19">
        <v>1</v>
      </c>
      <c r="G16" s="18">
        <f t="shared" si="1"/>
        <v>1</v>
      </c>
      <c r="H16" s="32">
        <v>1</v>
      </c>
      <c r="I16" s="33"/>
      <c r="J16" s="33"/>
      <c r="K16" s="33"/>
      <c r="L16" s="34"/>
      <c r="M16" s="32"/>
      <c r="N16" s="33"/>
      <c r="O16" s="33"/>
      <c r="P16" s="33"/>
      <c r="Q16" s="34"/>
    </row>
    <row r="17" spans="1:17" ht="20.100000000000001" customHeight="1">
      <c r="A17" s="58"/>
      <c r="B17" s="11" t="s">
        <v>25</v>
      </c>
      <c r="C17" s="39" t="s">
        <v>30</v>
      </c>
      <c r="D17" s="82" t="s">
        <v>41</v>
      </c>
      <c r="E17" s="14" t="s">
        <v>23</v>
      </c>
      <c r="F17" s="19">
        <v>0.75</v>
      </c>
      <c r="G17" s="18">
        <f t="shared" si="1"/>
        <v>1.6</v>
      </c>
      <c r="H17" s="32"/>
      <c r="I17" s="33">
        <v>0.3</v>
      </c>
      <c r="J17" s="33"/>
      <c r="K17" s="33">
        <v>1</v>
      </c>
      <c r="L17" s="34">
        <v>0.3</v>
      </c>
      <c r="M17" s="32"/>
      <c r="N17" s="33"/>
      <c r="O17" s="33"/>
      <c r="P17" s="33">
        <v>0.6</v>
      </c>
      <c r="Q17" s="34"/>
    </row>
    <row r="18" spans="1:17" ht="20.100000000000001" customHeight="1">
      <c r="A18" s="58"/>
      <c r="B18" s="11"/>
      <c r="C18" s="39" t="s">
        <v>31</v>
      </c>
      <c r="D18" s="39"/>
      <c r="E18" s="14" t="s">
        <v>23</v>
      </c>
      <c r="F18" s="19"/>
      <c r="G18" s="18">
        <f t="shared" si="1"/>
        <v>0.6</v>
      </c>
      <c r="H18" s="32"/>
      <c r="I18" s="33">
        <v>0.3</v>
      </c>
      <c r="J18" s="69"/>
      <c r="K18" s="33">
        <v>0.3</v>
      </c>
      <c r="L18" s="34"/>
      <c r="M18" s="32"/>
      <c r="N18" s="33"/>
      <c r="O18" s="33"/>
      <c r="P18" s="33">
        <v>0.3</v>
      </c>
      <c r="Q18" s="34"/>
    </row>
    <row r="19" spans="1:17" ht="20.100000000000001" customHeight="1">
      <c r="A19" s="58"/>
      <c r="B19" s="11"/>
      <c r="C19" s="39" t="s">
        <v>26</v>
      </c>
      <c r="D19" s="39"/>
      <c r="E19" s="75" t="s">
        <v>23</v>
      </c>
      <c r="F19" s="76">
        <v>1</v>
      </c>
      <c r="G19" s="18">
        <f t="shared" si="1"/>
        <v>0.6</v>
      </c>
      <c r="H19" s="77"/>
      <c r="I19" s="78"/>
      <c r="J19" s="69"/>
      <c r="K19" s="33">
        <v>0.6</v>
      </c>
      <c r="L19" s="79"/>
      <c r="M19" s="77"/>
      <c r="N19" s="78"/>
      <c r="O19" s="78"/>
      <c r="P19" s="33">
        <v>0.3</v>
      </c>
      <c r="Q19" s="79"/>
    </row>
    <row r="20" spans="1:17" ht="20.100000000000001" customHeight="1">
      <c r="A20" s="58"/>
      <c r="B20" s="11"/>
      <c r="C20" s="74" t="s">
        <v>27</v>
      </c>
      <c r="D20" s="39"/>
      <c r="E20" s="14" t="s">
        <v>23</v>
      </c>
      <c r="F20" s="19"/>
      <c r="G20" s="18">
        <f t="shared" si="1"/>
        <v>0.89999999999999991</v>
      </c>
      <c r="H20" s="32"/>
      <c r="I20" s="33">
        <v>0.6</v>
      </c>
      <c r="J20" s="69"/>
      <c r="K20" s="33">
        <v>0.3</v>
      </c>
      <c r="L20" s="34"/>
      <c r="M20" s="32"/>
      <c r="N20" s="33"/>
      <c r="O20" s="33"/>
      <c r="P20" s="33">
        <v>0.6</v>
      </c>
      <c r="Q20" s="34"/>
    </row>
    <row r="21" spans="1:17" ht="20.100000000000001" customHeight="1">
      <c r="A21" s="60" t="s">
        <v>32</v>
      </c>
      <c r="B21" s="41" t="s">
        <v>44</v>
      </c>
      <c r="C21" s="42" t="s">
        <v>50</v>
      </c>
      <c r="D21" s="83" t="s">
        <v>45</v>
      </c>
      <c r="E21" s="43" t="s">
        <v>35</v>
      </c>
      <c r="F21" s="76">
        <v>1</v>
      </c>
      <c r="G21" s="18">
        <f t="shared" si="1"/>
        <v>5</v>
      </c>
      <c r="H21" s="44">
        <v>3</v>
      </c>
      <c r="I21" s="45">
        <v>2</v>
      </c>
      <c r="J21" s="71"/>
      <c r="K21" s="45"/>
      <c r="L21" s="46"/>
      <c r="M21" s="44"/>
      <c r="N21" s="45"/>
      <c r="O21" s="45"/>
      <c r="P21" s="45"/>
      <c r="Q21" s="46"/>
    </row>
    <row r="22" spans="1:17" ht="20.100000000000001" customHeight="1">
      <c r="A22" s="58"/>
      <c r="B22" s="73"/>
      <c r="C22" s="74"/>
      <c r="D22" s="74"/>
      <c r="E22" s="75"/>
      <c r="F22" s="76"/>
      <c r="G22" s="18"/>
      <c r="H22" s="77"/>
      <c r="I22" s="78"/>
      <c r="J22" s="69"/>
      <c r="K22" s="78"/>
      <c r="L22" s="79"/>
      <c r="M22" s="77"/>
      <c r="N22" s="78"/>
      <c r="O22" s="78"/>
      <c r="P22" s="78"/>
      <c r="Q22" s="79"/>
    </row>
    <row r="23" spans="1:17" ht="20.100000000000001" customHeight="1">
      <c r="A23" s="60" t="s">
        <v>48</v>
      </c>
      <c r="B23" s="41" t="s">
        <v>49</v>
      </c>
      <c r="C23" s="42" t="s">
        <v>51</v>
      </c>
      <c r="D23" s="42" t="s">
        <v>52</v>
      </c>
      <c r="E23" s="43" t="s">
        <v>23</v>
      </c>
      <c r="F23" s="76">
        <v>1</v>
      </c>
      <c r="G23" s="18"/>
      <c r="H23" s="44"/>
      <c r="I23" s="45">
        <v>3</v>
      </c>
      <c r="J23" s="71">
        <v>4</v>
      </c>
      <c r="K23" s="45">
        <v>0.6</v>
      </c>
      <c r="L23" s="46"/>
      <c r="M23" s="44"/>
      <c r="N23" s="45"/>
      <c r="O23" s="45"/>
      <c r="P23" s="45"/>
      <c r="Q23" s="46"/>
    </row>
    <row r="24" spans="1:17" ht="20.100000000000001" customHeight="1">
      <c r="A24" s="58"/>
      <c r="B24" s="73"/>
      <c r="C24" s="74"/>
      <c r="D24" s="74"/>
      <c r="E24" s="75"/>
      <c r="F24" s="76"/>
      <c r="G24" s="18"/>
      <c r="H24" s="77"/>
      <c r="I24" s="78"/>
      <c r="J24" s="69"/>
      <c r="K24" s="78"/>
      <c r="L24" s="79"/>
      <c r="M24" s="77"/>
      <c r="N24" s="78"/>
      <c r="O24" s="78"/>
      <c r="P24" s="78"/>
      <c r="Q24" s="79"/>
    </row>
    <row r="25" spans="1:17" ht="20.100000000000001" customHeight="1">
      <c r="A25" s="59"/>
      <c r="B25" s="47"/>
      <c r="C25" s="48"/>
      <c r="D25" s="48"/>
      <c r="E25" s="50"/>
      <c r="F25" s="49"/>
      <c r="G25" s="18"/>
      <c r="H25" s="51"/>
      <c r="I25" s="52"/>
      <c r="J25" s="70"/>
      <c r="K25" s="52"/>
      <c r="L25" s="53"/>
      <c r="M25" s="51"/>
      <c r="N25" s="52"/>
      <c r="O25" s="52"/>
      <c r="P25" s="52"/>
      <c r="Q25" s="53"/>
    </row>
    <row r="26" spans="1:17" ht="20.100000000000001" customHeight="1">
      <c r="A26" s="54" t="s">
        <v>20</v>
      </c>
      <c r="B26" s="10" t="s">
        <v>28</v>
      </c>
      <c r="C26" s="38"/>
      <c r="D26" s="38"/>
      <c r="E26" s="38"/>
      <c r="F26" s="17"/>
      <c r="G26" s="56"/>
      <c r="H26" s="29"/>
      <c r="I26" s="30"/>
      <c r="J26" s="30"/>
      <c r="K26" s="30"/>
      <c r="L26" s="31"/>
      <c r="M26" s="29"/>
      <c r="N26" s="30"/>
      <c r="O26" s="30"/>
      <c r="P26" s="30"/>
      <c r="Q26" s="31"/>
    </row>
    <row r="27" spans="1:17" ht="20.100000000000001" customHeight="1">
      <c r="A27" s="61"/>
      <c r="B27" s="11"/>
      <c r="C27" s="39"/>
      <c r="D27" s="39"/>
      <c r="E27" s="39"/>
      <c r="F27" s="19"/>
      <c r="G27" s="20"/>
      <c r="H27" s="32"/>
      <c r="I27" s="33"/>
      <c r="J27" s="69"/>
      <c r="K27" s="33"/>
      <c r="L27" s="34"/>
      <c r="M27" s="32"/>
      <c r="N27" s="33"/>
      <c r="O27" s="33"/>
      <c r="P27" s="33"/>
      <c r="Q27" s="34"/>
    </row>
    <row r="28" spans="1:17" ht="20.100000000000001" customHeight="1">
      <c r="A28" s="55"/>
      <c r="B28" s="12"/>
      <c r="C28" s="40"/>
      <c r="D28" s="40"/>
      <c r="E28" s="40"/>
      <c r="F28" s="21"/>
      <c r="G28" s="22" t="str">
        <f t="shared" ref="G28" si="2">IF(SUM(H28:L28)=0,"",SUM(H28:L28))</f>
        <v/>
      </c>
      <c r="H28" s="35"/>
      <c r="I28" s="36"/>
      <c r="J28" s="72"/>
      <c r="K28" s="36"/>
      <c r="L28" s="37"/>
      <c r="M28" s="35"/>
      <c r="N28" s="36"/>
      <c r="O28" s="36"/>
      <c r="P28" s="36"/>
      <c r="Q28" s="37"/>
    </row>
    <row r="29" spans="1:17" ht="20.100000000000001" customHeight="1">
      <c r="A29" s="63" t="s">
        <v>16</v>
      </c>
      <c r="B29" s="65"/>
      <c r="C29" s="8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6"/>
    </row>
    <row r="30" spans="1:17" ht="20.100000000000001" customHeight="1">
      <c r="A30" s="61"/>
      <c r="B30" s="66"/>
      <c r="C30" s="87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9"/>
    </row>
    <row r="31" spans="1:17" ht="20.100000000000001" customHeight="1">
      <c r="A31" s="64"/>
      <c r="B31" s="67"/>
      <c r="C31" s="9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2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2020-11-27T09:23:43Z</dcterms:modified>
</cp:coreProperties>
</file>