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CB5F7F93-164A-4BDB-9196-3BE193B1CC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1" l="1"/>
  <c r="G44" i="11"/>
  <c r="G45" i="11"/>
  <c r="G46" i="11"/>
  <c r="G47" i="11"/>
  <c r="G49" i="11"/>
  <c r="G50" i="11"/>
  <c r="G51" i="11"/>
  <c r="G5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<sst xmlns="http://schemas.openxmlformats.org/spreadsheetml/2006/main" count="119" uniqueCount="96">
  <si>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</si>
  <si>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</si>
  <si>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</si>
  <si>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</si>
  <si>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</si>
  <si>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</si>
  <si>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</si>
  <si>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</si>
  <si>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</si>
  <si>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</si>
  <si>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</si>
  <si>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</si>
  <si>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</si>
  <si>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</si>
  <si>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</si>
  <si>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</si>
  <si>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</si>
  <si>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</si>
  <si>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</si>
  <si>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</si>
  <si>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</si>
  <si>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</si>
  <si>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</si>
  <si>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</si>
  <si>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</si>
  <si>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</si>
  <si>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</si>
  <si>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</si>
  <si>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</si>
  <si>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</si>
  <si>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</si>
  <si>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t>운영</t>
    <phoneticPr fontId="3" type="noConversion"/>
  </si>
  <si>
    <t>힐스테이트 포항 팝업 문구 수정</t>
    <phoneticPr fontId="3" type="noConversion"/>
  </si>
  <si>
    <t>중</t>
    <phoneticPr fontId="3" type="noConversion"/>
  </si>
  <si>
    <t>THE H</t>
    <phoneticPr fontId="3" type="noConversion"/>
  </si>
  <si>
    <t>운영 보고서</t>
    <phoneticPr fontId="3" type="noConversion"/>
  </si>
  <si>
    <t>11월 월간 운영보고서 작성[상세]</t>
    <phoneticPr fontId="3" type="noConversion"/>
  </si>
  <si>
    <t>상</t>
    <phoneticPr fontId="3" type="noConversion"/>
  </si>
  <si>
    <t>힐스테이트 첨단 수정사항 반영</t>
    <phoneticPr fontId="3" type="noConversion"/>
  </si>
  <si>
    <t>도원센트럴 공사단지 내 명의변경 안내문 파일 수정 등록</t>
    <phoneticPr fontId="3" type="noConversion"/>
  </si>
  <si>
    <t>상</t>
    <phoneticPr fontId="3" type="noConversion"/>
  </si>
  <si>
    <t>힐스테이트 첨단 공간안내 수정</t>
    <phoneticPr fontId="3" type="noConversion"/>
  </si>
  <si>
    <t>계약</t>
    <phoneticPr fontId="3" type="noConversion"/>
  </si>
  <si>
    <t>운영보고서</t>
    <phoneticPr fontId="3" type="noConversion"/>
  </si>
  <si>
    <t>12월 1주차 유지운영 내역 작성</t>
    <phoneticPr fontId="3" type="noConversion"/>
  </si>
  <si>
    <t>갑천1 트리풀시티 힐스테이트 계약관련 정보 송부</t>
    <phoneticPr fontId="3" type="noConversion"/>
  </si>
  <si>
    <r>
      <t xml:space="preserve">서비스전략사업팀 남은수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</si>
  <si>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>힐스테이트 청계 센트럴 단지 등록 및 리플렛 등록 작업</t>
    <phoneticPr fontId="3" type="noConversion"/>
  </si>
  <si>
    <t>상</t>
    <phoneticPr fontId="3" type="noConversion"/>
  </si>
  <si>
    <t>힐스테이트 대명 센트럴 스크립트 2종 삽입</t>
    <phoneticPr fontId="3" type="noConversion"/>
  </si>
  <si>
    <t>계약</t>
    <phoneticPr fontId="3" type="noConversion"/>
  </si>
  <si>
    <t>힐스 에비뉴 판교 엘포레 계약관련 자료 작성 및 송부</t>
    <phoneticPr fontId="3" type="noConversion"/>
  </si>
  <si>
    <t>갑천1 트리풀시티 힐스테이트 팝업 전체 비노출 처리</t>
    <phoneticPr fontId="3" type="noConversion"/>
  </si>
  <si>
    <t>힐스테이트 봉담 이벤트 페이지 문구 수정</t>
    <phoneticPr fontId="3" type="noConversion"/>
  </si>
  <si>
    <t>중</t>
    <phoneticPr fontId="3" type="noConversion"/>
  </si>
  <si>
    <t>힐스테이트 첨단 PV/UV 수치 전달</t>
    <phoneticPr fontId="3" type="noConversion"/>
  </si>
  <si>
    <t>ㄴ 이벤트 tab 및 팝업 게시</t>
    <phoneticPr fontId="3" type="noConversion"/>
  </si>
  <si>
    <t>상</t>
    <phoneticPr fontId="3" type="noConversion"/>
  </si>
  <si>
    <t>완료보고서</t>
    <phoneticPr fontId="3" type="noConversion"/>
  </si>
  <si>
    <t>힐스테이트 포항 완료보고서</t>
    <phoneticPr fontId="3" type="noConversion"/>
  </si>
  <si>
    <t>통계 부분 제외</t>
    <phoneticPr fontId="3" type="noConversion"/>
  </si>
  <si>
    <t>브랜드</t>
    <phoneticPr fontId="3" type="noConversion"/>
  </si>
  <si>
    <t>모델하우스 방문예약 디자인 추가 작업 요청 SB 제작</t>
    <phoneticPr fontId="3" type="noConversion"/>
  </si>
  <si>
    <t>상</t>
    <phoneticPr fontId="3" type="noConversion"/>
  </si>
  <si>
    <t>캘린더 부분_웹접근성 관련 추가 작업</t>
    <phoneticPr fontId="3" type="noConversion"/>
  </si>
  <si>
    <t>ㄴ 회사명 수정 후 재송부</t>
    <phoneticPr fontId="3" type="noConversion"/>
  </si>
  <si>
    <t>힐스테이트 대명 센트럴 오픈 팝업 제작</t>
    <phoneticPr fontId="3" type="noConversion"/>
  </si>
  <si>
    <t>상</t>
    <phoneticPr fontId="3" type="noConversion"/>
  </si>
  <si>
    <t>갑천1 트리풀시티 팝업1종 제작</t>
    <phoneticPr fontId="3" type="noConversion"/>
  </si>
  <si>
    <t>our365</t>
    <phoneticPr fontId="3" type="noConversion"/>
  </si>
  <si>
    <t>대본 고도화</t>
    <phoneticPr fontId="3" type="noConversion"/>
  </si>
  <si>
    <t>대본고도화 작업</t>
    <phoneticPr fontId="3" type="noConversion"/>
  </si>
  <si>
    <t>힐스테이트 첨단 완료보고서</t>
    <phoneticPr fontId="3" type="noConversion"/>
  </si>
  <si>
    <t>완료보고서</t>
    <phoneticPr fontId="3" type="noConversion"/>
  </si>
  <si>
    <t>힐스테이트 청계 센트럴 CG 이미지 작업</t>
    <phoneticPr fontId="3" type="noConversion"/>
  </si>
  <si>
    <t>상</t>
    <phoneticPr fontId="3" type="noConversion"/>
  </si>
  <si>
    <t>제작현황 보고</t>
    <phoneticPr fontId="3" type="noConversion"/>
  </si>
  <si>
    <t>엑셀 문서 작성 및 메일링</t>
    <phoneticPr fontId="3" type="noConversion"/>
  </si>
  <si>
    <t>상</t>
    <phoneticPr fontId="3" type="noConversion"/>
  </si>
  <si>
    <t>상</t>
    <phoneticPr fontId="3" type="noConversion"/>
  </si>
  <si>
    <t>계약서 날인 후 등기 발송 및 세금계산서 발행요청</t>
    <phoneticPr fontId="3" type="noConversion"/>
  </si>
  <si>
    <t>힐스테이트 리슈빌 강일 광역위치도 수정 작업</t>
    <phoneticPr fontId="3" type="noConversion"/>
  </si>
  <si>
    <t>힐스테이트 봉담 잔여세대 TEST 페이지 등록 작업</t>
    <phoneticPr fontId="3" type="noConversion"/>
  </si>
  <si>
    <t>상</t>
    <phoneticPr fontId="3" type="noConversion"/>
  </si>
  <si>
    <t>브랜드</t>
    <phoneticPr fontId="3" type="noConversion"/>
  </si>
  <si>
    <t>관리자 TEST 요청으로 인한 TEST</t>
    <phoneticPr fontId="3" type="noConversion"/>
  </si>
  <si>
    <t>중</t>
    <phoneticPr fontId="3" type="noConversion"/>
  </si>
  <si>
    <t>힐스테이트 리슈빌 강일 본사이트 SB 제작</t>
    <phoneticPr fontId="3" type="noConversion"/>
  </si>
  <si>
    <t>상</t>
    <phoneticPr fontId="3" type="noConversion"/>
  </si>
  <si>
    <t>힐스테이트 봉담 수정사항 반영</t>
    <phoneticPr fontId="3" type="noConversion"/>
  </si>
  <si>
    <t>힐스테이트 청계 센트럴 CG 변경 작업</t>
    <phoneticPr fontId="3" type="noConversion"/>
  </si>
  <si>
    <t>지역주택조합 정보 수정</t>
    <phoneticPr fontId="3" type="noConversion"/>
  </si>
  <si>
    <t>중</t>
    <phoneticPr fontId="3" type="noConversion"/>
  </si>
  <si>
    <t>브랜드</t>
    <phoneticPr fontId="3" type="noConversion"/>
  </si>
  <si>
    <t>힐스테이트 봉담 잔여세대 페이지 수정 - SB 제작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</si>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</sst>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41" fontId="14" fillId="0" borderId="17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zoomScale="85" zoomScaleNormal="85" workbookViewId="0">
      <pane ySplit="7" topLeftCell="A23" activePane="bottomLeft" state="frozen"/>
      <selection pane="bottomLeft" activeCell="L40" sqref="L4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26</v>
      </c>
      <c r="D2" s="91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7" t="s">
        <v>14</v>
      </c>
      <c r="B4" s="88"/>
      <c r="C4" s="88"/>
      <c r="D4" s="88"/>
      <c r="E4" s="88"/>
      <c r="F4" s="92" t="s">
        <v>17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x14ac:dyDescent="0.4">
      <c r="A5" s="89"/>
      <c r="B5" s="90"/>
      <c r="C5" s="90"/>
      <c r="D5" s="90"/>
      <c r="E5" s="9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5" customHeight="1" x14ac:dyDescent="0.4">
      <c r="A6" s="95" t="s">
        <v>5</v>
      </c>
      <c r="B6" s="95" t="s">
        <v>7</v>
      </c>
      <c r="C6" s="95" t="s">
        <v>6</v>
      </c>
      <c r="D6" s="97" t="s">
        <v>13</v>
      </c>
      <c r="E6" s="99" t="s">
        <v>15</v>
      </c>
      <c r="F6" s="99" t="s">
        <v>16</v>
      </c>
      <c r="G6" s="76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6"/>
      <c r="B7" s="96"/>
      <c r="C7" s="96"/>
      <c r="D7" s="98"/>
      <c r="E7" s="100"/>
      <c r="F7" s="100"/>
      <c r="G7" s="81">
        <f>SUM(G8:G54)</f>
        <v>0</v>
      </c>
      <c r="H7" s="34">
        <f t="shared" ref="H7:Q7" si="0">SUM(H8:H52)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82">
        <f t="shared" si="0"/>
        <v>0</v>
      </c>
    </row>
    <row r="8" spans="1:17" x14ac:dyDescent="0.4">
      <c r="A8" s="23" t="s">
        <v>30</v>
      </c>
      <c r="B8" s="21" t="s">
        <v>42</v>
      </c>
      <c r="C8" s="63" t="s">
        <v>45</v>
      </c>
      <c r="D8" s="54"/>
      <c r="E8" s="54" t="s">
        <v>40</v>
      </c>
      <c r="F8" s="11">
        <v>0.5</v>
      </c>
      <c r="G8" s="77"/>
      <c r="H8" s="58">
        <v>0.2</v>
      </c>
      <c r="I8" s="59"/>
      <c r="J8" s="59"/>
      <c r="K8" s="59"/>
      <c r="L8" s="60"/>
      <c r="M8" s="55"/>
      <c r="N8" s="56"/>
      <c r="O8" s="56"/>
      <c r="P8" s="56"/>
      <c r="Q8" s="57"/>
    </row>
    <row r="9" spans="1:17" x14ac:dyDescent="0.4">
      <c r="A9" s="23"/>
      <c r="B9" s="21" t="s">
        <v>43</v>
      </c>
      <c r="C9" s="63" t="s">
        <v>44</v>
      </c>
      <c r="D9" s="54"/>
      <c r="E9" s="54" t="s">
        <v>40</v>
      </c>
      <c r="F9" s="11">
        <v>0.2</v>
      </c>
      <c r="G9" s="77"/>
      <c r="H9" s="58">
        <v>1</v>
      </c>
      <c r="I9" s="59"/>
      <c r="J9" s="59"/>
      <c r="K9" s="59"/>
      <c r="L9" s="60"/>
      <c r="M9" s="55"/>
      <c r="N9" s="56"/>
      <c r="O9" s="56"/>
      <c r="P9" s="56"/>
      <c r="Q9" s="57"/>
    </row>
    <row r="10" spans="1:17" x14ac:dyDescent="0.4">
      <c r="A10" s="23"/>
      <c r="B10" s="21" t="s">
        <v>50</v>
      </c>
      <c r="C10" s="63" t="s">
        <v>51</v>
      </c>
      <c r="D10" s="54"/>
      <c r="E10" s="54" t="s">
        <v>48</v>
      </c>
      <c r="F10" s="11">
        <v>1</v>
      </c>
      <c r="G10" s="77"/>
      <c r="H10" s="58"/>
      <c r="I10" s="59">
        <v>1</v>
      </c>
      <c r="J10" s="59"/>
      <c r="K10" s="59"/>
      <c r="L10" s="60"/>
      <c r="M10" s="55"/>
      <c r="N10" s="56"/>
      <c r="O10" s="56"/>
      <c r="P10" s="56"/>
      <c r="Q10" s="57"/>
    </row>
    <row r="11" spans="1:17" x14ac:dyDescent="0.4">
      <c r="A11" s="23"/>
      <c r="B11" s="21"/>
      <c r="C11" s="63" t="s">
        <v>65</v>
      </c>
      <c r="D11" s="54"/>
      <c r="E11" s="54"/>
      <c r="F11" s="11"/>
      <c r="G11" s="77"/>
      <c r="H11" s="58"/>
      <c r="I11" s="59"/>
      <c r="J11" s="59">
        <v>0.2</v>
      </c>
      <c r="K11" s="59"/>
      <c r="L11" s="60"/>
      <c r="M11" s="55"/>
      <c r="N11" s="56"/>
      <c r="O11" s="56"/>
      <c r="P11" s="56"/>
      <c r="Q11" s="57"/>
    </row>
    <row r="12" spans="1:17" x14ac:dyDescent="0.4">
      <c r="A12" s="23"/>
      <c r="B12" s="21"/>
      <c r="C12" s="63" t="s">
        <v>80</v>
      </c>
      <c r="D12" s="54"/>
      <c r="E12" s="54" t="s">
        <v>79</v>
      </c>
      <c r="F12" s="11">
        <v>1</v>
      </c>
      <c r="G12" s="77"/>
      <c r="H12" s="58"/>
      <c r="I12" s="59"/>
      <c r="J12" s="59"/>
      <c r="K12" s="59">
        <v>0.5</v>
      </c>
      <c r="L12" s="60"/>
      <c r="M12" s="55"/>
      <c r="N12" s="56"/>
      <c r="O12" s="56"/>
      <c r="P12" s="56"/>
      <c r="Q12" s="57"/>
    </row>
    <row r="13" spans="1:17" x14ac:dyDescent="0.4">
      <c r="A13" s="23"/>
      <c r="B13" s="21" t="s">
        <v>58</v>
      </c>
      <c r="C13" s="63" t="s">
        <v>59</v>
      </c>
      <c r="D13" s="83" t="s">
        <v>60</v>
      </c>
      <c r="E13" s="54" t="s">
        <v>57</v>
      </c>
      <c r="F13" s="11">
        <v>0.95</v>
      </c>
      <c r="G13" s="77"/>
      <c r="H13" s="58"/>
      <c r="I13" s="59">
        <v>1</v>
      </c>
      <c r="J13" s="59">
        <v>0.5</v>
      </c>
      <c r="K13" s="59"/>
      <c r="L13" s="60"/>
      <c r="M13" s="55"/>
      <c r="N13" s="56"/>
      <c r="O13" s="56"/>
      <c r="P13" s="56"/>
      <c r="Q13" s="57"/>
    </row>
    <row r="14" spans="1:17" x14ac:dyDescent="0.4">
      <c r="A14" s="23"/>
      <c r="B14" s="21" t="s">
        <v>61</v>
      </c>
      <c r="C14" s="63" t="s">
        <v>62</v>
      </c>
      <c r="D14" s="83" t="s">
        <v>64</v>
      </c>
      <c r="E14" s="54" t="s">
        <v>63</v>
      </c>
      <c r="F14" s="11">
        <v>1</v>
      </c>
      <c r="G14" s="77"/>
      <c r="H14" s="58"/>
      <c r="I14" s="59"/>
      <c r="J14" s="59">
        <v>0.8</v>
      </c>
      <c r="K14" s="59"/>
      <c r="L14" s="60"/>
      <c r="M14" s="55"/>
      <c r="N14" s="56"/>
      <c r="O14" s="56"/>
      <c r="P14" s="56"/>
      <c r="Q14" s="57"/>
    </row>
    <row r="15" spans="1:17" x14ac:dyDescent="0.4">
      <c r="A15" s="23"/>
      <c r="B15" s="21" t="s">
        <v>73</v>
      </c>
      <c r="C15" s="63" t="s">
        <v>72</v>
      </c>
      <c r="D15" s="83" t="s">
        <v>60</v>
      </c>
      <c r="E15" s="54" t="s">
        <v>67</v>
      </c>
      <c r="F15" s="11">
        <v>0.95</v>
      </c>
      <c r="G15" s="77"/>
      <c r="H15" s="58"/>
      <c r="I15" s="59"/>
      <c r="J15" s="59">
        <v>0.2</v>
      </c>
      <c r="K15" s="59">
        <v>1.5</v>
      </c>
      <c r="L15" s="60"/>
      <c r="M15" s="55"/>
      <c r="N15" s="56"/>
      <c r="O15" s="56"/>
      <c r="P15" s="56"/>
      <c r="Q15" s="57"/>
    </row>
    <row r="16" spans="1:17" x14ac:dyDescent="0.4">
      <c r="A16" s="23"/>
      <c r="B16" s="21" t="s">
        <v>76</v>
      </c>
      <c r="C16" s="63" t="s">
        <v>77</v>
      </c>
      <c r="D16" s="83"/>
      <c r="E16" s="54" t="s">
        <v>78</v>
      </c>
      <c r="F16" s="11">
        <v>1</v>
      </c>
      <c r="G16" s="77"/>
      <c r="H16" s="58"/>
      <c r="I16" s="59"/>
      <c r="J16" s="59">
        <v>0.5</v>
      </c>
      <c r="K16" s="59"/>
      <c r="L16" s="60"/>
      <c r="M16" s="55"/>
      <c r="N16" s="56"/>
      <c r="O16" s="56"/>
      <c r="P16" s="56"/>
      <c r="Q16" s="57"/>
    </row>
    <row r="17" spans="1:17" x14ac:dyDescent="0.4">
      <c r="A17" s="23"/>
      <c r="B17" s="21" t="s">
        <v>84</v>
      </c>
      <c r="C17" s="63" t="s">
        <v>85</v>
      </c>
      <c r="D17" s="83"/>
      <c r="E17" s="54" t="s">
        <v>86</v>
      </c>
      <c r="F17" s="11">
        <v>1</v>
      </c>
      <c r="G17" s="77"/>
      <c r="H17" s="58"/>
      <c r="I17" s="59"/>
      <c r="J17" s="59"/>
      <c r="K17" s="59">
        <v>0.5</v>
      </c>
      <c r="L17" s="60"/>
      <c r="M17" s="55"/>
      <c r="N17" s="56"/>
      <c r="O17" s="56"/>
      <c r="P17" s="56"/>
      <c r="Q17" s="57"/>
    </row>
    <row r="18" spans="1:17" x14ac:dyDescent="0.4">
      <c r="A18" s="23"/>
      <c r="B18" s="21" t="s">
        <v>93</v>
      </c>
      <c r="C18" s="63" t="s">
        <v>91</v>
      </c>
      <c r="D18" s="54"/>
      <c r="E18" s="54" t="s">
        <v>92</v>
      </c>
      <c r="F18" s="11">
        <v>1</v>
      </c>
      <c r="G18" s="77"/>
      <c r="H18" s="58"/>
      <c r="I18" s="59"/>
      <c r="J18" s="59"/>
      <c r="K18" s="59"/>
      <c r="L18" s="60">
        <v>0.2</v>
      </c>
      <c r="M18" s="55"/>
      <c r="N18" s="56"/>
      <c r="O18" s="56"/>
      <c r="P18" s="56"/>
      <c r="Q18" s="57"/>
    </row>
    <row r="19" spans="1:17" x14ac:dyDescent="0.4">
      <c r="A19" s="23"/>
      <c r="B19" s="21"/>
      <c r="C19" s="63"/>
      <c r="D19" s="83"/>
      <c r="E19" s="54"/>
      <c r="F19" s="11"/>
      <c r="G19" s="77"/>
      <c r="H19" s="58"/>
      <c r="I19" s="59"/>
      <c r="J19" s="59"/>
      <c r="K19" s="59"/>
      <c r="L19" s="60"/>
      <c r="M19" s="55"/>
      <c r="N19" s="56"/>
      <c r="O19" s="56"/>
      <c r="P19" s="56"/>
      <c r="Q19" s="57"/>
    </row>
    <row r="20" spans="1:17" x14ac:dyDescent="0.4">
      <c r="A20" s="23"/>
      <c r="B20" s="21"/>
      <c r="C20" s="63"/>
      <c r="D20" s="54"/>
      <c r="E20" s="54"/>
      <c r="F20" s="11"/>
      <c r="G20" s="77"/>
      <c r="H20" s="58"/>
      <c r="I20" s="59"/>
      <c r="J20" s="59"/>
      <c r="K20" s="59"/>
      <c r="L20" s="60"/>
      <c r="M20" s="55"/>
      <c r="N20" s="56"/>
      <c r="O20" s="56"/>
      <c r="P20" s="56"/>
      <c r="Q20" s="57"/>
    </row>
    <row r="21" spans="1:17" x14ac:dyDescent="0.4">
      <c r="A21" s="65" t="s">
        <v>29</v>
      </c>
      <c r="B21" s="66" t="s">
        <v>31</v>
      </c>
      <c r="C21" s="67" t="s">
        <v>32</v>
      </c>
      <c r="D21" s="68"/>
      <c r="E21" s="68" t="s">
        <v>33</v>
      </c>
      <c r="F21" s="69">
        <v>1</v>
      </c>
      <c r="G21" s="80"/>
      <c r="H21" s="70">
        <v>0.5</v>
      </c>
      <c r="I21" s="71"/>
      <c r="J21" s="71"/>
      <c r="K21" s="71"/>
      <c r="L21" s="72"/>
      <c r="M21" s="73"/>
      <c r="N21" s="74"/>
      <c r="O21" s="74"/>
      <c r="P21" s="74"/>
      <c r="Q21" s="75"/>
    </row>
    <row r="22" spans="1:17" x14ac:dyDescent="0.4">
      <c r="A22" s="23"/>
      <c r="B22" s="21"/>
      <c r="C22" s="63" t="s">
        <v>38</v>
      </c>
      <c r="D22" s="54"/>
      <c r="E22" s="54" t="s">
        <v>37</v>
      </c>
      <c r="F22" s="11">
        <v>1</v>
      </c>
      <c r="G22" s="77"/>
      <c r="H22" s="58">
        <v>1.5</v>
      </c>
      <c r="I22" s="59"/>
      <c r="J22" s="59"/>
      <c r="K22" s="59"/>
      <c r="L22" s="60"/>
      <c r="M22" s="55"/>
      <c r="N22" s="56"/>
      <c r="O22" s="56"/>
      <c r="P22" s="56"/>
      <c r="Q22" s="57"/>
    </row>
    <row r="23" spans="1:17" x14ac:dyDescent="0.4">
      <c r="A23" s="23"/>
      <c r="B23" s="21"/>
      <c r="C23" s="63" t="s">
        <v>39</v>
      </c>
      <c r="D23" s="54"/>
      <c r="E23" s="54" t="s">
        <v>40</v>
      </c>
      <c r="F23" s="11">
        <v>1</v>
      </c>
      <c r="G23" s="77"/>
      <c r="H23" s="58">
        <v>0.3</v>
      </c>
      <c r="I23" s="59"/>
      <c r="J23" s="59"/>
      <c r="K23" s="59"/>
      <c r="L23" s="60"/>
      <c r="M23" s="55"/>
      <c r="N23" s="56"/>
      <c r="O23" s="56"/>
      <c r="P23" s="56"/>
      <c r="Q23" s="57"/>
    </row>
    <row r="24" spans="1:17" x14ac:dyDescent="0.4">
      <c r="A24" s="23"/>
      <c r="B24" s="21"/>
      <c r="C24" s="63" t="s">
        <v>41</v>
      </c>
      <c r="D24" s="54"/>
      <c r="E24" s="54" t="s">
        <v>40</v>
      </c>
      <c r="F24" s="11">
        <v>1</v>
      </c>
      <c r="G24" s="77"/>
      <c r="H24" s="58">
        <v>0.5</v>
      </c>
      <c r="I24" s="59"/>
      <c r="J24" s="59"/>
      <c r="K24" s="59"/>
      <c r="L24" s="60"/>
      <c r="M24" s="55"/>
      <c r="N24" s="56"/>
      <c r="O24" s="56"/>
      <c r="P24" s="56"/>
      <c r="Q24" s="57"/>
    </row>
    <row r="25" spans="1:17" x14ac:dyDescent="0.4">
      <c r="A25" s="23"/>
      <c r="B25" s="21"/>
      <c r="C25" s="63" t="s">
        <v>47</v>
      </c>
      <c r="D25" s="54"/>
      <c r="E25" s="54" t="s">
        <v>48</v>
      </c>
      <c r="F25" s="11">
        <v>1</v>
      </c>
      <c r="G25" s="77"/>
      <c r="H25" s="58"/>
      <c r="I25" s="59">
        <v>1</v>
      </c>
      <c r="J25" s="59"/>
      <c r="K25" s="59"/>
      <c r="L25" s="60"/>
      <c r="M25" s="55"/>
      <c r="N25" s="56"/>
      <c r="O25" s="56"/>
      <c r="P25" s="56"/>
      <c r="Q25" s="57"/>
    </row>
    <row r="26" spans="1:17" x14ac:dyDescent="0.4">
      <c r="A26" s="23"/>
      <c r="B26" s="21"/>
      <c r="C26" s="63" t="s">
        <v>49</v>
      </c>
      <c r="D26" s="64"/>
      <c r="E26" s="54" t="s">
        <v>48</v>
      </c>
      <c r="F26" s="11">
        <v>1</v>
      </c>
      <c r="G26" s="77"/>
      <c r="H26" s="58"/>
      <c r="I26" s="59">
        <v>0.2</v>
      </c>
      <c r="J26" s="59"/>
      <c r="K26" s="59"/>
      <c r="L26" s="60"/>
      <c r="M26" s="55"/>
      <c r="N26" s="56"/>
      <c r="O26" s="56"/>
      <c r="P26" s="56"/>
      <c r="Q26" s="57"/>
    </row>
    <row r="27" spans="1:17" x14ac:dyDescent="0.4">
      <c r="A27" s="23"/>
      <c r="B27" s="21"/>
      <c r="C27" s="63" t="s">
        <v>52</v>
      </c>
      <c r="D27" s="64"/>
      <c r="E27" s="54" t="s">
        <v>54</v>
      </c>
      <c r="F27" s="11">
        <v>1</v>
      </c>
      <c r="G27" s="77"/>
      <c r="H27" s="58"/>
      <c r="I27" s="59">
        <v>0.2</v>
      </c>
      <c r="J27" s="59"/>
      <c r="K27" s="59"/>
      <c r="L27" s="60"/>
      <c r="M27" s="55"/>
      <c r="N27" s="56"/>
      <c r="O27" s="56"/>
      <c r="P27" s="56"/>
      <c r="Q27" s="57"/>
    </row>
    <row r="28" spans="1:17" x14ac:dyDescent="0.4">
      <c r="A28" s="23"/>
      <c r="B28" s="21"/>
      <c r="C28" s="63" t="s">
        <v>53</v>
      </c>
      <c r="D28" s="64"/>
      <c r="E28" s="54" t="s">
        <v>54</v>
      </c>
      <c r="F28" s="11">
        <v>1</v>
      </c>
      <c r="G28" s="77"/>
      <c r="H28" s="58"/>
      <c r="I28" s="59">
        <v>0.8</v>
      </c>
      <c r="J28" s="59"/>
      <c r="K28" s="59"/>
      <c r="L28" s="60"/>
      <c r="M28" s="55"/>
      <c r="N28" s="56"/>
      <c r="O28" s="56"/>
      <c r="P28" s="56"/>
      <c r="Q28" s="57"/>
    </row>
    <row r="29" spans="1:17" x14ac:dyDescent="0.4">
      <c r="A29" s="23"/>
      <c r="B29" s="21"/>
      <c r="C29" s="63" t="s">
        <v>56</v>
      </c>
      <c r="D29" s="64"/>
      <c r="E29" s="54" t="s">
        <v>57</v>
      </c>
      <c r="F29" s="11">
        <v>1</v>
      </c>
      <c r="G29" s="77"/>
      <c r="H29" s="58"/>
      <c r="I29" s="59">
        <v>0.5</v>
      </c>
      <c r="J29" s="59"/>
      <c r="K29" s="59"/>
      <c r="L29" s="60"/>
      <c r="M29" s="55"/>
      <c r="N29" s="56"/>
      <c r="O29" s="56"/>
      <c r="P29" s="56"/>
      <c r="Q29" s="57"/>
    </row>
    <row r="30" spans="1:17" x14ac:dyDescent="0.4">
      <c r="A30" s="23"/>
      <c r="B30" s="21"/>
      <c r="C30" s="63" t="s">
        <v>55</v>
      </c>
      <c r="D30" s="64"/>
      <c r="E30" s="54" t="s">
        <v>54</v>
      </c>
      <c r="F30" s="11">
        <v>1</v>
      </c>
      <c r="G30" s="77"/>
      <c r="H30" s="58"/>
      <c r="I30" s="59">
        <v>0.3</v>
      </c>
      <c r="J30" s="59"/>
      <c r="K30" s="59"/>
      <c r="L30" s="60">
        <v>0.3</v>
      </c>
      <c r="M30" s="55"/>
      <c r="N30" s="56"/>
      <c r="O30" s="56"/>
      <c r="P30" s="56"/>
      <c r="Q30" s="57"/>
    </row>
    <row r="31" spans="1:17" x14ac:dyDescent="0.4">
      <c r="A31" s="23"/>
      <c r="B31" s="21"/>
      <c r="C31" s="63" t="s">
        <v>66</v>
      </c>
      <c r="D31" s="64"/>
      <c r="E31" s="54" t="s">
        <v>67</v>
      </c>
      <c r="F31" s="11">
        <v>1</v>
      </c>
      <c r="G31" s="77"/>
      <c r="H31" s="58"/>
      <c r="I31" s="59"/>
      <c r="J31" s="59">
        <v>0.5</v>
      </c>
      <c r="K31" s="59">
        <v>0.3</v>
      </c>
      <c r="L31" s="60">
        <v>0.2</v>
      </c>
      <c r="M31" s="55"/>
      <c r="N31" s="56"/>
      <c r="O31" s="56"/>
      <c r="P31" s="56"/>
      <c r="Q31" s="57"/>
    </row>
    <row r="32" spans="1:17" x14ac:dyDescent="0.4">
      <c r="A32" s="23"/>
      <c r="B32" s="21"/>
      <c r="C32" s="63" t="s">
        <v>68</v>
      </c>
      <c r="D32" s="64"/>
      <c r="E32" s="54" t="s">
        <v>67</v>
      </c>
      <c r="F32" s="11">
        <v>1</v>
      </c>
      <c r="G32" s="77"/>
      <c r="H32" s="58"/>
      <c r="I32" s="59"/>
      <c r="J32" s="59">
        <v>1</v>
      </c>
      <c r="K32" s="59"/>
      <c r="L32" s="60"/>
      <c r="M32" s="55"/>
      <c r="N32" s="56"/>
      <c r="O32" s="56"/>
      <c r="P32" s="56"/>
      <c r="Q32" s="57"/>
    </row>
    <row r="33" spans="1:17" x14ac:dyDescent="0.4">
      <c r="A33" s="23"/>
      <c r="B33" s="21"/>
      <c r="C33" s="63" t="s">
        <v>74</v>
      </c>
      <c r="D33" s="64"/>
      <c r="E33" s="54" t="s">
        <v>75</v>
      </c>
      <c r="F33" s="11">
        <v>1</v>
      </c>
      <c r="G33" s="77"/>
      <c r="H33" s="58"/>
      <c r="I33" s="59"/>
      <c r="J33" s="59">
        <v>0.3</v>
      </c>
      <c r="K33" s="59"/>
      <c r="L33" s="60"/>
      <c r="M33" s="55"/>
      <c r="N33" s="56"/>
      <c r="O33" s="56"/>
      <c r="P33" s="56"/>
      <c r="Q33" s="57"/>
    </row>
    <row r="34" spans="1:17" x14ac:dyDescent="0.4">
      <c r="A34" s="23"/>
      <c r="B34" s="21"/>
      <c r="C34" s="63" t="s">
        <v>81</v>
      </c>
      <c r="D34" s="64"/>
      <c r="E34" s="54" t="s">
        <v>79</v>
      </c>
      <c r="F34" s="11">
        <v>1</v>
      </c>
      <c r="G34" s="77"/>
      <c r="H34" s="58"/>
      <c r="I34" s="59"/>
      <c r="J34" s="59"/>
      <c r="K34" s="59">
        <v>0.5</v>
      </c>
      <c r="L34" s="60"/>
      <c r="M34" s="55"/>
      <c r="N34" s="56"/>
      <c r="O34" s="56"/>
      <c r="P34" s="56"/>
      <c r="Q34" s="57"/>
    </row>
    <row r="35" spans="1:17" x14ac:dyDescent="0.4">
      <c r="A35" s="23"/>
      <c r="B35" s="21"/>
      <c r="C35" s="63" t="s">
        <v>82</v>
      </c>
      <c r="D35" s="64"/>
      <c r="E35" s="54" t="s">
        <v>83</v>
      </c>
      <c r="F35" s="11">
        <v>1</v>
      </c>
      <c r="G35" s="77"/>
      <c r="H35" s="58"/>
      <c r="I35" s="59"/>
      <c r="J35" s="59"/>
      <c r="K35" s="59">
        <v>0.7</v>
      </c>
      <c r="L35" s="60"/>
      <c r="M35" s="55"/>
      <c r="N35" s="56"/>
      <c r="O35" s="56"/>
      <c r="P35" s="56"/>
      <c r="Q35" s="57"/>
    </row>
    <row r="36" spans="1:17" x14ac:dyDescent="0.4">
      <c r="A36" s="23"/>
      <c r="B36" s="21"/>
      <c r="C36" s="63" t="s">
        <v>87</v>
      </c>
      <c r="D36" s="64"/>
      <c r="E36" s="54" t="s">
        <v>88</v>
      </c>
      <c r="F36" s="11">
        <v>1</v>
      </c>
      <c r="G36" s="77"/>
      <c r="H36" s="58"/>
      <c r="I36" s="59"/>
      <c r="J36" s="59"/>
      <c r="K36" s="59"/>
      <c r="L36" s="60">
        <v>2</v>
      </c>
      <c r="M36" s="55"/>
      <c r="N36" s="56"/>
      <c r="O36" s="56"/>
      <c r="P36" s="56"/>
      <c r="Q36" s="57"/>
    </row>
    <row r="37" spans="1:17" x14ac:dyDescent="0.4">
      <c r="A37" s="23"/>
      <c r="B37" s="21"/>
      <c r="C37" s="63" t="s">
        <v>89</v>
      </c>
      <c r="D37" s="64"/>
      <c r="E37" s="54" t="s">
        <v>88</v>
      </c>
      <c r="F37" s="11">
        <v>1</v>
      </c>
      <c r="G37" s="77"/>
      <c r="H37" s="58"/>
      <c r="I37" s="59"/>
      <c r="J37" s="59"/>
      <c r="K37" s="59"/>
      <c r="L37" s="60">
        <v>1.5</v>
      </c>
      <c r="M37" s="55"/>
      <c r="N37" s="56"/>
      <c r="O37" s="56"/>
      <c r="P37" s="56"/>
      <c r="Q37" s="57"/>
    </row>
    <row r="38" spans="1:17" x14ac:dyDescent="0.4">
      <c r="A38" s="23"/>
      <c r="B38" s="21"/>
      <c r="C38" s="63" t="s">
        <v>90</v>
      </c>
      <c r="D38" s="64"/>
      <c r="E38" s="54" t="s">
        <v>88</v>
      </c>
      <c r="F38" s="11">
        <v>1</v>
      </c>
      <c r="G38" s="77"/>
      <c r="H38" s="58"/>
      <c r="I38" s="59"/>
      <c r="J38" s="59"/>
      <c r="K38" s="59"/>
      <c r="L38" s="60">
        <v>0.5</v>
      </c>
      <c r="M38" s="55"/>
      <c r="N38" s="56"/>
      <c r="O38" s="56"/>
      <c r="P38" s="56"/>
      <c r="Q38" s="57"/>
    </row>
    <row r="39" spans="1:17" x14ac:dyDescent="0.4">
      <c r="A39" s="23"/>
      <c r="B39" s="21"/>
      <c r="C39" s="63" t="s">
        <v>94</v>
      </c>
      <c r="D39" s="54"/>
      <c r="E39" s="54" t="s">
        <v>95</v>
      </c>
      <c r="F39" s="11">
        <v>0.2</v>
      </c>
      <c r="G39" s="77"/>
      <c r="H39" s="58"/>
      <c r="I39" s="59"/>
      <c r="J39" s="59"/>
      <c r="K39" s="59"/>
      <c r="L39" s="60">
        <v>0.3</v>
      </c>
      <c r="M39" s="55"/>
      <c r="N39" s="56"/>
      <c r="O39" s="56"/>
      <c r="P39" s="56"/>
      <c r="Q39" s="57"/>
    </row>
    <row r="40" spans="1:17" x14ac:dyDescent="0.4">
      <c r="A40" s="65" t="s">
        <v>34</v>
      </c>
      <c r="B40" s="66" t="s">
        <v>35</v>
      </c>
      <c r="C40" s="67" t="s">
        <v>36</v>
      </c>
      <c r="D40" s="68"/>
      <c r="E40" s="68" t="s">
        <v>37</v>
      </c>
      <c r="F40" s="69">
        <v>1</v>
      </c>
      <c r="G40" s="80"/>
      <c r="H40" s="70">
        <v>1</v>
      </c>
      <c r="I40" s="71"/>
      <c r="J40" s="71"/>
      <c r="K40" s="71"/>
      <c r="L40" s="72"/>
      <c r="M40" s="73"/>
      <c r="N40" s="74"/>
      <c r="O40" s="74"/>
      <c r="P40" s="74"/>
      <c r="Q40" s="75"/>
    </row>
    <row r="41" spans="1:17" x14ac:dyDescent="0.4">
      <c r="A41" s="23"/>
      <c r="B41" s="21"/>
      <c r="C41" s="63"/>
      <c r="D41" s="64"/>
      <c r="E41" s="54"/>
      <c r="F41" s="11"/>
      <c r="G41" s="77"/>
      <c r="H41" s="58"/>
      <c r="I41" s="59"/>
      <c r="J41" s="59"/>
      <c r="K41" s="59"/>
      <c r="L41" s="60"/>
      <c r="M41" s="55"/>
      <c r="N41" s="56"/>
      <c r="O41" s="56"/>
      <c r="P41" s="56"/>
      <c r="Q41" s="57"/>
    </row>
    <row r="42" spans="1:17" x14ac:dyDescent="0.4">
      <c r="A42" s="65" t="s">
        <v>69</v>
      </c>
      <c r="B42" s="66" t="s">
        <v>70</v>
      </c>
      <c r="C42" s="67" t="s">
        <v>71</v>
      </c>
      <c r="D42" s="68"/>
      <c r="E42" s="68" t="s">
        <v>9</v>
      </c>
      <c r="F42" s="69">
        <v>0.4</v>
      </c>
      <c r="G42" s="80"/>
      <c r="H42" s="70"/>
      <c r="I42" s="71"/>
      <c r="J42" s="71">
        <v>1</v>
      </c>
      <c r="K42" s="71">
        <v>1</v>
      </c>
      <c r="L42" s="72"/>
      <c r="M42" s="73"/>
      <c r="N42" s="74"/>
      <c r="O42" s="74"/>
      <c r="P42" s="74"/>
      <c r="Q42" s="75"/>
    </row>
    <row r="43" spans="1:17" s="42" customFormat="1" ht="20.100000000000001" hidden="1" customHeight="1" x14ac:dyDescent="0.4">
      <c r="A43" s="43" t="s">
        <v>11</v>
      </c>
      <c r="B43" s="44" t="s">
        <v>12</v>
      </c>
      <c r="C43" s="45" t="s">
        <v>23</v>
      </c>
      <c r="D43" s="45"/>
      <c r="E43" s="46" t="s">
        <v>8</v>
      </c>
      <c r="F43" s="46">
        <v>0.4</v>
      </c>
      <c r="G43" s="77" t="str">
        <f t="shared" ref="G43:G52" si="1">IF(SUM(H43:L43)=0,"",SUM(H43:L43))</f>
        <v/>
      </c>
      <c r="H43" s="39"/>
      <c r="I43" s="40"/>
      <c r="J43" s="40"/>
      <c r="K43" s="40"/>
      <c r="L43" s="41"/>
      <c r="M43" s="39"/>
      <c r="N43" s="40"/>
      <c r="O43" s="40"/>
      <c r="P43" s="40"/>
      <c r="Q43" s="41"/>
    </row>
    <row r="44" spans="1:17" s="42" customFormat="1" ht="20.100000000000001" hidden="1" customHeight="1" x14ac:dyDescent="0.4">
      <c r="A44" s="35"/>
      <c r="B44" s="36"/>
      <c r="C44" s="37" t="s">
        <v>24</v>
      </c>
      <c r="D44" s="37"/>
      <c r="E44" s="38" t="s">
        <v>9</v>
      </c>
      <c r="F44" s="38"/>
      <c r="G44" s="77" t="str">
        <f t="shared" si="1"/>
        <v/>
      </c>
      <c r="H44" s="39"/>
      <c r="I44" s="40"/>
      <c r="J44" s="40"/>
      <c r="K44" s="47"/>
      <c r="L44" s="48"/>
      <c r="M44" s="49"/>
      <c r="N44" s="47"/>
      <c r="O44" s="47"/>
      <c r="P44" s="47"/>
      <c r="Q44" s="48"/>
    </row>
    <row r="45" spans="1:17" s="42" customFormat="1" ht="20.100000000000001" hidden="1" customHeight="1" x14ac:dyDescent="0.4">
      <c r="A45" s="50"/>
      <c r="B45" s="51"/>
      <c r="C45" s="52"/>
      <c r="D45" s="52"/>
      <c r="E45" s="53"/>
      <c r="F45" s="53"/>
      <c r="G45" s="77" t="str">
        <f t="shared" si="1"/>
        <v/>
      </c>
      <c r="H45" s="39"/>
      <c r="I45" s="40"/>
      <c r="J45" s="40"/>
      <c r="K45" s="47"/>
      <c r="L45" s="48"/>
      <c r="M45" s="49"/>
      <c r="N45" s="47"/>
      <c r="O45" s="47"/>
      <c r="P45" s="47"/>
      <c r="Q45" s="48"/>
    </row>
    <row r="46" spans="1:17" s="42" customFormat="1" ht="20.100000000000001" hidden="1" customHeight="1" x14ac:dyDescent="0.4">
      <c r="A46" s="43" t="s">
        <v>20</v>
      </c>
      <c r="B46" s="44" t="s">
        <v>21</v>
      </c>
      <c r="C46" s="45" t="s">
        <v>22</v>
      </c>
      <c r="D46" s="45"/>
      <c r="E46" s="46" t="s">
        <v>10</v>
      </c>
      <c r="F46" s="46">
        <v>1</v>
      </c>
      <c r="G46" s="77" t="str">
        <f t="shared" si="1"/>
        <v/>
      </c>
      <c r="H46" s="39"/>
      <c r="I46" s="40"/>
      <c r="J46" s="40"/>
      <c r="K46" s="47"/>
      <c r="L46" s="48"/>
      <c r="M46" s="49"/>
      <c r="N46" s="47"/>
      <c r="O46" s="47"/>
      <c r="P46" s="47"/>
      <c r="Q46" s="48"/>
    </row>
    <row r="47" spans="1:17" s="42" customFormat="1" ht="20.100000000000001" hidden="1" customHeight="1" x14ac:dyDescent="0.4">
      <c r="A47" s="50"/>
      <c r="B47" s="51"/>
      <c r="C47" s="52"/>
      <c r="D47" s="52"/>
      <c r="E47" s="53"/>
      <c r="F47" s="53"/>
      <c r="G47" s="77" t="str">
        <f t="shared" si="1"/>
        <v/>
      </c>
      <c r="H47" s="39"/>
      <c r="I47" s="40"/>
      <c r="J47" s="40"/>
      <c r="K47" s="47"/>
      <c r="L47" s="48"/>
      <c r="M47" s="49"/>
      <c r="N47" s="47"/>
      <c r="O47" s="47"/>
      <c r="P47" s="47"/>
      <c r="Q47" s="48"/>
    </row>
    <row r="48" spans="1:17" s="42" customFormat="1" ht="20.100000000000001" customHeight="1" x14ac:dyDescent="0.4">
      <c r="A48" s="35"/>
      <c r="B48" s="36"/>
      <c r="C48" s="37"/>
      <c r="D48" s="37"/>
      <c r="E48" s="38"/>
      <c r="F48" s="38"/>
      <c r="G48" s="77"/>
      <c r="H48" s="39"/>
      <c r="I48" s="40"/>
      <c r="J48" s="40"/>
      <c r="K48" s="86"/>
      <c r="L48" s="85"/>
      <c r="M48" s="84"/>
      <c r="N48" s="86"/>
      <c r="O48" s="86"/>
      <c r="P48" s="86"/>
      <c r="Q48" s="85"/>
    </row>
    <row r="49" spans="1:17" ht="20.100000000000001" customHeight="1" x14ac:dyDescent="0.4">
      <c r="A49" s="24" t="s">
        <v>27</v>
      </c>
      <c r="B49" s="25"/>
      <c r="C49" s="26"/>
      <c r="D49" s="26"/>
      <c r="E49" s="28"/>
      <c r="F49" s="27"/>
      <c r="G49" s="78" t="str">
        <f t="shared" si="1"/>
        <v/>
      </c>
      <c r="H49" s="15"/>
      <c r="I49" s="16"/>
      <c r="J49" s="16"/>
      <c r="K49" s="16"/>
      <c r="L49" s="17"/>
      <c r="M49" s="61"/>
      <c r="N49" s="16"/>
      <c r="O49" s="16"/>
      <c r="P49" s="62"/>
      <c r="Q49" s="17"/>
    </row>
    <row r="50" spans="1:17" ht="20.100000000000001" customHeight="1" x14ac:dyDescent="0.4">
      <c r="A50" s="29"/>
      <c r="B50" s="30"/>
      <c r="C50" s="31"/>
      <c r="D50" s="31"/>
      <c r="E50" s="33"/>
      <c r="F50" s="32"/>
      <c r="G50" s="79" t="str">
        <f t="shared" si="1"/>
        <v/>
      </c>
      <c r="H50" s="18"/>
      <c r="I50" s="19"/>
      <c r="J50" s="19"/>
      <c r="K50" s="19"/>
      <c r="L50" s="20"/>
      <c r="M50" s="18"/>
      <c r="N50" s="19"/>
      <c r="O50" s="19"/>
      <c r="P50" s="19"/>
      <c r="Q50" s="20"/>
    </row>
    <row r="51" spans="1:17" ht="20.100000000000001" customHeight="1" x14ac:dyDescent="0.4">
      <c r="A51" s="24" t="s">
        <v>28</v>
      </c>
      <c r="B51" s="25"/>
      <c r="C51" s="26"/>
      <c r="D51" s="26"/>
      <c r="E51" s="28"/>
      <c r="F51" s="27"/>
      <c r="G51" s="78" t="str">
        <f t="shared" si="1"/>
        <v/>
      </c>
      <c r="H51" s="15"/>
      <c r="I51" s="16"/>
      <c r="J51" s="16"/>
      <c r="K51" s="16"/>
      <c r="L51" s="17"/>
      <c r="M51" s="15"/>
      <c r="N51" s="16"/>
      <c r="O51" s="16"/>
      <c r="P51" s="16"/>
      <c r="Q51" s="17"/>
    </row>
    <row r="52" spans="1:17" ht="20.100000000000001" customHeight="1" x14ac:dyDescent="0.4">
      <c r="A52" s="29"/>
      <c r="B52" s="30"/>
      <c r="C52" s="31"/>
      <c r="D52" s="31"/>
      <c r="E52" s="33"/>
      <c r="F52" s="32"/>
      <c r="G52" s="79" t="str">
        <f t="shared" si="1"/>
        <v/>
      </c>
      <c r="H52" s="18"/>
      <c r="I52" s="19"/>
      <c r="J52" s="19"/>
      <c r="K52" s="19"/>
      <c r="L52" s="20"/>
      <c r="M52" s="18"/>
      <c r="N52" s="19"/>
      <c r="O52" s="19"/>
      <c r="P52" s="19"/>
      <c r="Q52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3:E5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2020-12-11T09:33:17Z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