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5A6FF603-4F72-4BC1-BF31-BA35A9A00F3F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<sst xmlns="http://schemas.openxmlformats.org/spreadsheetml/2006/main" count="73" uniqueCount="47">
  <si>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</si>
  <si>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</si>
  <si>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</si>
  <si>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</si>
  <si>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</si>
  <si>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</si>
  <si>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</si>
  <si>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</si>
  <si>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</si>
  <si>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</si>
  <si>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</si>
  <si>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</si>
  <si>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</si>
  <si>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</si>
  <si>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</si>
  <si>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</si>
  <si>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</si>
  <si>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</si>
  <si>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</si>
  <si>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</si>
  <si>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</si>
  <si>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</si>
  <si>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</si>
  <si>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</si>
  <si>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</si>
  <si>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</si>
  <si>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</si>
  <si>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</si>
  <si>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</si>
  <si>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</si>
  <si>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</si>
  <si>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</si>
  <si>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</si>
  <si>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12.07 ~ 2020. 12.18</t>
    </r>
    <phoneticPr fontId="3" type="noConversion"/>
  </si>
  <si>
    <t>광운대 테스트 및 검수</t>
    <phoneticPr fontId="3" type="noConversion"/>
  </si>
  <si>
    <t>LG상사</t>
    <phoneticPr fontId="3" type="noConversion"/>
  </si>
  <si>
    <t>부경대 인트로 수정작업</t>
    <phoneticPr fontId="3" type="noConversion"/>
  </si>
  <si>
    <t>부경대 홈페이지 취약점 개선 작업</t>
    <phoneticPr fontId="3" type="noConversion"/>
  </si>
  <si>
    <t>부경대 팝업 파일 수정 및 개시</t>
    <phoneticPr fontId="3" type="noConversion"/>
  </si>
  <si>
    <t>사내인트라넷</t>
    <phoneticPr fontId="3" type="noConversion"/>
  </si>
  <si>
    <t>아주대 약학대 편입 1단계 합격자 인트로작업</t>
    <phoneticPr fontId="3" type="noConversion"/>
  </si>
  <si>
    <t>전자결재시스템 DB작업</t>
    <phoneticPr fontId="3" type="noConversion"/>
  </si>
  <si>
    <t>인트라넷 고도화 작업</t>
    <phoneticPr fontId="3" type="noConversion"/>
  </si>
  <si>
    <t>세종대 배너 오픈 작업</t>
    <phoneticPr fontId="3" type="noConversion"/>
  </si>
  <si>
    <t>세종대 편입 배너 작업</t>
    <phoneticPr fontId="3" type="noConversion"/>
  </si>
  <si>
    <t>아주대 인트로 작업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</si>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</sst>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F10" sqref="F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26</v>
      </c>
      <c r="H7" s="34">
        <f t="shared" ref="H7:Q7" si="0">SUM(H8:H37)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34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37</v>
      </c>
      <c r="D9" s="48"/>
      <c r="E9" s="48" t="s">
        <v>9</v>
      </c>
      <c r="F9" s="11">
        <v>1</v>
      </c>
      <c r="G9" s="109">
        <f t="shared" ref="G9:G17" si="1">IF(SUM(H9:L9)=0,"",SUM(H9:L9))</f>
        <v>2</v>
      </c>
      <c r="H9" s="52">
        <v>1</v>
      </c>
      <c r="I9" s="53">
        <v>1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38</v>
      </c>
      <c r="D10" s="48"/>
      <c r="E10" s="48" t="s">
        <v>9</v>
      </c>
      <c r="F10" s="11">
        <v>1</v>
      </c>
      <c r="G10" s="109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36</v>
      </c>
      <c r="D11" s="48"/>
      <c r="E11" s="48" t="s">
        <v>9</v>
      </c>
      <c r="F11" s="11">
        <v>1</v>
      </c>
      <c r="G11" s="109">
        <f t="shared" si="1"/>
        <v>1</v>
      </c>
      <c r="H11" s="52">
        <v>1</v>
      </c>
      <c r="I11" s="53"/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45</v>
      </c>
      <c r="D12" s="24"/>
      <c r="E12" s="48" t="s">
        <v>9</v>
      </c>
      <c r="F12" s="11">
        <v>1</v>
      </c>
      <c r="G12" s="109">
        <f t="shared" si="1"/>
        <v>2</v>
      </c>
      <c r="H12" s="18">
        <v>1</v>
      </c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40</v>
      </c>
      <c r="D13" s="24"/>
      <c r="E13" s="48" t="s">
        <v>9</v>
      </c>
      <c r="F13" s="11">
        <v>1</v>
      </c>
      <c r="G13" s="109">
        <f t="shared" si="1"/>
        <v>2.5</v>
      </c>
      <c r="H13" s="18"/>
      <c r="I13" s="19">
        <v>1.5</v>
      </c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43</v>
      </c>
      <c r="D14" s="24"/>
      <c r="E14" s="48" t="s">
        <v>9</v>
      </c>
      <c r="F14" s="11">
        <v>1</v>
      </c>
      <c r="G14" s="109">
        <f t="shared" ref="G14" si="2">IF(SUM(H14:L14)=0,"",SUM(H14:L14))</f>
        <v>2</v>
      </c>
      <c r="H14" s="18"/>
      <c r="I14" s="19"/>
      <c r="J14" s="19">
        <v>2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8" t="s">
        <v>44</v>
      </c>
      <c r="D15" s="24"/>
      <c r="E15" s="26" t="s">
        <v>9</v>
      </c>
      <c r="F15" s="25">
        <v>1</v>
      </c>
      <c r="G15" s="109">
        <f t="shared" ref="G15" si="3">IF(SUM(H15:L15)=0,"",SUM(H15:L15))</f>
        <v>2</v>
      </c>
      <c r="H15" s="18"/>
      <c r="I15" s="19"/>
      <c r="J15" s="19"/>
      <c r="K15" s="19">
        <v>2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39</v>
      </c>
      <c r="B18" s="111" t="s">
        <v>29</v>
      </c>
      <c r="C18" s="112" t="s">
        <v>41</v>
      </c>
      <c r="D18" s="64"/>
      <c r="E18" s="64" t="s">
        <v>9</v>
      </c>
      <c r="F18" s="65">
        <v>1</v>
      </c>
      <c r="G18" s="60">
        <f t="shared" ref="G18:G36" si="4">IF(SUM(H18:L18)=0,"",SUM(H18:L18))</f>
        <v>1</v>
      </c>
      <c r="H18" s="66">
        <v>1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8" t="s">
        <v>42</v>
      </c>
      <c r="D19" s="24"/>
      <c r="E19" s="26" t="s">
        <v>9</v>
      </c>
      <c r="F19" s="25">
        <v>0.3</v>
      </c>
      <c r="G19" s="109">
        <f t="shared" si="4"/>
        <v>6.5</v>
      </c>
      <c r="H19" s="18"/>
      <c r="I19" s="19">
        <v>2.5</v>
      </c>
      <c r="J19" s="19">
        <v>2</v>
      </c>
      <c r="K19" s="19">
        <v>2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35</v>
      </c>
      <c r="B22" s="84"/>
      <c r="C22" s="102"/>
      <c r="D22" s="57"/>
      <c r="E22" s="81"/>
      <c r="F22" s="11"/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4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/>
      <c r="C25" s="102"/>
      <c r="D25" s="57"/>
      <c r="E25" s="81"/>
      <c r="F25" s="11"/>
      <c r="G25" s="60" t="str">
        <f t="shared" si="4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7"/>
      <c r="B27" s="88"/>
      <c r="C27" s="100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3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4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5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3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5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5" t="s">
        <v>30</v>
      </c>
      <c r="B33" s="96"/>
      <c r="C33" s="106" t="s">
        <v>46</v>
      </c>
      <c r="D33" s="28"/>
      <c r="E33" s="30" t="s">
        <v>9</v>
      </c>
      <c r="F33" s="29">
        <v>1</v>
      </c>
      <c r="G33" s="60">
        <f t="shared" si="4"/>
        <v>5</v>
      </c>
      <c r="H33" s="15"/>
      <c r="I33" s="16"/>
      <c r="J33" s="16"/>
      <c r="K33" s="16"/>
      <c r="L33" s="17">
        <v>5</v>
      </c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107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6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8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5"/>
      <c r="B37" s="86"/>
      <c r="C37" s="107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2020-12-21T00:39:04Z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