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8_{C4EB8530-B3AD-4C4D-A450-D615D494836E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1" l="1"/>
  <c r="G25" i="11"/>
  <c r="G24" i="11"/>
  <c r="G23" i="11"/>
  <c r="G22" i="11"/>
  <c r="G21" i="11"/>
  <c r="G20" i="11"/>
  <c r="G19" i="11"/>
  <c r="G18" i="11"/>
  <c r="G10" i="11" l="1"/>
  <c r="G12" i="11" l="1"/>
  <c r="G17" i="11"/>
  <c r="G9" i="11" l="1"/>
  <c r="G8" i="11"/>
  <c r="G13" i="11" l="1"/>
  <c r="G15" i="11"/>
  <c r="G16" i="11"/>
  <c r="G29" i="11"/>
  <c r="G30" i="11" l="1"/>
  <c r="G31" i="11"/>
  <c r="G32" i="11"/>
  <c r="G33" i="11"/>
  <c r="G34" i="11"/>
  <c r="G35" i="11"/>
  <c r="G36" i="11"/>
  <c r="G37" i="11"/>
  <c r="G38" i="11"/>
  <c r="G39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<sst xmlns="http://schemas.openxmlformats.org/spreadsheetml/2006/main" count="91" uniqueCount="55">
  <si>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</si>
  <si>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</si>
  <si>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</si>
  <si>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</si>
  <si>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</si>
  <si>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</si>
  <si>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</si>
  <si>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</si>
  <si>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</si>
  <si>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</si>
  <si>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</si>
  <si>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</si>
  <si>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</si>
  <si>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</si>
  <si>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</si>
  <si>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</si>
  <si>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</si>
  <si>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</si>
  <si>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</si>
  <si>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</si>
  <si>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</si>
  <si>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</si>
  <si>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</si>
  <si>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</si>
  <si>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</si>
  <si>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</si>
  <si>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</si>
  <si>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</si>
  <si>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</si>
  <si>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</si>
  <si>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</si>
  <si>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</si>
  <si>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</si>
  <si>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</si>
  <si>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</si>
  <si>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</si>
  <si>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</si>
  <si>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</si>
  <si>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모델하우스 방문예약 기능 구현 작업</t>
    <phoneticPr fontId="3" type="noConversion"/>
  </si>
  <si>
    <t>AS 신청페이지 관련 PC버전 기능 구현 작업</t>
    <phoneticPr fontId="3" type="noConversion"/>
  </si>
  <si>
    <t>웹매거진 EBOOK영역 하드코딩 작업</t>
    <phoneticPr fontId="3" type="noConversion"/>
  </si>
  <si>
    <t>기타</t>
    <phoneticPr fontId="3" type="noConversion"/>
  </si>
  <si>
    <t>웹접근성 관련 작업</t>
    <phoneticPr fontId="3" type="noConversion"/>
  </si>
  <si>
    <t>봉담 본사이트 오픈 작업</t>
    <phoneticPr fontId="3" type="noConversion"/>
  </si>
  <si>
    <t>봉담 본사이트 수정 및 오픈 준비</t>
    <phoneticPr fontId="3" type="noConversion"/>
  </si>
  <si>
    <t>봉담 관심고객 이벤트 당첨자 페이지 게시</t>
    <phoneticPr fontId="3" type="noConversion"/>
  </si>
  <si>
    <t>봉담 티저사이트 수정사항 반영</t>
    <phoneticPr fontId="3" type="noConversion"/>
  </si>
  <si>
    <t>리슈빌강일 본사이트 오픈 작업</t>
    <phoneticPr fontId="3" type="noConversion"/>
  </si>
  <si>
    <t>리슈빌강일 본사이트 수정 및 오픈 준비</t>
    <phoneticPr fontId="3" type="noConversion"/>
  </si>
  <si>
    <t>리슈빌강일 오픈 팝업 3종 제작</t>
    <phoneticPr fontId="3" type="noConversion"/>
  </si>
  <si>
    <t>리슈빌강일 티저사이트 수정사항 반영</t>
    <phoneticPr fontId="3" type="noConversion"/>
  </si>
  <si>
    <t>포항 당첨 여부 확인 팝업 제작</t>
    <phoneticPr fontId="3" type="noConversion"/>
  </si>
  <si>
    <t>용인 둔전역 카달로그 SB 제작</t>
    <phoneticPr fontId="3" type="noConversion"/>
  </si>
  <si>
    <t>첨단, 봉담, 용인둔전역 PV/UV 수치 전달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</si>
  <si>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12. 14 ~ 2020. 12.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</si>
</sst>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4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5" xfId="0" applyNumberFormat="1" applyFont="1" applyFill="1" applyBorder="1" applyAlignment="1">
      <alignment horizontal="center" vertical="center" wrapText="1"/>
    </xf>
    <xf numFmtId="177" fontId="6" fillId="2" borderId="3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177" fontId="5" fillId="0" borderId="31" xfId="0" applyNumberFormat="1" applyFont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K23" sqref="K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6" t="s">
        <v>26</v>
      </c>
      <c r="D2" s="96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54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92" t="s">
        <v>14</v>
      </c>
      <c r="B4" s="93"/>
      <c r="C4" s="93"/>
      <c r="D4" s="93"/>
      <c r="E4" s="93"/>
      <c r="F4" s="97" t="s">
        <v>17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x14ac:dyDescent="0.4">
      <c r="A5" s="94"/>
      <c r="B5" s="95"/>
      <c r="C5" s="95"/>
      <c r="D5" s="95"/>
      <c r="E5" s="95"/>
      <c r="F5" s="97" t="s">
        <v>18</v>
      </c>
      <c r="G5" s="98"/>
      <c r="H5" s="98"/>
      <c r="I5" s="98"/>
      <c r="J5" s="98"/>
      <c r="K5" s="98"/>
      <c r="L5" s="99"/>
      <c r="M5" s="97" t="s">
        <v>19</v>
      </c>
      <c r="N5" s="98"/>
      <c r="O5" s="98"/>
      <c r="P5" s="98"/>
      <c r="Q5" s="99"/>
    </row>
    <row r="6" spans="1:17" ht="15" customHeight="1" x14ac:dyDescent="0.4">
      <c r="A6" s="100" t="s">
        <v>5</v>
      </c>
      <c r="B6" s="100" t="s">
        <v>7</v>
      </c>
      <c r="C6" s="100" t="s">
        <v>6</v>
      </c>
      <c r="D6" s="102" t="s">
        <v>13</v>
      </c>
      <c r="E6" s="104" t="s">
        <v>15</v>
      </c>
      <c r="F6" s="104" t="s">
        <v>16</v>
      </c>
      <c r="G6" s="8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01"/>
      <c r="B7" s="101"/>
      <c r="C7" s="101"/>
      <c r="D7" s="103"/>
      <c r="E7" s="105"/>
      <c r="F7" s="105"/>
      <c r="G7" s="90">
        <f>SUM(G8:G41)</f>
        <v>22.4</v>
      </c>
      <c r="H7" s="40">
        <f>SUM(H8:H39)</f>
        <v>5</v>
      </c>
      <c r="I7" s="40">
        <f>SUM(I8:I39)</f>
        <v>5</v>
      </c>
      <c r="J7" s="40">
        <f>SUM(J8:J39)</f>
        <v>5</v>
      </c>
      <c r="K7" s="40">
        <f>SUM(K8:K39)</f>
        <v>5</v>
      </c>
      <c r="L7" s="40">
        <f>SUM(L8:L39)</f>
        <v>5</v>
      </c>
      <c r="M7" s="40">
        <f>SUM(M8:M39)</f>
        <v>0</v>
      </c>
      <c r="N7" s="40">
        <f>SUM(N8:N39)</f>
        <v>0</v>
      </c>
      <c r="O7" s="40">
        <f>SUM(O8:O39)</f>
        <v>0</v>
      </c>
      <c r="P7" s="40">
        <f>SUM(P8:P39)</f>
        <v>0</v>
      </c>
      <c r="Q7" s="91">
        <f>SUM(Q8:Q39)</f>
        <v>0</v>
      </c>
    </row>
    <row r="8" spans="1:17" x14ac:dyDescent="0.4">
      <c r="A8" s="29" t="s">
        <v>35</v>
      </c>
      <c r="B8" s="24" t="s">
        <v>34</v>
      </c>
      <c r="C8" s="69" t="s">
        <v>38</v>
      </c>
      <c r="D8" s="60"/>
      <c r="E8" s="60" t="s">
        <v>33</v>
      </c>
      <c r="F8" s="11">
        <v>0.5</v>
      </c>
      <c r="G8" s="84">
        <f t="shared" ref="G8:G39" si="0">IF(SUM(H8:L8)=0,"",SUM(H8:L8))</f>
        <v>4</v>
      </c>
      <c r="H8" s="64">
        <v>1</v>
      </c>
      <c r="I8" s="65">
        <v>0.5</v>
      </c>
      <c r="J8" s="65">
        <v>0.5</v>
      </c>
      <c r="K8" s="65">
        <v>1</v>
      </c>
      <c r="L8" s="66">
        <v>1</v>
      </c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39</v>
      </c>
      <c r="D9" s="60"/>
      <c r="E9" s="60" t="s">
        <v>33</v>
      </c>
      <c r="F9" s="11">
        <v>0.2</v>
      </c>
      <c r="G9" s="84">
        <f t="shared" si="0"/>
        <v>1.5</v>
      </c>
      <c r="H9" s="64"/>
      <c r="I9" s="65"/>
      <c r="J9" s="65">
        <v>0.5</v>
      </c>
      <c r="K9" s="65">
        <v>1</v>
      </c>
      <c r="L9" s="66"/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40</v>
      </c>
      <c r="D10" s="60"/>
      <c r="E10" s="60" t="s">
        <v>9</v>
      </c>
      <c r="F10" s="11">
        <v>0.5</v>
      </c>
      <c r="G10" s="84">
        <f t="shared" si="0"/>
        <v>3.7</v>
      </c>
      <c r="H10" s="64">
        <v>1</v>
      </c>
      <c r="I10" s="65">
        <v>0.7</v>
      </c>
      <c r="J10" s="65">
        <v>0.5</v>
      </c>
      <c r="K10" s="65">
        <v>1</v>
      </c>
      <c r="L10" s="66">
        <v>0.5</v>
      </c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42</v>
      </c>
      <c r="D11" s="60"/>
      <c r="E11" s="60" t="s">
        <v>9</v>
      </c>
      <c r="F11" s="11">
        <v>1</v>
      </c>
      <c r="G11" s="84"/>
      <c r="H11" s="64">
        <v>1</v>
      </c>
      <c r="I11" s="65">
        <v>0.6</v>
      </c>
      <c r="J11" s="65">
        <v>1</v>
      </c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/>
      <c r="F12" s="11"/>
      <c r="G12" s="84" t="str">
        <f t="shared" si="0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71" t="s">
        <v>32</v>
      </c>
      <c r="B13" s="72" t="s">
        <v>27</v>
      </c>
      <c r="C13" s="73"/>
      <c r="D13" s="74"/>
      <c r="E13" s="74" t="s">
        <v>9</v>
      </c>
      <c r="F13" s="75">
        <v>1</v>
      </c>
      <c r="G13" s="88" t="str">
        <f t="shared" ref="G13:G15" si="1">IF(SUM(H13:L13)=0,"",SUM(H13:L13))</f>
        <v/>
      </c>
      <c r="H13" s="76"/>
      <c r="I13" s="77"/>
      <c r="J13" s="77"/>
      <c r="K13" s="77"/>
      <c r="L13" s="78"/>
      <c r="M13" s="79"/>
      <c r="N13" s="80"/>
      <c r="O13" s="80"/>
      <c r="P13" s="80"/>
      <c r="Q13" s="81"/>
    </row>
    <row r="14" spans="1:17" x14ac:dyDescent="0.4">
      <c r="A14" s="29"/>
      <c r="B14" s="24" t="s">
        <v>27</v>
      </c>
      <c r="C14" s="69"/>
      <c r="D14" s="60"/>
      <c r="E14" s="60"/>
      <c r="F14" s="11"/>
      <c r="G14" s="8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/>
      <c r="F15" s="11"/>
      <c r="G15" s="87" t="str">
        <f t="shared" si="1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71" t="s">
        <v>31</v>
      </c>
      <c r="B16" s="72" t="s">
        <v>27</v>
      </c>
      <c r="C16" s="73" t="s">
        <v>43</v>
      </c>
      <c r="D16" s="74"/>
      <c r="E16" s="74" t="s">
        <v>9</v>
      </c>
      <c r="F16" s="75">
        <v>1</v>
      </c>
      <c r="G16" s="88">
        <f t="shared" si="0"/>
        <v>2.5</v>
      </c>
      <c r="H16" s="107"/>
      <c r="I16" s="108">
        <v>1</v>
      </c>
      <c r="J16" s="108"/>
      <c r="K16" s="108"/>
      <c r="L16" s="109">
        <v>1.5</v>
      </c>
      <c r="M16" s="79"/>
      <c r="N16" s="80"/>
      <c r="O16" s="80"/>
      <c r="P16" s="80"/>
      <c r="Q16" s="81"/>
    </row>
    <row r="17" spans="1:17" x14ac:dyDescent="0.4">
      <c r="A17" s="29"/>
      <c r="B17" s="24" t="s">
        <v>36</v>
      </c>
      <c r="C17" s="106" t="s">
        <v>44</v>
      </c>
      <c r="D17" s="60"/>
      <c r="E17" s="60" t="s">
        <v>9</v>
      </c>
      <c r="F17" s="11">
        <v>1</v>
      </c>
      <c r="G17" s="84">
        <f t="shared" si="0"/>
        <v>2</v>
      </c>
      <c r="H17" s="110"/>
      <c r="I17" s="111"/>
      <c r="J17" s="111">
        <v>1</v>
      </c>
      <c r="K17" s="111">
        <v>1</v>
      </c>
      <c r="L17" s="112"/>
      <c r="M17" s="61"/>
      <c r="N17" s="62"/>
      <c r="O17" s="62"/>
      <c r="P17" s="62"/>
      <c r="Q17" s="63"/>
    </row>
    <row r="18" spans="1:17" x14ac:dyDescent="0.4">
      <c r="A18" s="29"/>
      <c r="B18" s="24" t="s">
        <v>27</v>
      </c>
      <c r="C18" s="106" t="s">
        <v>45</v>
      </c>
      <c r="D18" s="60"/>
      <c r="E18" s="60" t="s">
        <v>9</v>
      </c>
      <c r="F18" s="11">
        <v>1</v>
      </c>
      <c r="G18" s="84">
        <f t="shared" si="0"/>
        <v>0.3</v>
      </c>
      <c r="H18" s="110">
        <v>0.3</v>
      </c>
      <c r="I18" s="111"/>
      <c r="J18" s="111"/>
      <c r="K18" s="111"/>
      <c r="L18" s="112"/>
      <c r="M18" s="61"/>
      <c r="N18" s="62"/>
      <c r="O18" s="62"/>
      <c r="P18" s="62"/>
      <c r="Q18" s="63"/>
    </row>
    <row r="19" spans="1:17" x14ac:dyDescent="0.4">
      <c r="A19" s="29"/>
      <c r="B19" s="24" t="s">
        <v>27</v>
      </c>
      <c r="C19" s="106" t="s">
        <v>46</v>
      </c>
      <c r="D19" s="60"/>
      <c r="E19" s="60" t="s">
        <v>9</v>
      </c>
      <c r="F19" s="11">
        <v>1</v>
      </c>
      <c r="G19" s="84">
        <f t="shared" si="0"/>
        <v>1</v>
      </c>
      <c r="H19" s="110">
        <v>1</v>
      </c>
      <c r="I19" s="111"/>
      <c r="J19" s="111"/>
      <c r="K19" s="111"/>
      <c r="L19" s="112"/>
      <c r="M19" s="61"/>
      <c r="N19" s="62"/>
      <c r="O19" s="62"/>
      <c r="P19" s="62"/>
      <c r="Q19" s="63"/>
    </row>
    <row r="20" spans="1:17" x14ac:dyDescent="0.4">
      <c r="A20" s="29"/>
      <c r="B20" s="24" t="s">
        <v>27</v>
      </c>
      <c r="C20" s="106" t="s">
        <v>47</v>
      </c>
      <c r="D20" s="60"/>
      <c r="E20" s="60" t="s">
        <v>9</v>
      </c>
      <c r="F20" s="11">
        <v>1</v>
      </c>
      <c r="G20" s="84">
        <f t="shared" si="0"/>
        <v>2.5</v>
      </c>
      <c r="H20" s="110"/>
      <c r="I20" s="111">
        <v>1</v>
      </c>
      <c r="J20" s="111"/>
      <c r="K20" s="111"/>
      <c r="L20" s="112">
        <v>1.5</v>
      </c>
      <c r="M20" s="61"/>
      <c r="N20" s="62"/>
      <c r="O20" s="62"/>
      <c r="P20" s="62"/>
      <c r="Q20" s="63"/>
    </row>
    <row r="21" spans="1:17" x14ac:dyDescent="0.4">
      <c r="A21" s="29"/>
      <c r="B21" s="24" t="s">
        <v>27</v>
      </c>
      <c r="C21" s="106" t="s">
        <v>48</v>
      </c>
      <c r="D21" s="60"/>
      <c r="E21" s="60" t="s">
        <v>9</v>
      </c>
      <c r="F21" s="11">
        <v>1</v>
      </c>
      <c r="G21" s="84">
        <f t="shared" si="0"/>
        <v>2.5</v>
      </c>
      <c r="H21" s="110">
        <v>0.5</v>
      </c>
      <c r="I21" s="111"/>
      <c r="J21" s="111">
        <v>1</v>
      </c>
      <c r="K21" s="111">
        <v>1</v>
      </c>
      <c r="L21" s="112"/>
      <c r="M21" s="61"/>
      <c r="N21" s="62"/>
      <c r="O21" s="62"/>
      <c r="P21" s="62"/>
      <c r="Q21" s="63"/>
    </row>
    <row r="22" spans="1:17" x14ac:dyDescent="0.4">
      <c r="A22" s="29"/>
      <c r="B22" s="24" t="s">
        <v>27</v>
      </c>
      <c r="C22" s="106" t="s">
        <v>49</v>
      </c>
      <c r="D22" s="60"/>
      <c r="E22" s="60" t="s">
        <v>9</v>
      </c>
      <c r="F22" s="11">
        <v>1</v>
      </c>
      <c r="G22" s="84">
        <f t="shared" si="0"/>
        <v>0.5</v>
      </c>
      <c r="H22" s="110"/>
      <c r="I22" s="111"/>
      <c r="J22" s="111"/>
      <c r="K22" s="111"/>
      <c r="L22" s="112">
        <v>0.5</v>
      </c>
      <c r="M22" s="61"/>
      <c r="N22" s="62"/>
      <c r="O22" s="62"/>
      <c r="P22" s="62"/>
      <c r="Q22" s="63"/>
    </row>
    <row r="23" spans="1:17" x14ac:dyDescent="0.4">
      <c r="A23" s="29"/>
      <c r="B23" s="24" t="s">
        <v>27</v>
      </c>
      <c r="C23" s="106" t="s">
        <v>50</v>
      </c>
      <c r="D23" s="60"/>
      <c r="E23" s="60" t="s">
        <v>9</v>
      </c>
      <c r="F23" s="11">
        <v>1</v>
      </c>
      <c r="G23" s="84">
        <f t="shared" si="0"/>
        <v>0.2</v>
      </c>
      <c r="H23" s="110"/>
      <c r="I23" s="111">
        <v>0.2</v>
      </c>
      <c r="J23" s="111"/>
      <c r="K23" s="111"/>
      <c r="L23" s="112"/>
      <c r="M23" s="61"/>
      <c r="N23" s="62"/>
      <c r="O23" s="62"/>
      <c r="P23" s="62"/>
      <c r="Q23" s="63"/>
    </row>
    <row r="24" spans="1:17" x14ac:dyDescent="0.4">
      <c r="A24" s="29"/>
      <c r="B24" s="24" t="s">
        <v>27</v>
      </c>
      <c r="C24" s="106" t="s">
        <v>51</v>
      </c>
      <c r="D24" s="60"/>
      <c r="E24" s="60" t="s">
        <v>9</v>
      </c>
      <c r="F24" s="11">
        <v>1</v>
      </c>
      <c r="G24" s="84">
        <f t="shared" si="0"/>
        <v>0.5</v>
      </c>
      <c r="H24" s="110"/>
      <c r="I24" s="111"/>
      <c r="J24" s="111">
        <v>0.5</v>
      </c>
      <c r="K24" s="111"/>
      <c r="L24" s="112"/>
      <c r="M24" s="61"/>
      <c r="N24" s="62"/>
      <c r="O24" s="62"/>
      <c r="P24" s="62"/>
      <c r="Q24" s="63"/>
    </row>
    <row r="25" spans="1:17" x14ac:dyDescent="0.4">
      <c r="A25" s="29"/>
      <c r="B25" s="24" t="s">
        <v>27</v>
      </c>
      <c r="C25" s="106" t="s">
        <v>52</v>
      </c>
      <c r="D25" s="60"/>
      <c r="E25" s="60" t="s">
        <v>9</v>
      </c>
      <c r="F25" s="11">
        <v>1</v>
      </c>
      <c r="G25" s="84">
        <f t="shared" si="0"/>
        <v>1</v>
      </c>
      <c r="H25" s="110"/>
      <c r="I25" s="111">
        <v>1</v>
      </c>
      <c r="J25" s="111"/>
      <c r="K25" s="111"/>
      <c r="L25" s="112"/>
      <c r="M25" s="61"/>
      <c r="N25" s="62"/>
      <c r="O25" s="62"/>
      <c r="P25" s="62"/>
      <c r="Q25" s="63"/>
    </row>
    <row r="26" spans="1:17" x14ac:dyDescent="0.4">
      <c r="A26" s="29"/>
      <c r="B26" s="24" t="s">
        <v>27</v>
      </c>
      <c r="C26" s="106" t="s">
        <v>53</v>
      </c>
      <c r="D26" s="60"/>
      <c r="E26" s="60" t="s">
        <v>9</v>
      </c>
      <c r="F26" s="11">
        <v>1</v>
      </c>
      <c r="G26" s="89">
        <f t="shared" ref="G26" si="2">IF(SUM(H26:L26)=0,"",SUM(H26:L26))</f>
        <v>0.2</v>
      </c>
      <c r="H26" s="110">
        <v>0.2</v>
      </c>
      <c r="I26" s="111"/>
      <c r="J26" s="111"/>
      <c r="K26" s="111"/>
      <c r="L26" s="112"/>
      <c r="M26" s="61"/>
      <c r="N26" s="62"/>
      <c r="O26" s="62"/>
      <c r="P26" s="62"/>
      <c r="Q26" s="63"/>
    </row>
    <row r="27" spans="1:17" x14ac:dyDescent="0.4">
      <c r="A27" s="71" t="s">
        <v>28</v>
      </c>
      <c r="B27" s="72" t="s">
        <v>41</v>
      </c>
      <c r="C27" s="73"/>
      <c r="D27" s="82"/>
      <c r="E27" s="74"/>
      <c r="F27" s="75"/>
      <c r="G27" s="84"/>
      <c r="H27" s="76"/>
      <c r="I27" s="77"/>
      <c r="J27" s="77"/>
      <c r="K27" s="77"/>
      <c r="L27" s="78"/>
      <c r="M27" s="79"/>
      <c r="N27" s="80"/>
      <c r="O27" s="80"/>
      <c r="P27" s="80"/>
      <c r="Q27" s="81"/>
    </row>
    <row r="28" spans="1:17" x14ac:dyDescent="0.4">
      <c r="A28" s="29"/>
      <c r="B28" s="24"/>
      <c r="C28" s="69"/>
      <c r="D28" s="70"/>
      <c r="E28" s="60"/>
      <c r="F28" s="11"/>
      <c r="G28" s="84"/>
      <c r="H28" s="64"/>
      <c r="I28" s="65"/>
      <c r="J28" s="65"/>
      <c r="K28" s="65"/>
      <c r="L28" s="66"/>
      <c r="M28" s="61"/>
      <c r="N28" s="62"/>
      <c r="O28" s="62"/>
      <c r="P28" s="62"/>
      <c r="Q28" s="63"/>
    </row>
    <row r="29" spans="1:17" x14ac:dyDescent="0.4">
      <c r="A29" s="29"/>
      <c r="B29" s="24"/>
      <c r="C29" s="69"/>
      <c r="D29" s="70"/>
      <c r="E29" s="60"/>
      <c r="F29" s="11"/>
      <c r="G29" s="84" t="str">
        <f t="shared" si="0"/>
        <v/>
      </c>
      <c r="H29" s="64"/>
      <c r="I29" s="65"/>
      <c r="J29" s="65"/>
      <c r="K29" s="65"/>
      <c r="L29" s="66"/>
      <c r="M29" s="61"/>
      <c r="N29" s="62"/>
      <c r="O29" s="62"/>
      <c r="P29" s="62"/>
      <c r="Q29" s="63"/>
    </row>
    <row r="30" spans="1:17" s="48" customFormat="1" ht="20.100000000000001" hidden="1" customHeight="1" x14ac:dyDescent="0.4">
      <c r="A30" s="49" t="s">
        <v>11</v>
      </c>
      <c r="B30" s="50" t="s">
        <v>12</v>
      </c>
      <c r="C30" s="51" t="s">
        <v>23</v>
      </c>
      <c r="D30" s="51"/>
      <c r="E30" s="52" t="s">
        <v>8</v>
      </c>
      <c r="F30" s="52">
        <v>0.4</v>
      </c>
      <c r="G30" s="84" t="str">
        <f t="shared" si="0"/>
        <v/>
      </c>
      <c r="H30" s="45"/>
      <c r="I30" s="46"/>
      <c r="J30" s="46"/>
      <c r="K30" s="46"/>
      <c r="L30" s="47"/>
      <c r="M30" s="45"/>
      <c r="N30" s="46"/>
      <c r="O30" s="46"/>
      <c r="P30" s="46"/>
      <c r="Q30" s="47"/>
    </row>
    <row r="31" spans="1:17" s="48" customFormat="1" ht="20.100000000000001" hidden="1" customHeight="1" x14ac:dyDescent="0.4">
      <c r="A31" s="41"/>
      <c r="B31" s="42"/>
      <c r="C31" s="43" t="s">
        <v>24</v>
      </c>
      <c r="D31" s="43"/>
      <c r="E31" s="44" t="s">
        <v>9</v>
      </c>
      <c r="F31" s="44"/>
      <c r="G31" s="84" t="str">
        <f t="shared" si="0"/>
        <v/>
      </c>
      <c r="H31" s="45"/>
      <c r="I31" s="46"/>
      <c r="J31" s="46"/>
      <c r="K31" s="53"/>
      <c r="L31" s="54"/>
      <c r="M31" s="55"/>
      <c r="N31" s="53"/>
      <c r="O31" s="53"/>
      <c r="P31" s="53"/>
      <c r="Q31" s="54"/>
    </row>
    <row r="32" spans="1:17" s="48" customFormat="1" ht="20.100000000000001" hidden="1" customHeight="1" x14ac:dyDescent="0.4">
      <c r="A32" s="56"/>
      <c r="B32" s="57"/>
      <c r="C32" s="58"/>
      <c r="D32" s="58"/>
      <c r="E32" s="59"/>
      <c r="F32" s="59"/>
      <c r="G32" s="84" t="str">
        <f t="shared" si="0"/>
        <v/>
      </c>
      <c r="H32" s="45"/>
      <c r="I32" s="46"/>
      <c r="J32" s="46"/>
      <c r="K32" s="53"/>
      <c r="L32" s="54"/>
      <c r="M32" s="55"/>
      <c r="N32" s="53"/>
      <c r="O32" s="53"/>
      <c r="P32" s="53"/>
      <c r="Q32" s="54"/>
    </row>
    <row r="33" spans="1:17" s="48" customFormat="1" ht="20.100000000000001" hidden="1" customHeight="1" x14ac:dyDescent="0.4">
      <c r="A33" s="49" t="s">
        <v>20</v>
      </c>
      <c r="B33" s="50" t="s">
        <v>21</v>
      </c>
      <c r="C33" s="51" t="s">
        <v>22</v>
      </c>
      <c r="D33" s="51"/>
      <c r="E33" s="52" t="s">
        <v>10</v>
      </c>
      <c r="F33" s="52">
        <v>1</v>
      </c>
      <c r="G33" s="84" t="str">
        <f t="shared" si="0"/>
        <v/>
      </c>
      <c r="H33" s="45"/>
      <c r="I33" s="46"/>
      <c r="J33" s="46"/>
      <c r="K33" s="53"/>
      <c r="L33" s="54"/>
      <c r="M33" s="55"/>
      <c r="N33" s="53"/>
      <c r="O33" s="53"/>
      <c r="P33" s="53"/>
      <c r="Q33" s="54"/>
    </row>
    <row r="34" spans="1:17" s="48" customFormat="1" ht="20.100000000000001" hidden="1" customHeight="1" x14ac:dyDescent="0.4">
      <c r="A34" s="56"/>
      <c r="B34" s="57"/>
      <c r="C34" s="58"/>
      <c r="D34" s="58"/>
      <c r="E34" s="59"/>
      <c r="F34" s="59"/>
      <c r="G34" s="84" t="str">
        <f t="shared" si="0"/>
        <v/>
      </c>
      <c r="H34" s="45"/>
      <c r="I34" s="46"/>
      <c r="J34" s="46"/>
      <c r="K34" s="53"/>
      <c r="L34" s="54"/>
      <c r="M34" s="55"/>
      <c r="N34" s="53"/>
      <c r="O34" s="53"/>
      <c r="P34" s="53"/>
      <c r="Q34" s="54"/>
    </row>
    <row r="35" spans="1:17" ht="20.100000000000001" customHeight="1" x14ac:dyDescent="0.4">
      <c r="A35" s="30" t="s">
        <v>29</v>
      </c>
      <c r="B35" s="31"/>
      <c r="C35" s="32"/>
      <c r="D35" s="32"/>
      <c r="E35" s="34"/>
      <c r="F35" s="33"/>
      <c r="G35" s="85" t="str">
        <f t="shared" si="0"/>
        <v/>
      </c>
      <c r="H35" s="15"/>
      <c r="I35" s="16"/>
      <c r="J35" s="16"/>
      <c r="K35" s="16"/>
      <c r="L35" s="17"/>
      <c r="M35" s="67"/>
      <c r="N35" s="16"/>
      <c r="O35" s="16"/>
      <c r="P35" s="68"/>
      <c r="Q35" s="17"/>
    </row>
    <row r="36" spans="1:17" ht="20.100000000000001" customHeight="1" x14ac:dyDescent="0.4">
      <c r="A36" s="35"/>
      <c r="B36" s="36"/>
      <c r="C36" s="37"/>
      <c r="D36" s="37"/>
      <c r="E36" s="39"/>
      <c r="F36" s="38"/>
      <c r="G36" s="86" t="str">
        <f t="shared" si="0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4">
      <c r="A37" s="30" t="s">
        <v>30</v>
      </c>
      <c r="B37" s="31"/>
      <c r="C37" s="32"/>
      <c r="D37" s="32"/>
      <c r="E37" s="34"/>
      <c r="F37" s="33"/>
      <c r="G37" s="85" t="str">
        <f t="shared" si="0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20.100000000000001" customHeight="1" x14ac:dyDescent="0.4">
      <c r="A38" s="29"/>
      <c r="B38" s="24"/>
      <c r="C38" s="25"/>
      <c r="D38" s="25"/>
      <c r="E38" s="27"/>
      <c r="F38" s="26"/>
      <c r="G38" s="87" t="str">
        <f t="shared" si="0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 ht="20.100000000000001" customHeight="1" x14ac:dyDescent="0.4">
      <c r="A39" s="35"/>
      <c r="B39" s="36"/>
      <c r="C39" s="37"/>
      <c r="D39" s="37"/>
      <c r="E39" s="39"/>
      <c r="F39" s="38"/>
      <c r="G39" s="86" t="str">
        <f t="shared" si="0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30:E3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2020-12-30T02:16:45Z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