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38147FBE-4A4A-4413-B070-E29BC209C94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1" l="1"/>
  <c r="Q11" i="11"/>
  <c r="Q10" i="11"/>
  <c r="Q22" i="11" l="1"/>
  <c r="Q23" i="11"/>
  <c r="Q24" i="11"/>
  <c r="Q16" i="11"/>
  <c r="Q17" i="11"/>
  <c r="Q19" i="11" l="1"/>
  <c r="Q20" i="11"/>
  <c r="Q21" i="11"/>
  <c r="Q9" i="11" l="1"/>
  <c r="Q15" i="11" l="1"/>
  <c r="Q25" i="11" l="1"/>
  <c r="Q14" i="11"/>
  <c r="Q13" i="11" l="1"/>
  <c r="Q26" i="11" l="1"/>
  <c r="Q18" i="11" l="1"/>
  <c r="Q27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<sst xmlns="http://schemas.openxmlformats.org/spreadsheetml/2006/main" count="75" uniqueCount="56">
  <si>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</si>
  <si>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</si>
  <si>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</si>
  <si>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</si>
  <si>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</si>
  <si>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</si>
  <si>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</si>
  <si>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</si>
  <si>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</si>
  <si>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</si>
  <si>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</si>
  <si>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</si>
  <si>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</si>
  <si>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</si>
  <si>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</si>
  <si>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</si>
  <si>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</si>
  <si>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</si>
  <si>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</si>
  <si>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</si>
  <si>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</si>
  <si>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</si>
  <si>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</si>
  <si>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</si>
  <si>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</si>
  <si>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경영기획팀 김소현 / 2021.01.04~2021.01.08</t>
    <phoneticPr fontId="3" type="noConversion"/>
  </si>
  <si>
    <t>세금계산서 발행</t>
    <phoneticPr fontId="3" type="noConversion"/>
  </si>
  <si>
    <t>비앤빛, 지진화산</t>
    <phoneticPr fontId="3" type="noConversion"/>
  </si>
  <si>
    <t>상</t>
    <phoneticPr fontId="3" type="noConversion"/>
  </si>
  <si>
    <t>신규입사자 업무</t>
    <phoneticPr fontId="3" type="noConversion"/>
  </si>
  <si>
    <t>계약서작성 및 증명서 발급</t>
    <phoneticPr fontId="3" type="noConversion"/>
  </si>
  <si>
    <t>어도비 계정 인원 수 추가</t>
    <phoneticPr fontId="3" type="noConversion"/>
  </si>
  <si>
    <t>하</t>
    <phoneticPr fontId="3" type="noConversion"/>
  </si>
  <si>
    <t>중</t>
    <phoneticPr fontId="3" type="noConversion"/>
  </si>
  <si>
    <t>인트라넷 직원 연차 부여 (2021년)</t>
    <phoneticPr fontId="3" type="noConversion"/>
  </si>
  <si>
    <t>신한은행 통장 만기연장 서류 발송</t>
    <phoneticPr fontId="3" type="noConversion"/>
  </si>
  <si>
    <t>생일기프티콘 발송</t>
    <phoneticPr fontId="3" type="noConversion"/>
  </si>
  <si>
    <t>얼마예요 전표입력</t>
    <phoneticPr fontId="3" type="noConversion"/>
  </si>
  <si>
    <t>4분기 부가세 자료 준비</t>
    <phoneticPr fontId="3" type="noConversion"/>
  </si>
  <si>
    <t>이행증권 발행</t>
    <phoneticPr fontId="3" type="noConversion"/>
  </si>
  <si>
    <t>선급금(중도금) 이행증권 발행</t>
    <phoneticPr fontId="3" type="noConversion"/>
  </si>
  <si>
    <t>현창하 수석, 민영남책임, 윤현석책임</t>
    <phoneticPr fontId="3" type="noConversion"/>
  </si>
  <si>
    <t>4대보험, 퇴직연금 상실</t>
    <phoneticPr fontId="3" type="noConversion"/>
  </si>
  <si>
    <t>2020년 건강보험 미수검자 이월 신청</t>
    <phoneticPr fontId="3" type="noConversion"/>
  </si>
  <si>
    <t>계약관련 업무</t>
    <phoneticPr fontId="3" type="noConversion"/>
  </si>
  <si>
    <t>발주서 작성 , 날인 발송</t>
    <phoneticPr fontId="3" type="noConversion"/>
  </si>
  <si>
    <t xml:space="preserve">도메인 구매 </t>
    <phoneticPr fontId="3" type="noConversion"/>
  </si>
  <si>
    <t>datamuseum.co.kr/ datamuseum.net</t>
    <phoneticPr fontId="3" type="noConversion"/>
  </si>
  <si>
    <t>12월 직원급여 작성 및 얼마예요 입력, 신한이체파일 작성 및 발송</t>
    <phoneticPr fontId="3" type="noConversion"/>
  </si>
  <si>
    <t>직원급여명세서 발송</t>
    <phoneticPr fontId="3" type="noConversion"/>
  </si>
  <si>
    <t>기타 업무</t>
    <phoneticPr fontId="3" type="noConversion"/>
  </si>
  <si>
    <t>장비 임대</t>
    <phoneticPr fontId="3" type="noConversion"/>
  </si>
  <si>
    <t>이메일,인트라넷, 세콤, 안내, 명함신청, 이름표신청 등</t>
    <phoneticPr fontId="3" type="noConversion"/>
  </si>
  <si>
    <t>국세,지방세 납부</t>
    <phoneticPr fontId="3" type="noConversion"/>
  </si>
  <si>
    <t>상</t>
    <phoneticPr fontId="3" type="noConversion"/>
  </si>
  <si>
    <t>연봉계약서, 해촉증명서, 재직증명서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</si>
</sst>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/>
    </xf>
    <xf numFmtId="177" fontId="14" fillId="0" borderId="34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="85" zoomScaleNormal="85" workbookViewId="0">
      <pane ySplit="8" topLeftCell="A9" activePane="bottomLeft" state="frozen"/>
      <selection pane="bottomLeft" activeCell="N22" sqref="N22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4" t="s">
        <v>18</v>
      </c>
      <c r="D2" s="84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4" t="s">
        <v>12</v>
      </c>
      <c r="B5" s="95"/>
      <c r="C5" s="95"/>
      <c r="D5" s="95"/>
      <c r="E5" s="95"/>
      <c r="F5" s="95"/>
      <c r="G5" s="85" t="s">
        <v>15</v>
      </c>
      <c r="H5" s="86"/>
      <c r="I5" s="86"/>
      <c r="J5" s="86"/>
      <c r="K5" s="86"/>
      <c r="L5" s="86"/>
      <c r="M5" s="86"/>
      <c r="N5" s="86"/>
      <c r="O5" s="86"/>
      <c r="P5" s="86"/>
      <c r="Q5" s="87"/>
    </row>
    <row r="6" spans="1:17" s="6" customFormat="1" ht="15" customHeight="1">
      <c r="A6" s="96"/>
      <c r="B6" s="97"/>
      <c r="C6" s="97"/>
      <c r="D6" s="97"/>
      <c r="E6" s="97"/>
      <c r="F6" s="97"/>
      <c r="G6" s="85" t="s">
        <v>16</v>
      </c>
      <c r="H6" s="86"/>
      <c r="I6" s="86"/>
      <c r="J6" s="86"/>
      <c r="K6" s="87"/>
      <c r="L6" s="85" t="s">
        <v>17</v>
      </c>
      <c r="M6" s="86"/>
      <c r="N6" s="86"/>
      <c r="O6" s="86"/>
      <c r="P6" s="87"/>
      <c r="Q6" s="91" t="s">
        <v>19</v>
      </c>
    </row>
    <row r="7" spans="1:17" ht="15" customHeight="1">
      <c r="A7" s="98" t="s">
        <v>5</v>
      </c>
      <c r="B7" s="98" t="s">
        <v>7</v>
      </c>
      <c r="C7" s="98" t="s">
        <v>6</v>
      </c>
      <c r="D7" s="100" t="s">
        <v>11</v>
      </c>
      <c r="E7" s="102" t="s">
        <v>13</v>
      </c>
      <c r="F7" s="102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92"/>
    </row>
    <row r="8" spans="1:17" ht="15" customHeight="1">
      <c r="A8" s="99"/>
      <c r="B8" s="99"/>
      <c r="C8" s="99"/>
      <c r="D8" s="101"/>
      <c r="E8" s="101"/>
      <c r="F8" s="101"/>
      <c r="G8" s="45">
        <v>5</v>
      </c>
      <c r="H8" s="46">
        <v>5</v>
      </c>
      <c r="I8" s="46">
        <v>5</v>
      </c>
      <c r="J8" s="46">
        <v>5</v>
      </c>
      <c r="K8" s="47">
        <v>5</v>
      </c>
      <c r="L8" s="16">
        <f>SUM(L9:L27)</f>
        <v>0</v>
      </c>
      <c r="M8" s="17">
        <f>SUM(M9:M27)</f>
        <v>0</v>
      </c>
      <c r="N8" s="17">
        <f>SUM(N9:N27)</f>
        <v>0</v>
      </c>
      <c r="O8" s="17">
        <f>SUM(O9:O27)</f>
        <v>0</v>
      </c>
      <c r="P8" s="18">
        <f>SUM(P9:P27)</f>
        <v>0</v>
      </c>
      <c r="Q8" s="93"/>
    </row>
    <row r="9" spans="1:17" ht="19.5" customHeight="1">
      <c r="A9" s="72"/>
      <c r="B9" s="88" t="s">
        <v>24</v>
      </c>
      <c r="C9" s="79" t="s">
        <v>29</v>
      </c>
      <c r="D9" s="23" t="s">
        <v>52</v>
      </c>
      <c r="E9" s="25" t="s">
        <v>28</v>
      </c>
      <c r="F9" s="24">
        <v>1</v>
      </c>
      <c r="G9" s="28">
        <v>1.5</v>
      </c>
      <c r="H9" s="28">
        <v>0.5</v>
      </c>
      <c r="I9" s="28">
        <v>1</v>
      </c>
      <c r="J9" s="28"/>
      <c r="K9" s="29">
        <v>1.5</v>
      </c>
      <c r="L9" s="27"/>
      <c r="M9" s="28"/>
      <c r="N9" s="28"/>
      <c r="O9" s="28"/>
      <c r="P9" s="29"/>
      <c r="Q9" s="26">
        <f>IF(SUM(G9:P9)=0,"",SUM(G9:P9))</f>
        <v>4.5</v>
      </c>
    </row>
    <row r="10" spans="1:17" ht="19.5" customHeight="1">
      <c r="A10" s="78"/>
      <c r="B10" s="89"/>
      <c r="C10" s="79" t="s">
        <v>30</v>
      </c>
      <c r="D10" s="23" t="s">
        <v>55</v>
      </c>
      <c r="E10" s="25" t="s">
        <v>28</v>
      </c>
      <c r="F10" s="24">
        <v>1</v>
      </c>
      <c r="G10" s="28">
        <v>1.5</v>
      </c>
      <c r="H10" s="28">
        <v>0.5</v>
      </c>
      <c r="I10" s="28">
        <v>1</v>
      </c>
      <c r="J10" s="28"/>
      <c r="K10" s="29">
        <v>0.5</v>
      </c>
      <c r="L10" s="27"/>
      <c r="M10" s="28"/>
      <c r="N10" s="28"/>
      <c r="O10" s="28"/>
      <c r="P10" s="29"/>
      <c r="Q10" s="26">
        <f>IF(SUM(G10:P10)=0,"",SUM(G10:P10))</f>
        <v>3.5</v>
      </c>
    </row>
    <row r="11" spans="1:17" ht="19.5" customHeight="1">
      <c r="A11" s="78"/>
      <c r="B11" s="89"/>
      <c r="C11" s="79" t="s">
        <v>34</v>
      </c>
      <c r="D11" s="23"/>
      <c r="E11" s="25" t="s">
        <v>33</v>
      </c>
      <c r="F11" s="24">
        <v>1</v>
      </c>
      <c r="G11" s="28">
        <v>0.5</v>
      </c>
      <c r="H11" s="28"/>
      <c r="I11" s="28"/>
      <c r="J11" s="28"/>
      <c r="K11" s="29"/>
      <c r="L11" s="27"/>
      <c r="M11" s="28"/>
      <c r="N11" s="28"/>
      <c r="O11" s="28"/>
      <c r="P11" s="29"/>
      <c r="Q11" s="26">
        <f>IF(SUM(G11:P11)=0,"",SUM(G11:P11))</f>
        <v>0.5</v>
      </c>
    </row>
    <row r="12" spans="1:17" ht="19.5" customHeight="1">
      <c r="A12" s="78"/>
      <c r="B12" s="90"/>
      <c r="C12" s="73" t="s">
        <v>42</v>
      </c>
      <c r="D12" s="64"/>
      <c r="E12" s="66" t="s">
        <v>33</v>
      </c>
      <c r="F12" s="67">
        <v>1</v>
      </c>
      <c r="G12" s="69"/>
      <c r="H12" s="69"/>
      <c r="I12" s="69">
        <v>0.5</v>
      </c>
      <c r="J12" s="69"/>
      <c r="K12" s="70"/>
      <c r="L12" s="68"/>
      <c r="M12" s="69"/>
      <c r="N12" s="69"/>
      <c r="O12" s="69"/>
      <c r="P12" s="70"/>
      <c r="Q12" s="26">
        <f>IF(SUM(G12:P12)=0,"",SUM(G12:P12))</f>
        <v>0.5</v>
      </c>
    </row>
    <row r="13" spans="1:17" ht="18.75" customHeight="1">
      <c r="A13" s="88"/>
      <c r="B13" s="88" t="s">
        <v>23</v>
      </c>
      <c r="C13" s="60" t="s">
        <v>36</v>
      </c>
      <c r="D13" s="59" t="s">
        <v>41</v>
      </c>
      <c r="E13" s="52" t="s">
        <v>32</v>
      </c>
      <c r="F13" s="53">
        <v>1</v>
      </c>
      <c r="G13" s="33"/>
      <c r="H13" s="33">
        <v>0.5</v>
      </c>
      <c r="I13" s="33">
        <v>0.5</v>
      </c>
      <c r="J13" s="33">
        <v>0.5</v>
      </c>
      <c r="K13" s="34"/>
      <c r="L13" s="32"/>
      <c r="M13" s="33"/>
      <c r="N13" s="33"/>
      <c r="O13" s="33"/>
      <c r="P13" s="34"/>
      <c r="Q13" s="31">
        <f t="shared" ref="Q13:Q17" si="0">IF(SUM(G13:P13)=0,"",SUM(G13:P13))</f>
        <v>1.5</v>
      </c>
    </row>
    <row r="14" spans="1:17" ht="18.75" customHeight="1">
      <c r="A14" s="89"/>
      <c r="B14" s="89"/>
      <c r="C14" s="49" t="s">
        <v>39</v>
      </c>
      <c r="D14" s="22" t="s">
        <v>40</v>
      </c>
      <c r="E14" s="25" t="s">
        <v>33</v>
      </c>
      <c r="F14" s="24">
        <v>1</v>
      </c>
      <c r="G14" s="28"/>
      <c r="H14" s="28">
        <v>1</v>
      </c>
      <c r="I14" s="28"/>
      <c r="J14" s="28"/>
      <c r="K14" s="29"/>
      <c r="L14" s="27"/>
      <c r="M14" s="28"/>
      <c r="N14" s="28"/>
      <c r="O14" s="28"/>
      <c r="P14" s="29"/>
      <c r="Q14" s="26">
        <f t="shared" si="0"/>
        <v>1</v>
      </c>
    </row>
    <row r="15" spans="1:17" ht="18.75" customHeight="1">
      <c r="A15" s="89"/>
      <c r="B15" s="89"/>
      <c r="C15" s="49" t="s">
        <v>43</v>
      </c>
      <c r="D15" s="22"/>
      <c r="E15" s="25" t="s">
        <v>33</v>
      </c>
      <c r="F15" s="24">
        <v>1</v>
      </c>
      <c r="G15" s="71"/>
      <c r="H15" s="71"/>
      <c r="I15" s="71"/>
      <c r="J15" s="28">
        <v>1</v>
      </c>
      <c r="K15" s="76"/>
      <c r="L15" s="27"/>
      <c r="M15" s="28"/>
      <c r="N15" s="28"/>
      <c r="O15" s="28"/>
      <c r="P15" s="29"/>
      <c r="Q15" s="26">
        <f t="shared" si="0"/>
        <v>1</v>
      </c>
    </row>
    <row r="16" spans="1:17" ht="18.75" customHeight="1">
      <c r="A16" s="89"/>
      <c r="B16" s="89"/>
      <c r="C16" s="49" t="s">
        <v>44</v>
      </c>
      <c r="D16" s="22" t="s">
        <v>45</v>
      </c>
      <c r="E16" s="25" t="s">
        <v>33</v>
      </c>
      <c r="F16" s="24">
        <v>1</v>
      </c>
      <c r="G16" s="71"/>
      <c r="H16" s="71"/>
      <c r="I16" s="71"/>
      <c r="J16" s="28">
        <v>1</v>
      </c>
      <c r="K16" s="76"/>
      <c r="L16" s="27"/>
      <c r="M16" s="28"/>
      <c r="N16" s="28"/>
      <c r="O16" s="28"/>
      <c r="P16" s="29"/>
      <c r="Q16" s="26">
        <f t="shared" si="0"/>
        <v>1</v>
      </c>
    </row>
    <row r="17" spans="1:17" ht="18.75" customHeight="1">
      <c r="A17" s="89"/>
      <c r="B17" s="89"/>
      <c r="C17" s="49" t="s">
        <v>46</v>
      </c>
      <c r="D17" s="22" t="s">
        <v>47</v>
      </c>
      <c r="E17" s="25" t="s">
        <v>32</v>
      </c>
      <c r="F17" s="24">
        <v>1</v>
      </c>
      <c r="G17" s="71"/>
      <c r="H17" s="71"/>
      <c r="I17" s="71"/>
      <c r="J17" s="28"/>
      <c r="K17" s="76">
        <v>0.5</v>
      </c>
      <c r="L17" s="27"/>
      <c r="M17" s="28"/>
      <c r="N17" s="28"/>
      <c r="O17" s="28"/>
      <c r="P17" s="29"/>
      <c r="Q17" s="26">
        <f t="shared" si="0"/>
        <v>0.5</v>
      </c>
    </row>
    <row r="18" spans="1:17" ht="20.100000000000001" customHeight="1">
      <c r="A18" s="58"/>
      <c r="B18" s="82" t="s">
        <v>21</v>
      </c>
      <c r="C18" s="60" t="s">
        <v>26</v>
      </c>
      <c r="D18" s="59" t="s">
        <v>27</v>
      </c>
      <c r="E18" s="52" t="s">
        <v>28</v>
      </c>
      <c r="F18" s="53">
        <v>1</v>
      </c>
      <c r="G18" s="61">
        <v>0.5</v>
      </c>
      <c r="H18" s="61"/>
      <c r="I18" s="61">
        <v>0.5</v>
      </c>
      <c r="J18" s="33"/>
      <c r="K18" s="62"/>
      <c r="L18" s="54"/>
      <c r="M18" s="55"/>
      <c r="N18" s="55"/>
      <c r="O18" s="55"/>
      <c r="P18" s="56"/>
      <c r="Q18" s="57">
        <f t="shared" ref="Q18:Q25" si="1">IF(SUM(G18:P18)=0,"",SUM(G18:P18))</f>
        <v>1</v>
      </c>
    </row>
    <row r="19" spans="1:17" ht="20.100000000000001" customHeight="1">
      <c r="A19" s="74"/>
      <c r="B19" s="83"/>
      <c r="C19" s="49" t="s">
        <v>31</v>
      </c>
      <c r="D19" s="22"/>
      <c r="E19" s="25" t="s">
        <v>33</v>
      </c>
      <c r="F19" s="24">
        <v>1</v>
      </c>
      <c r="G19" s="44">
        <v>0.5</v>
      </c>
      <c r="H19" s="44"/>
      <c r="I19" s="44"/>
      <c r="J19" s="28"/>
      <c r="K19" s="50"/>
      <c r="L19" s="19"/>
      <c r="M19" s="20"/>
      <c r="N19" s="20"/>
      <c r="O19" s="20"/>
      <c r="P19" s="21"/>
      <c r="Q19" s="12">
        <f t="shared" si="1"/>
        <v>0.5</v>
      </c>
    </row>
    <row r="20" spans="1:17" ht="20.100000000000001" customHeight="1">
      <c r="A20" s="74"/>
      <c r="B20" s="83"/>
      <c r="C20" s="49" t="s">
        <v>35</v>
      </c>
      <c r="D20" s="22"/>
      <c r="E20" s="25" t="s">
        <v>33</v>
      </c>
      <c r="F20" s="24">
        <v>1</v>
      </c>
      <c r="G20" s="44">
        <v>0.5</v>
      </c>
      <c r="H20" s="44"/>
      <c r="I20" s="44"/>
      <c r="J20" s="28"/>
      <c r="K20" s="50">
        <v>0.5</v>
      </c>
      <c r="L20" s="19"/>
      <c r="M20" s="20"/>
      <c r="N20" s="20"/>
      <c r="O20" s="20"/>
      <c r="P20" s="21"/>
      <c r="Q20" s="12">
        <f t="shared" si="1"/>
        <v>1</v>
      </c>
    </row>
    <row r="21" spans="1:17" ht="20.100000000000001" customHeight="1">
      <c r="A21" s="74"/>
      <c r="B21" s="83"/>
      <c r="C21" s="49" t="s">
        <v>37</v>
      </c>
      <c r="D21" s="22"/>
      <c r="E21" s="25" t="s">
        <v>28</v>
      </c>
      <c r="F21" s="24">
        <v>1</v>
      </c>
      <c r="G21" s="44"/>
      <c r="H21" s="44">
        <v>1</v>
      </c>
      <c r="I21" s="44"/>
      <c r="J21" s="28"/>
      <c r="K21" s="50"/>
      <c r="L21" s="19"/>
      <c r="M21" s="20"/>
      <c r="N21" s="20"/>
      <c r="O21" s="20"/>
      <c r="P21" s="21"/>
      <c r="Q21" s="12">
        <f t="shared" si="1"/>
        <v>1</v>
      </c>
    </row>
    <row r="22" spans="1:17" ht="20.100000000000001" customHeight="1">
      <c r="A22" s="74"/>
      <c r="B22" s="83"/>
      <c r="C22" s="49" t="s">
        <v>38</v>
      </c>
      <c r="D22" s="22"/>
      <c r="E22" s="25" t="s">
        <v>28</v>
      </c>
      <c r="F22" s="24">
        <v>1</v>
      </c>
      <c r="G22" s="44"/>
      <c r="H22" s="44">
        <v>1</v>
      </c>
      <c r="I22" s="44">
        <v>0.5</v>
      </c>
      <c r="J22" s="28">
        <v>0.5</v>
      </c>
      <c r="K22" s="50"/>
      <c r="L22" s="19"/>
      <c r="M22" s="20"/>
      <c r="N22" s="20"/>
      <c r="O22" s="20"/>
      <c r="P22" s="21"/>
      <c r="Q22" s="12">
        <f t="shared" si="1"/>
        <v>2</v>
      </c>
    </row>
    <row r="23" spans="1:17" ht="20.100000000000001" customHeight="1">
      <c r="A23" s="74"/>
      <c r="B23" s="83"/>
      <c r="C23" s="49" t="s">
        <v>48</v>
      </c>
      <c r="D23" s="22"/>
      <c r="E23" s="25" t="s">
        <v>28</v>
      </c>
      <c r="F23" s="24">
        <v>1</v>
      </c>
      <c r="G23" s="44"/>
      <c r="H23" s="44">
        <v>0.5</v>
      </c>
      <c r="I23" s="44">
        <v>1</v>
      </c>
      <c r="J23" s="28">
        <v>2</v>
      </c>
      <c r="K23" s="50">
        <v>0.5</v>
      </c>
      <c r="L23" s="19"/>
      <c r="M23" s="20"/>
      <c r="N23" s="20"/>
      <c r="O23" s="20"/>
      <c r="P23" s="21"/>
      <c r="Q23" s="12">
        <f t="shared" si="1"/>
        <v>4</v>
      </c>
    </row>
    <row r="24" spans="1:17" ht="20.100000000000001" customHeight="1">
      <c r="A24" s="74"/>
      <c r="B24" s="83"/>
      <c r="C24" s="49" t="s">
        <v>49</v>
      </c>
      <c r="D24" s="22"/>
      <c r="E24" s="25" t="s">
        <v>54</v>
      </c>
      <c r="F24" s="24">
        <v>1</v>
      </c>
      <c r="G24" s="44"/>
      <c r="H24" s="44"/>
      <c r="I24" s="44"/>
      <c r="J24" s="28"/>
      <c r="K24" s="50">
        <v>0.5</v>
      </c>
      <c r="L24" s="19"/>
      <c r="M24" s="20"/>
      <c r="N24" s="20"/>
      <c r="O24" s="20"/>
      <c r="P24" s="21"/>
      <c r="Q24" s="12">
        <f t="shared" si="1"/>
        <v>0.5</v>
      </c>
    </row>
    <row r="25" spans="1:17" ht="20.100000000000001" customHeight="1">
      <c r="A25" s="65"/>
      <c r="B25" s="83"/>
      <c r="C25" s="49" t="s">
        <v>53</v>
      </c>
      <c r="D25" s="22"/>
      <c r="E25" s="25" t="s">
        <v>54</v>
      </c>
      <c r="F25" s="24">
        <v>1</v>
      </c>
      <c r="G25" s="75"/>
      <c r="H25" s="20"/>
      <c r="I25" s="44"/>
      <c r="J25" s="28"/>
      <c r="K25" s="77">
        <v>0.5</v>
      </c>
      <c r="L25" s="19"/>
      <c r="M25" s="20"/>
      <c r="N25" s="20"/>
      <c r="O25" s="20"/>
      <c r="P25" s="21"/>
      <c r="Q25" s="12">
        <f t="shared" si="1"/>
        <v>0.5</v>
      </c>
    </row>
    <row r="26" spans="1:17" ht="19.5" customHeight="1">
      <c r="A26" s="81"/>
      <c r="B26" s="81" t="s">
        <v>22</v>
      </c>
      <c r="C26" s="51" t="s">
        <v>50</v>
      </c>
      <c r="D26" s="51" t="s">
        <v>51</v>
      </c>
      <c r="E26" s="52" t="s">
        <v>32</v>
      </c>
      <c r="F26" s="53">
        <v>1</v>
      </c>
      <c r="G26" s="44"/>
      <c r="H26" s="55"/>
      <c r="I26" s="63"/>
      <c r="J26" s="55"/>
      <c r="K26" s="63">
        <v>0.5</v>
      </c>
      <c r="L26" s="54"/>
      <c r="M26" s="55"/>
      <c r="N26" s="55"/>
      <c r="O26" s="55"/>
      <c r="P26" s="56"/>
      <c r="Q26" s="57">
        <f t="shared" ref="Q26" si="2">IF(SUM(G26:P26)=0,"",SUM(G26:P26))</f>
        <v>0.5</v>
      </c>
    </row>
    <row r="27" spans="1:17" ht="20.100000000000001" customHeight="1">
      <c r="A27" s="35" t="s">
        <v>20</v>
      </c>
      <c r="B27" s="36"/>
      <c r="C27" s="37"/>
      <c r="D27" s="37"/>
      <c r="E27" s="38"/>
      <c r="F27" s="39"/>
      <c r="G27" s="41"/>
      <c r="H27" s="41"/>
      <c r="I27" s="80"/>
      <c r="J27" s="41"/>
      <c r="K27" s="42"/>
      <c r="L27" s="40"/>
      <c r="M27" s="41"/>
      <c r="N27" s="41"/>
      <c r="O27" s="41"/>
      <c r="P27" s="42"/>
      <c r="Q27" s="43" t="str">
        <f t="shared" ref="Q27" si="3">IF(SUM(G27:P27)=0,"",SUM(G27:P27))</f>
        <v/>
      </c>
    </row>
    <row r="28" spans="1:17">
      <c r="J28" s="48"/>
    </row>
  </sheetData>
  <mergeCells count="16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3:A17"/>
    <mergeCell ref="B13:B17"/>
    <mergeCell ref="B18:B25"/>
    <mergeCell ref="B9:B12"/>
  </mergeCells>
  <phoneticPr fontId="3" type="noConversion"/>
  <dataValidations count="1">
    <dataValidation type="list" allowBlank="1" showInputMessage="1" showErrorMessage="1" sqref="E9:E27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2021-01-08T08:58:18Z</dcterms:modified>
</cp:coreProperties>
</file>