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A7C5470D-35A6-423A-8FA1-4A0DEF0EE3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1" l="1"/>
  <c r="G18" i="11"/>
  <c r="G17" i="11"/>
  <c r="G16" i="11"/>
  <c r="G31" i="11" l="1"/>
  <c r="G30" i="11"/>
  <c r="G14" i="11" l="1"/>
  <c r="G13" i="11"/>
  <c r="G15" i="11"/>
  <c r="G20" i="11"/>
  <c r="G10" i="11" l="1"/>
  <c r="G11" i="11"/>
  <c r="G12" i="11"/>
  <c r="G23" i="11" l="1"/>
  <c r="G24" i="11"/>
  <c r="G25" i="11"/>
  <c r="G26" i="11"/>
  <c r="G27" i="11"/>
  <c r="G28" i="11"/>
  <c r="G9" i="11"/>
  <c r="G21" i="11"/>
  <c r="G8" i="11"/>
  <c r="G22" i="11"/>
  <c r="G32" i="11" l="1"/>
  <c r="G29" i="11" l="1"/>
  <c r="G33" i="11"/>
  <c r="G34" i="11"/>
  <c r="G35" i="11"/>
  <c r="G36" i="11"/>
  <c r="G37" i="11"/>
  <c r="G38" i="11"/>
  <c r="G39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<sst xmlns="http://schemas.openxmlformats.org/spreadsheetml/2006/main" count="94" uniqueCount="55">
  <si>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</si>
  <si>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</si>
  <si>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</si>
  <si>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</si>
  <si>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</si>
  <si>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</si>
  <si>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</si>
  <si>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</si>
  <si>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</si>
  <si>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</si>
  <si>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</si>
  <si>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</si>
  <si>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</si>
  <si>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</si>
  <si>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</si>
  <si>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</si>
  <si>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</si>
  <si>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</si>
  <si>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</si>
  <si>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</si>
  <si>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</si>
  <si>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</si>
  <si>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</si>
  <si>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</si>
  <si>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</si>
  <si>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</si>
  <si>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</si>
  <si>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</si>
  <si>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</si>
  <si>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</si>
  <si>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</si>
  <si>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</si>
  <si>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</si>
  <si>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</si>
  <si>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고도화 작업(전자결재)</t>
    <phoneticPr fontId="3" type="noConversion"/>
  </si>
  <si>
    <t>조직도 페이지 생성</t>
    <phoneticPr fontId="3" type="noConversion"/>
  </si>
  <si>
    <t>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</si>
  <si>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01. 04 ~ 2021. 01. 15</t>
    </r>
    <phoneticPr fontId="3" type="noConversion"/>
  </si>
  <si>
    <t>부경대 수시 3차 합격자 인트로, 팝업 오픈</t>
    <phoneticPr fontId="3" type="noConversion"/>
  </si>
  <si>
    <t>부경대 편입학 인트로, 팝업 작업</t>
    <phoneticPr fontId="3" type="noConversion"/>
  </si>
  <si>
    <t>부경대 정시 인트로, 팝업 작업</t>
    <phoneticPr fontId="3" type="noConversion"/>
  </si>
  <si>
    <t>4일(월) 부경대 오픈건 20시 - 연장 근무</t>
    <phoneticPr fontId="3" type="noConversion"/>
  </si>
  <si>
    <t>5일(화) 부경대 오픈건 - 조기 출근</t>
    <phoneticPr fontId="3" type="noConversion"/>
  </si>
  <si>
    <t>7일(목) 부경대 오픈건 - 조기 출근</t>
    <phoneticPr fontId="3" type="noConversion"/>
  </si>
  <si>
    <t>아주대 수시 closing 작업</t>
    <phoneticPr fontId="3" type="noConversion"/>
  </si>
  <si>
    <t>아주대 정시 인트로 작업</t>
    <phoneticPr fontId="3" type="noConversion"/>
  </si>
  <si>
    <t>부경대 수시 최종 작업</t>
    <phoneticPr fontId="3" type="noConversion"/>
  </si>
  <si>
    <t>아주대 정시 모집 오픈</t>
    <phoneticPr fontId="3" type="noConversion"/>
  </si>
  <si>
    <t>진학사 일정 등록 및 리스트 파일 작업</t>
    <phoneticPr fontId="3" type="noConversion"/>
  </si>
  <si>
    <t>세종대 정시 사이트 편집 작업</t>
    <phoneticPr fontId="3" type="noConversion"/>
  </si>
  <si>
    <t>아주대, 부경대 정시 오픈 작업</t>
    <phoneticPr fontId="3" type="noConversion"/>
  </si>
  <si>
    <t>아주대 약대편입 팝업 삭제 작업</t>
    <phoneticPr fontId="3" type="noConversion"/>
  </si>
  <si>
    <t>세종대 정시 모집 오픈</t>
    <phoneticPr fontId="3" type="noConversion"/>
  </si>
  <si>
    <t>부경대 편입 마감 인트로 변경 작업</t>
    <phoneticPr fontId="3" type="noConversion"/>
  </si>
  <si>
    <t>esko.com의 html파일 수정요청작업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</si>
</sst>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90" zoomScaleNormal="90" workbookViewId="0">
      <pane ySplit="7" topLeftCell="A14" activePane="bottomLeft" state="frozen"/>
      <selection pane="bottomLeft" activeCell="D27" sqref="D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SUM(G8:G45)</f>
        <v>27</v>
      </c>
      <c r="H7" s="34">
        <f>SUM(H8:H43)</f>
        <v>6</v>
      </c>
      <c r="I7" s="34">
        <f>SUM(I8:I43)</f>
        <v>5</v>
      </c>
      <c r="J7" s="34">
        <f>SUM(J8:J43)</f>
        <v>5</v>
      </c>
      <c r="K7" s="34">
        <f>SUM(K8:K43)</f>
        <v>6</v>
      </c>
      <c r="L7" s="34">
        <f>SUM(L8:L43)</f>
        <v>5</v>
      </c>
      <c r="M7" s="34">
        <f>SUM(M8:M43)</f>
        <v>0</v>
      </c>
      <c r="N7" s="34">
        <f>SUM(N8:N43)</f>
        <v>0</v>
      </c>
      <c r="O7" s="34">
        <f>SUM(O8:O43)</f>
        <v>0</v>
      </c>
      <c r="P7" s="34">
        <f>SUM(P8:P43)</f>
        <v>0</v>
      </c>
      <c r="Q7" s="63">
        <f>SUM(Q8:Q43)</f>
        <v>0</v>
      </c>
    </row>
    <row r="8" spans="1:17" x14ac:dyDescent="0.3">
      <c r="A8" s="80" t="s">
        <v>27</v>
      </c>
      <c r="B8" s="82" t="s">
        <v>32</v>
      </c>
      <c r="C8" s="98" t="s">
        <v>38</v>
      </c>
      <c r="D8" s="48"/>
      <c r="E8" s="48" t="s">
        <v>9</v>
      </c>
      <c r="F8" s="11">
        <v>1</v>
      </c>
      <c r="G8" s="59">
        <f>IF(SUM(H8:L8)=0,"",SUM(H8:L8))</f>
        <v>1</v>
      </c>
      <c r="H8" s="52">
        <v>1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39</v>
      </c>
      <c r="D9" s="48"/>
      <c r="E9" s="48" t="s">
        <v>9</v>
      </c>
      <c r="F9" s="11">
        <v>1</v>
      </c>
      <c r="G9" s="109">
        <f t="shared" ref="G9:G21" si="0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40</v>
      </c>
      <c r="D10" s="48"/>
      <c r="E10" s="48" t="s">
        <v>9</v>
      </c>
      <c r="F10" s="11">
        <v>1</v>
      </c>
      <c r="G10" s="109">
        <f t="shared" si="0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44</v>
      </c>
      <c r="D11" s="48"/>
      <c r="E11" s="48" t="s">
        <v>9</v>
      </c>
      <c r="F11" s="11">
        <v>1</v>
      </c>
      <c r="G11" s="109">
        <f t="shared" si="0"/>
        <v>1</v>
      </c>
      <c r="H11" s="52"/>
      <c r="I11" s="53">
        <v>1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45</v>
      </c>
      <c r="D12" s="24"/>
      <c r="E12" s="48" t="s">
        <v>9</v>
      </c>
      <c r="F12" s="11">
        <v>1</v>
      </c>
      <c r="G12" s="109">
        <f t="shared" si="0"/>
        <v>1</v>
      </c>
      <c r="H12" s="18"/>
      <c r="I12" s="19">
        <v>1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46</v>
      </c>
      <c r="D13" s="24"/>
      <c r="E13" s="48" t="s">
        <v>9</v>
      </c>
      <c r="F13" s="11">
        <v>1</v>
      </c>
      <c r="G13" s="109">
        <f t="shared" si="0"/>
        <v>1</v>
      </c>
      <c r="H13" s="18"/>
      <c r="I13" s="19">
        <v>1</v>
      </c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47</v>
      </c>
      <c r="D14" s="24"/>
      <c r="E14" s="48" t="s">
        <v>9</v>
      </c>
      <c r="F14" s="11">
        <v>1</v>
      </c>
      <c r="G14" s="109">
        <f t="shared" ref="G14" si="1"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48</v>
      </c>
      <c r="D15" s="24"/>
      <c r="E15" s="26" t="s">
        <v>9</v>
      </c>
      <c r="F15" s="25">
        <v>0.8</v>
      </c>
      <c r="G15" s="109">
        <f t="shared" ref="G15:G19" si="2">IF(SUM(H15:L15)=0,"",SUM(H15:L15))</f>
        <v>5</v>
      </c>
      <c r="H15" s="18"/>
      <c r="I15" s="19"/>
      <c r="J15" s="19">
        <v>2</v>
      </c>
      <c r="K15" s="19">
        <v>1</v>
      </c>
      <c r="L15" s="20">
        <v>2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8" t="s">
        <v>49</v>
      </c>
      <c r="D16" s="24"/>
      <c r="E16" s="26" t="s">
        <v>9</v>
      </c>
      <c r="F16" s="25">
        <v>1</v>
      </c>
      <c r="G16" s="109">
        <f t="shared" si="2"/>
        <v>1</v>
      </c>
      <c r="H16" s="18"/>
      <c r="I16" s="19"/>
      <c r="J16" s="19"/>
      <c r="K16" s="19">
        <v>1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32</v>
      </c>
      <c r="C17" s="108" t="s">
        <v>50</v>
      </c>
      <c r="D17" s="24"/>
      <c r="E17" s="26" t="s">
        <v>9</v>
      </c>
      <c r="F17" s="25">
        <v>1</v>
      </c>
      <c r="G17" s="109">
        <f t="shared" si="2"/>
        <v>1</v>
      </c>
      <c r="H17" s="18"/>
      <c r="I17" s="19"/>
      <c r="J17" s="19"/>
      <c r="K17" s="19">
        <v>1</v>
      </c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32</v>
      </c>
      <c r="C18" s="108" t="s">
        <v>51</v>
      </c>
      <c r="D18" s="24"/>
      <c r="E18" s="26" t="s">
        <v>9</v>
      </c>
      <c r="F18" s="25">
        <v>1</v>
      </c>
      <c r="G18" s="109">
        <f t="shared" si="2"/>
        <v>1</v>
      </c>
      <c r="H18" s="18"/>
      <c r="I18" s="19"/>
      <c r="J18" s="19"/>
      <c r="K18" s="19">
        <v>1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 t="s">
        <v>32</v>
      </c>
      <c r="C19" s="108" t="s">
        <v>52</v>
      </c>
      <c r="D19" s="24"/>
      <c r="E19" s="26" t="s">
        <v>9</v>
      </c>
      <c r="F19" s="25">
        <v>1</v>
      </c>
      <c r="G19" s="109">
        <f t="shared" si="2"/>
        <v>1</v>
      </c>
      <c r="H19" s="18"/>
      <c r="I19" s="19"/>
      <c r="J19" s="19"/>
      <c r="K19" s="19"/>
      <c r="L19" s="20">
        <v>1</v>
      </c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32</v>
      </c>
      <c r="C20" s="108" t="s">
        <v>53</v>
      </c>
      <c r="D20" s="24"/>
      <c r="E20" s="26" t="s">
        <v>9</v>
      </c>
      <c r="F20" s="25">
        <v>1</v>
      </c>
      <c r="G20" s="109">
        <f t="shared" si="0"/>
        <v>1</v>
      </c>
      <c r="H20" s="18"/>
      <c r="I20" s="19"/>
      <c r="J20" s="19"/>
      <c r="K20" s="19"/>
      <c r="L20" s="20">
        <v>1</v>
      </c>
      <c r="M20" s="18"/>
      <c r="N20" s="19"/>
      <c r="O20" s="19"/>
      <c r="P20" s="19"/>
      <c r="Q20" s="20"/>
    </row>
    <row r="21" spans="1:17" ht="16.5" customHeight="1" x14ac:dyDescent="0.3">
      <c r="A21" s="83"/>
      <c r="B21" s="84"/>
      <c r="C21" s="99"/>
      <c r="D21" s="48"/>
      <c r="E21" s="48"/>
      <c r="F21" s="11"/>
      <c r="G21" s="109" t="str">
        <f t="shared" si="0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3">
      <c r="A22" s="110" t="s">
        <v>33</v>
      </c>
      <c r="B22" s="111" t="s">
        <v>29</v>
      </c>
      <c r="C22" s="112" t="s">
        <v>34</v>
      </c>
      <c r="D22" s="64"/>
      <c r="E22" s="64" t="s">
        <v>9</v>
      </c>
      <c r="F22" s="65">
        <v>0.7</v>
      </c>
      <c r="G22" s="60">
        <f t="shared" ref="G22:G42" si="3">IF(SUM(H22:L22)=0,"",SUM(H22:L22))</f>
        <v>5</v>
      </c>
      <c r="H22" s="66">
        <v>1</v>
      </c>
      <c r="I22" s="67">
        <v>1</v>
      </c>
      <c r="J22" s="67">
        <v>2</v>
      </c>
      <c r="K22" s="67"/>
      <c r="L22" s="68">
        <v>1</v>
      </c>
      <c r="M22" s="69"/>
      <c r="N22" s="70"/>
      <c r="O22" s="70"/>
      <c r="P22" s="70"/>
      <c r="Q22" s="71"/>
    </row>
    <row r="23" spans="1:17" ht="16.5" customHeight="1" x14ac:dyDescent="0.3">
      <c r="A23" s="87"/>
      <c r="B23" s="88" t="s">
        <v>29</v>
      </c>
      <c r="C23" s="108" t="s">
        <v>35</v>
      </c>
      <c r="D23" s="24"/>
      <c r="E23" s="26" t="s">
        <v>9</v>
      </c>
      <c r="F23" s="25">
        <v>1</v>
      </c>
      <c r="G23" s="109">
        <f t="shared" si="3"/>
        <v>1</v>
      </c>
      <c r="H23" s="18">
        <v>1</v>
      </c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8"/>
      <c r="D24" s="24"/>
      <c r="E24" s="26"/>
      <c r="F24" s="25"/>
      <c r="G24" s="109" t="str">
        <f t="shared" si="3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5"/>
      <c r="B25" s="86"/>
      <c r="C25" s="101"/>
      <c r="D25" s="72"/>
      <c r="E25" s="72"/>
      <c r="F25" s="73"/>
      <c r="G25" s="109" t="str">
        <f t="shared" si="3"/>
        <v/>
      </c>
      <c r="H25" s="74"/>
      <c r="I25" s="75"/>
      <c r="J25" s="75"/>
      <c r="K25" s="75"/>
      <c r="L25" s="76"/>
      <c r="M25" s="77"/>
      <c r="N25" s="78"/>
      <c r="O25" s="78"/>
      <c r="P25" s="78"/>
      <c r="Q25" s="79"/>
    </row>
    <row r="26" spans="1:17" ht="16.5" customHeight="1" x14ac:dyDescent="0.3">
      <c r="A26" s="87"/>
      <c r="B26" s="84"/>
      <c r="C26" s="102"/>
      <c r="D26" s="57"/>
      <c r="E26" s="81"/>
      <c r="F26" s="11"/>
      <c r="G26" s="60" t="str">
        <f t="shared" si="3"/>
        <v/>
      </c>
      <c r="H26" s="52"/>
      <c r="I26" s="53"/>
      <c r="J26" s="53"/>
      <c r="K26" s="53"/>
      <c r="L26" s="54"/>
      <c r="M26" s="49"/>
      <c r="N26" s="50"/>
      <c r="O26" s="50"/>
      <c r="P26" s="50"/>
      <c r="Q26" s="51"/>
    </row>
    <row r="27" spans="1:17" ht="16.5" customHeight="1" x14ac:dyDescent="0.3">
      <c r="A27" s="87"/>
      <c r="B27" s="88"/>
      <c r="C27" s="108"/>
      <c r="D27" s="24"/>
      <c r="E27" s="26"/>
      <c r="F27" s="25"/>
      <c r="G27" s="109" t="str">
        <f t="shared" si="3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5"/>
      <c r="B28" s="86"/>
      <c r="C28" s="101"/>
      <c r="D28" s="72"/>
      <c r="E28" s="72"/>
      <c r="F28" s="73"/>
      <c r="G28" s="109" t="str">
        <f t="shared" si="3"/>
        <v/>
      </c>
      <c r="H28" s="74"/>
      <c r="I28" s="75"/>
      <c r="J28" s="75"/>
      <c r="K28" s="75"/>
      <c r="L28" s="76"/>
      <c r="M28" s="77"/>
      <c r="N28" s="78"/>
      <c r="O28" s="78"/>
      <c r="P28" s="78"/>
      <c r="Q28" s="79"/>
    </row>
    <row r="29" spans="1:17" ht="16.5" customHeight="1" x14ac:dyDescent="0.3">
      <c r="A29" s="87" t="s">
        <v>28</v>
      </c>
      <c r="B29" s="84" t="s">
        <v>32</v>
      </c>
      <c r="C29" s="102" t="s">
        <v>41</v>
      </c>
      <c r="D29" s="57"/>
      <c r="E29" s="81" t="s">
        <v>36</v>
      </c>
      <c r="F29" s="11">
        <v>1</v>
      </c>
      <c r="G29" s="60">
        <f t="shared" si="3"/>
        <v>1</v>
      </c>
      <c r="H29" s="52">
        <v>1</v>
      </c>
      <c r="I29" s="53"/>
      <c r="J29" s="53"/>
      <c r="K29" s="53"/>
      <c r="L29" s="54"/>
      <c r="M29" s="49"/>
      <c r="N29" s="50"/>
      <c r="O29" s="50"/>
      <c r="P29" s="50"/>
      <c r="Q29" s="51"/>
    </row>
    <row r="30" spans="1:17" ht="16.5" customHeight="1" x14ac:dyDescent="0.3">
      <c r="A30" s="87"/>
      <c r="B30" s="88"/>
      <c r="C30" s="108" t="s">
        <v>42</v>
      </c>
      <c r="D30" s="24"/>
      <c r="E30" s="26" t="s">
        <v>9</v>
      </c>
      <c r="F30" s="25">
        <v>1</v>
      </c>
      <c r="G30" s="59">
        <f>IF(SUM(H30:L30)=0,"",SUM(H30:L30))</f>
        <v>1</v>
      </c>
      <c r="H30" s="18"/>
      <c r="I30" s="19">
        <v>1</v>
      </c>
      <c r="J30" s="19"/>
      <c r="K30" s="19"/>
      <c r="L30" s="20"/>
      <c r="M30" s="18"/>
      <c r="N30" s="19"/>
      <c r="O30" s="19"/>
      <c r="P30" s="19"/>
      <c r="Q30" s="20"/>
    </row>
    <row r="31" spans="1:17" ht="16.5" customHeight="1" x14ac:dyDescent="0.3">
      <c r="A31" s="87"/>
      <c r="B31" s="88"/>
      <c r="C31" s="108" t="s">
        <v>43</v>
      </c>
      <c r="D31" s="24"/>
      <c r="E31" s="26" t="s">
        <v>9</v>
      </c>
      <c r="F31" s="25">
        <v>1</v>
      </c>
      <c r="G31" s="59">
        <f>IF(SUM(H31:L31)=0,"",SUM(H31:L31))</f>
        <v>1</v>
      </c>
      <c r="H31" s="18"/>
      <c r="I31" s="19"/>
      <c r="J31" s="19"/>
      <c r="K31" s="19">
        <v>1</v>
      </c>
      <c r="L31" s="20"/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8" t="s">
        <v>54</v>
      </c>
      <c r="D32" s="24"/>
      <c r="E32" s="26" t="s">
        <v>9</v>
      </c>
      <c r="F32" s="25">
        <v>1</v>
      </c>
      <c r="G32" s="59">
        <f>IF(SUM(H32:L32)=0,"",SUM(H32:L32))</f>
        <v>1</v>
      </c>
      <c r="H32" s="18"/>
      <c r="I32" s="19"/>
      <c r="J32" s="19"/>
      <c r="K32" s="19">
        <v>1</v>
      </c>
      <c r="L32" s="20"/>
      <c r="M32" s="18"/>
      <c r="N32" s="19"/>
      <c r="O32" s="19"/>
      <c r="P32" s="19"/>
      <c r="Q32" s="20"/>
    </row>
    <row r="33" spans="1:17" ht="16.5" customHeight="1" x14ac:dyDescent="0.3">
      <c r="A33" s="87"/>
      <c r="B33" s="88"/>
      <c r="C33" s="100"/>
      <c r="D33" s="57"/>
      <c r="E33" s="48"/>
      <c r="F33" s="11"/>
      <c r="G33" s="59" t="str">
        <f t="shared" si="3"/>
        <v/>
      </c>
      <c r="H33" s="52"/>
      <c r="I33" s="53"/>
      <c r="J33" s="53"/>
      <c r="K33" s="53"/>
      <c r="L33" s="54"/>
      <c r="M33" s="49"/>
      <c r="N33" s="50"/>
      <c r="O33" s="50"/>
      <c r="P33" s="50"/>
      <c r="Q33" s="51"/>
    </row>
    <row r="34" spans="1:17" s="40" customFormat="1" ht="20.100000000000001" hidden="1" customHeight="1" x14ac:dyDescent="0.3">
      <c r="A34" s="89" t="s">
        <v>11</v>
      </c>
      <c r="B34" s="90" t="s">
        <v>12</v>
      </c>
      <c r="C34" s="103" t="s">
        <v>23</v>
      </c>
      <c r="D34" s="41"/>
      <c r="E34" s="42" t="s">
        <v>8</v>
      </c>
      <c r="F34" s="42">
        <v>0.4</v>
      </c>
      <c r="G34" s="59" t="str">
        <f t="shared" si="3"/>
        <v/>
      </c>
      <c r="H34" s="37"/>
      <c r="I34" s="38"/>
      <c r="J34" s="38"/>
      <c r="K34" s="38"/>
      <c r="L34" s="39"/>
      <c r="M34" s="37"/>
      <c r="N34" s="38"/>
      <c r="O34" s="38"/>
      <c r="P34" s="38"/>
      <c r="Q34" s="39"/>
    </row>
    <row r="35" spans="1:17" s="40" customFormat="1" ht="20.100000000000001" hidden="1" customHeight="1" x14ac:dyDescent="0.3">
      <c r="A35" s="91"/>
      <c r="B35" s="92"/>
      <c r="C35" s="104" t="s">
        <v>24</v>
      </c>
      <c r="D35" s="35"/>
      <c r="E35" s="36" t="s">
        <v>9</v>
      </c>
      <c r="F35" s="36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93"/>
      <c r="B36" s="94"/>
      <c r="C36" s="105"/>
      <c r="D36" s="46"/>
      <c r="E36" s="47"/>
      <c r="F36" s="47"/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89" t="s">
        <v>20</v>
      </c>
      <c r="B37" s="90" t="s">
        <v>21</v>
      </c>
      <c r="C37" s="103" t="s">
        <v>22</v>
      </c>
      <c r="D37" s="41"/>
      <c r="E37" s="42" t="s">
        <v>10</v>
      </c>
      <c r="F37" s="42">
        <v>1</v>
      </c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s="40" customFormat="1" ht="20.100000000000001" hidden="1" customHeight="1" x14ac:dyDescent="0.3">
      <c r="A38" s="93"/>
      <c r="B38" s="94"/>
      <c r="C38" s="105"/>
      <c r="D38" s="46"/>
      <c r="E38" s="47"/>
      <c r="F38" s="47"/>
      <c r="G38" s="59" t="str">
        <f t="shared" si="3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ht="16.5" customHeight="1" x14ac:dyDescent="0.3">
      <c r="A39" s="95" t="s">
        <v>30</v>
      </c>
      <c r="B39" s="96"/>
      <c r="C39" s="106"/>
      <c r="D39" s="28"/>
      <c r="E39" s="30"/>
      <c r="F39" s="29"/>
      <c r="G39" s="60" t="str">
        <f t="shared" si="3"/>
        <v/>
      </c>
      <c r="H39" s="15"/>
      <c r="I39" s="16"/>
      <c r="J39" s="16"/>
      <c r="K39" s="16"/>
      <c r="L39" s="17"/>
      <c r="M39" s="55"/>
      <c r="N39" s="16"/>
      <c r="O39" s="16"/>
      <c r="P39" s="56"/>
      <c r="Q39" s="17"/>
    </row>
    <row r="40" spans="1:17" ht="16.5" customHeight="1" x14ac:dyDescent="0.3">
      <c r="A40" s="85"/>
      <c r="B40" s="86"/>
      <c r="C40" s="107"/>
      <c r="D40" s="31"/>
      <c r="E40" s="33"/>
      <c r="F40" s="32"/>
      <c r="G40" s="61" t="str">
        <f t="shared" si="3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16.5" customHeight="1" x14ac:dyDescent="0.3">
      <c r="A41" s="95" t="s">
        <v>31</v>
      </c>
      <c r="B41" s="96"/>
      <c r="C41" s="106"/>
      <c r="D41" s="28"/>
      <c r="E41" s="30"/>
      <c r="F41" s="29"/>
      <c r="G41" s="59" t="str">
        <f t="shared" si="3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87"/>
      <c r="B42" s="88"/>
      <c r="C42" s="108"/>
      <c r="D42" s="24"/>
      <c r="E42" s="26"/>
      <c r="F42" s="25"/>
      <c r="G42" s="59" t="str">
        <f t="shared" si="3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ht="16.5" customHeight="1" x14ac:dyDescent="0.3">
      <c r="A43" s="85"/>
      <c r="B43" s="86"/>
      <c r="C43" s="107"/>
      <c r="D43" s="31"/>
      <c r="E43" s="33"/>
      <c r="F43" s="32"/>
      <c r="G43" s="61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97"/>
      <c r="B44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4:E43 E27 E23:E24 E30:E32 E15:E20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2021-01-08T07:34:13Z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