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유컴패니온\이조은\01.주간보고\"/>
    </mc:Choice>
  </mc:AlternateContent>
  <xr:revisionPtr revIDLastSave="0" documentId="13_ncr:1_{8C73D7DA-7058-4CF2-89FF-A92978B64019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0" l="1"/>
  <c r="G27" i="10" l="1"/>
  <c r="G11" i="10"/>
  <c r="G15" i="10" l="1"/>
  <c r="G19" i="10"/>
  <c r="G20" i="10"/>
  <c r="G13" i="10"/>
  <c r="G12" i="10"/>
  <c r="G10" i="10"/>
  <c r="G8" i="10" l="1"/>
  <c r="G24" i="10" l="1"/>
  <c r="G22" i="10" l="1"/>
  <c r="G17" i="10"/>
  <c r="G25" i="10" l="1"/>
  <c r="G21" i="10"/>
  <c r="G23" i="10"/>
  <c r="G26" i="10" l="1"/>
  <c r="G16" i="10" l="1"/>
  <c r="H7" i="10" l="1"/>
  <c r="K7" i="10"/>
  <c r="J7" i="10"/>
  <c r="I7" i="10"/>
  <c r="L7" i="10"/>
  <c r="G9" i="10" l="1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<sst xmlns="http://schemas.openxmlformats.org/spreadsheetml/2006/main" count="81" uniqueCount="56">
  <si>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</si>
  <si>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</si>
  <si>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</si>
  <si>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</si>
  <si>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</si>
  <si>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</si>
  <si>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</si>
  <si>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</si>
  <si>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</si>
  <si>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</si>
  <si>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</si>
  <si>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</si>
  <si>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</si>
  <si>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</si>
  <si>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</si>
  <si>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</si>
  <si>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 업무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</si>
  <si>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</si>
  <si>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</si>
  <si>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</si>
  <si>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</si>
  <si>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</si>
  <si>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</si>
  <si>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</si>
  <si>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X</t>
    <phoneticPr fontId="3" type="noConversion"/>
  </si>
  <si>
    <t>OUR 365</t>
    <phoneticPr fontId="3" type="noConversion"/>
  </si>
  <si>
    <t>현대엔지니어링</t>
    <phoneticPr fontId="3" type="noConversion"/>
  </si>
  <si>
    <t>상</t>
    <phoneticPr fontId="3" type="noConversion"/>
  </si>
  <si>
    <t xml:space="preserve">파일 업로드 관리 기능 개발 </t>
    <phoneticPr fontId="3" type="noConversion"/>
  </si>
  <si>
    <t>상</t>
    <phoneticPr fontId="3" type="noConversion"/>
  </si>
  <si>
    <t>영상 업로드 및 유지 운영</t>
    <phoneticPr fontId="3" type="noConversion"/>
  </si>
  <si>
    <t>보고서</t>
    <phoneticPr fontId="3" type="noConversion"/>
  </si>
  <si>
    <t>효성 HOPE</t>
    <phoneticPr fontId="3" type="noConversion"/>
  </si>
  <si>
    <t>로그인페이지 213호 작업</t>
    <phoneticPr fontId="3" type="noConversion"/>
  </si>
  <si>
    <t>디자인 컨펌 요청</t>
    <phoneticPr fontId="3" type="noConversion"/>
  </si>
  <si>
    <t>4분기 운영보고서</t>
    <phoneticPr fontId="3" type="noConversion"/>
  </si>
  <si>
    <t>12월 운영보고서</t>
    <phoneticPr fontId="3" type="noConversion"/>
  </si>
  <si>
    <t>일일 운영보고서</t>
    <phoneticPr fontId="3" type="noConversion"/>
  </si>
  <si>
    <t>상</t>
    <phoneticPr fontId="3" type="noConversion"/>
  </si>
  <si>
    <t>서비스전략사업팀 이조은   /   2021. 01. 25 ~ 2021. 01. 29</t>
    <phoneticPr fontId="3" type="noConversion"/>
  </si>
  <si>
    <t>zip파일 업로드 불가 이슈, 6차 테스트 및 원인분석</t>
    <phoneticPr fontId="3" type="noConversion"/>
  </si>
  <si>
    <t>단지 콘텐츠 웹접근성 인증작업 견적서</t>
    <phoneticPr fontId="3" type="noConversion"/>
  </si>
  <si>
    <t>견적서</t>
    <phoneticPr fontId="3" type="noConversion"/>
  </si>
  <si>
    <t>분양/공사/입주단지 대상, 1/29 발송</t>
    <phoneticPr fontId="3" type="noConversion"/>
  </si>
  <si>
    <t>2021년 개편 미팅</t>
    <phoneticPr fontId="3" type="noConversion"/>
  </si>
  <si>
    <t>1/27 SKT 담당자, 웹진 담당자 미팅</t>
    <phoneticPr fontId="3" type="noConversion"/>
  </si>
  <si>
    <t>2021년 개편 화면 설계서 A/B안 시안작업</t>
    <phoneticPr fontId="3" type="noConversion"/>
  </si>
  <si>
    <t>화면설계서/리뷰 완료, 디자인 작업 중</t>
    <phoneticPr fontId="3" type="noConversion"/>
  </si>
  <si>
    <t>1/25 발송</t>
    <phoneticPr fontId="3" type="noConversion"/>
  </si>
  <si>
    <t>AWARD</t>
    <phoneticPr fontId="3" type="noConversion"/>
  </si>
  <si>
    <t>원고</t>
    <phoneticPr fontId="3" type="noConversion"/>
  </si>
  <si>
    <t>연감 원고 작성</t>
    <phoneticPr fontId="3" type="noConversion"/>
  </si>
  <si>
    <t>수상프로젝트 3건 대상, 1/26 초안 내부 공유</t>
    <phoneticPr fontId="3" type="noConversion"/>
  </si>
  <si>
    <t>2021년 개편 관련자료 수급</t>
    <phoneticPr fontId="3" type="noConversion"/>
  </si>
  <si>
    <t>카테고리 정보 수급, 에디터 검토</t>
    <phoneticPr fontId="3" type="noConversion"/>
  </si>
  <si>
    <t>개편업무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</si>
</sst>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3" fillId="0" borderId="27" xfId="0" applyNumberFormat="1" applyFont="1" applyFill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9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177" fontId="13" fillId="0" borderId="13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31" xfId="1" applyNumberFormat="1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6" fontId="6" fillId="0" borderId="31" xfId="0" applyNumberFormat="1" applyFont="1" applyFill="1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13" fillId="0" borderId="33" xfId="0" applyNumberFormat="1" applyFont="1" applyFill="1" applyBorder="1" applyAlignment="1">
      <alignment horizontal="center" vertical="center"/>
    </xf>
    <xf numFmtId="177" fontId="6" fillId="0" borderId="34" xfId="1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177" fontId="13" fillId="0" borderId="35" xfId="0" applyNumberFormat="1" applyFont="1" applyFill="1" applyBorder="1" applyAlignment="1">
      <alignment horizontal="center" vertical="center"/>
    </xf>
    <xf numFmtId="177" fontId="13" fillId="0" borderId="36" xfId="0" applyNumberFormat="1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center"/>
    </xf>
    <xf numFmtId="0" fontId="14" fillId="0" borderId="25" xfId="0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30" xfId="0" applyFont="1" applyFill="1" applyBorder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 indent="2"/>
    </xf>
    <xf numFmtId="177" fontId="6" fillId="0" borderId="25" xfId="1" applyNumberFormat="1" applyFont="1" applyBorder="1" applyAlignment="1">
      <alignment horizontal="center" vertical="center"/>
    </xf>
    <xf numFmtId="0" fontId="16" fillId="0" borderId="25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7" fillId="0" borderId="25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8"/>
  <sheetViews>
    <sheetView showGridLines="0" tabSelected="1" zoomScaleNormal="100" workbookViewId="0">
      <pane ySplit="7" topLeftCell="A8" activePane="bottomLeft" state="frozen"/>
      <selection pane="bottomLeft" activeCell="C2" sqref="C2:D2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89" t="s">
        <v>15</v>
      </c>
      <c r="D2" s="89"/>
      <c r="E2" s="47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83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98" t="s">
        <v>11</v>
      </c>
      <c r="B4" s="99"/>
      <c r="C4" s="99"/>
      <c r="D4" s="99"/>
      <c r="E4" s="100"/>
      <c r="F4" s="95" t="s">
        <v>14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</row>
    <row r="5" spans="1:17" s="6" customFormat="1" ht="18" customHeight="1">
      <c r="A5" s="101"/>
      <c r="B5" s="102"/>
      <c r="C5" s="102"/>
      <c r="D5" s="102"/>
      <c r="E5" s="103"/>
      <c r="F5" s="95" t="s">
        <v>20</v>
      </c>
      <c r="G5" s="96"/>
      <c r="H5" s="96"/>
      <c r="I5" s="96"/>
      <c r="J5" s="96"/>
      <c r="K5" s="96"/>
      <c r="L5" s="97"/>
      <c r="M5" s="95" t="s">
        <v>21</v>
      </c>
      <c r="N5" s="96"/>
      <c r="O5" s="96"/>
      <c r="P5" s="96"/>
      <c r="Q5" s="97"/>
    </row>
    <row r="6" spans="1:17" ht="18" customHeight="1">
      <c r="A6" s="90" t="s">
        <v>5</v>
      </c>
      <c r="B6" s="90" t="s">
        <v>7</v>
      </c>
      <c r="C6" s="90" t="s">
        <v>6</v>
      </c>
      <c r="D6" s="92" t="s">
        <v>10</v>
      </c>
      <c r="E6" s="94" t="s">
        <v>12</v>
      </c>
      <c r="F6" s="94" t="s">
        <v>13</v>
      </c>
      <c r="G6" s="16" t="s">
        <v>19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>
      <c r="A7" s="91"/>
      <c r="B7" s="91"/>
      <c r="C7" s="91"/>
      <c r="D7" s="93"/>
      <c r="E7" s="93"/>
      <c r="F7" s="93"/>
      <c r="G7" s="57">
        <f>SUM(G8:G27)</f>
        <v>26</v>
      </c>
      <c r="H7" s="57">
        <f>SUM(H8:H27)</f>
        <v>5.5</v>
      </c>
      <c r="I7" s="58">
        <f>SUM(I8:I27)</f>
        <v>5.5</v>
      </c>
      <c r="J7" s="58">
        <f>SUM(J8:J27)</f>
        <v>5</v>
      </c>
      <c r="K7" s="58">
        <f>SUM(K8:K27)</f>
        <v>5</v>
      </c>
      <c r="L7" s="56">
        <f>SUM(L8:L27)</f>
        <v>5</v>
      </c>
      <c r="M7" s="19">
        <f>SUM(M9:M28)</f>
        <v>0</v>
      </c>
      <c r="N7" s="20">
        <f>SUM(N9:N28)</f>
        <v>0</v>
      </c>
      <c r="O7" s="20">
        <f>SUM(O9:O28)</f>
        <v>0</v>
      </c>
      <c r="P7" s="20">
        <f>SUM(P9:P28)</f>
        <v>0</v>
      </c>
      <c r="Q7" s="21">
        <f>SUM(Q9:Q28)</f>
        <v>0</v>
      </c>
    </row>
    <row r="8" spans="1:17" ht="20.100000000000001" hidden="1" customHeight="1">
      <c r="A8" s="54" t="s">
        <v>32</v>
      </c>
      <c r="B8" s="11" t="s">
        <v>16</v>
      </c>
      <c r="C8" s="27" t="s">
        <v>33</v>
      </c>
      <c r="D8" s="27" t="s">
        <v>34</v>
      </c>
      <c r="E8" s="55" t="s">
        <v>8</v>
      </c>
      <c r="F8" s="13">
        <v>1</v>
      </c>
      <c r="G8" s="67" t="str">
        <f>IF(SUM(H8:L8)=0,"",SUM(H8:L8))</f>
        <v/>
      </c>
      <c r="H8" s="68"/>
      <c r="I8" s="22"/>
      <c r="J8" s="22"/>
      <c r="K8" s="22"/>
      <c r="L8" s="23"/>
      <c r="M8" s="22"/>
      <c r="N8" s="22"/>
      <c r="O8" s="22"/>
      <c r="P8" s="22"/>
      <c r="Q8" s="23"/>
    </row>
    <row r="9" spans="1:17" ht="20.100000000000001" customHeight="1">
      <c r="A9" s="44" t="s">
        <v>25</v>
      </c>
      <c r="B9" s="76" t="s">
        <v>16</v>
      </c>
      <c r="C9" s="77" t="s">
        <v>30</v>
      </c>
      <c r="D9" s="77"/>
      <c r="E9" s="32" t="s">
        <v>9</v>
      </c>
      <c r="F9" s="31">
        <v>1</v>
      </c>
      <c r="G9" s="59">
        <f>IF(SUM(H9:L9)=0,"",SUM(H9:L9))</f>
        <v>1.5</v>
      </c>
      <c r="H9" s="52"/>
      <c r="I9" s="34">
        <v>0.5</v>
      </c>
      <c r="J9" s="34"/>
      <c r="K9" s="34">
        <v>1</v>
      </c>
      <c r="L9" s="35"/>
      <c r="M9" s="34"/>
      <c r="N9" s="34"/>
      <c r="O9" s="34"/>
      <c r="P9" s="34"/>
      <c r="Q9" s="35"/>
    </row>
    <row r="10" spans="1:17" ht="20.100000000000001" hidden="1" customHeight="1">
      <c r="A10" s="45"/>
      <c r="B10" s="78"/>
      <c r="C10" s="75"/>
      <c r="D10" s="79"/>
      <c r="E10" s="39" t="s">
        <v>8</v>
      </c>
      <c r="F10" s="38">
        <v>1</v>
      </c>
      <c r="G10" s="59" t="str">
        <f t="shared" ref="G10:G13" si="0">IF(SUM(H10:L10)=0,"",SUM(H10:L10))</f>
        <v/>
      </c>
      <c r="H10" s="52"/>
      <c r="I10" s="40"/>
      <c r="J10" s="40"/>
      <c r="K10" s="40"/>
      <c r="L10" s="41"/>
      <c r="M10" s="40"/>
      <c r="N10" s="40"/>
      <c r="O10" s="40"/>
      <c r="P10" s="40"/>
      <c r="Q10" s="41"/>
    </row>
    <row r="11" spans="1:17" ht="20.100000000000001" customHeight="1">
      <c r="A11" s="45"/>
      <c r="B11" s="78" t="s">
        <v>55</v>
      </c>
      <c r="C11" s="75" t="s">
        <v>53</v>
      </c>
      <c r="D11" s="79" t="s">
        <v>54</v>
      </c>
      <c r="E11" s="39" t="s">
        <v>8</v>
      </c>
      <c r="F11" s="38">
        <v>0.6</v>
      </c>
      <c r="G11" s="59">
        <f t="shared" si="0"/>
        <v>3.5</v>
      </c>
      <c r="H11" s="52"/>
      <c r="I11" s="40"/>
      <c r="J11" s="40">
        <v>0.5</v>
      </c>
      <c r="K11" s="40"/>
      <c r="L11" s="41">
        <v>3</v>
      </c>
      <c r="M11" s="40"/>
      <c r="N11" s="40"/>
      <c r="O11" s="40"/>
      <c r="P11" s="40"/>
      <c r="Q11" s="41"/>
    </row>
    <row r="12" spans="1:17" ht="20.100000000000001" customHeight="1">
      <c r="A12" s="45"/>
      <c r="B12" s="78"/>
      <c r="C12" s="75" t="s">
        <v>46</v>
      </c>
      <c r="D12" s="79" t="s">
        <v>47</v>
      </c>
      <c r="E12" s="39" t="s">
        <v>9</v>
      </c>
      <c r="F12" s="38">
        <v>0.6</v>
      </c>
      <c r="G12" s="59">
        <f t="shared" si="0"/>
        <v>7</v>
      </c>
      <c r="H12" s="52">
        <v>3</v>
      </c>
      <c r="I12" s="40">
        <v>2</v>
      </c>
      <c r="J12" s="40">
        <v>0.5</v>
      </c>
      <c r="K12" s="40">
        <v>1</v>
      </c>
      <c r="L12" s="41">
        <v>0.5</v>
      </c>
      <c r="M12" s="40"/>
      <c r="N12" s="40"/>
      <c r="O12" s="40"/>
      <c r="P12" s="40"/>
      <c r="Q12" s="41"/>
    </row>
    <row r="13" spans="1:17" ht="20.100000000000001" customHeight="1">
      <c r="A13" s="45"/>
      <c r="B13" s="78"/>
      <c r="C13" s="75" t="s">
        <v>44</v>
      </c>
      <c r="D13" s="79" t="s">
        <v>45</v>
      </c>
      <c r="E13" s="39" t="s">
        <v>8</v>
      </c>
      <c r="F13" s="38">
        <v>1</v>
      </c>
      <c r="G13" s="59">
        <f t="shared" si="0"/>
        <v>1</v>
      </c>
      <c r="H13" s="52"/>
      <c r="I13" s="40"/>
      <c r="J13" s="40">
        <v>1</v>
      </c>
      <c r="K13" s="40"/>
      <c r="L13" s="41"/>
      <c r="M13" s="40"/>
      <c r="N13" s="40"/>
      <c r="O13" s="40"/>
      <c r="P13" s="40"/>
      <c r="Q13" s="41"/>
    </row>
    <row r="14" spans="1:17" ht="20.100000000000001" hidden="1" customHeight="1">
      <c r="A14" s="45"/>
      <c r="B14" s="78"/>
      <c r="C14" s="75" t="s">
        <v>36</v>
      </c>
      <c r="D14" s="79"/>
      <c r="E14" s="39" t="s">
        <v>9</v>
      </c>
      <c r="F14" s="38">
        <v>1</v>
      </c>
      <c r="G14" s="59"/>
      <c r="H14" s="52"/>
      <c r="I14" s="40"/>
      <c r="J14" s="40"/>
      <c r="K14" s="40"/>
      <c r="L14" s="41"/>
      <c r="M14" s="40"/>
      <c r="N14" s="40"/>
      <c r="O14" s="40"/>
      <c r="P14" s="40"/>
      <c r="Q14" s="41"/>
    </row>
    <row r="15" spans="1:17" ht="20.100000000000001" customHeight="1">
      <c r="A15" s="45"/>
      <c r="B15" s="80" t="s">
        <v>31</v>
      </c>
      <c r="C15" s="81" t="s">
        <v>35</v>
      </c>
      <c r="D15" s="79" t="s">
        <v>48</v>
      </c>
      <c r="E15" s="39" t="s">
        <v>8</v>
      </c>
      <c r="F15" s="38">
        <v>1</v>
      </c>
      <c r="G15" s="59">
        <f t="shared" ref="G15" si="1">IF(SUM(H15:L15)=0,"",SUM(H15:L15))</f>
        <v>0.5</v>
      </c>
      <c r="H15" s="52">
        <v>0.5</v>
      </c>
      <c r="I15" s="40"/>
      <c r="J15" s="40"/>
      <c r="K15" s="40"/>
      <c r="L15" s="41"/>
      <c r="M15" s="40"/>
      <c r="N15" s="40"/>
      <c r="O15" s="40"/>
      <c r="P15" s="40"/>
      <c r="Q15" s="41"/>
    </row>
    <row r="16" spans="1:17" ht="20.100000000000001" hidden="1" customHeight="1">
      <c r="A16" s="45"/>
      <c r="B16" s="82"/>
      <c r="C16" s="75" t="s">
        <v>37</v>
      </c>
      <c r="D16" s="75"/>
      <c r="E16" s="39" t="s">
        <v>8</v>
      </c>
      <c r="F16" s="38">
        <v>1</v>
      </c>
      <c r="G16" s="65" t="str">
        <f t="shared" ref="G16" si="2">IF(SUM(H16:L16)=0,"",SUM(H16:L16))</f>
        <v/>
      </c>
      <c r="H16" s="66"/>
      <c r="I16" s="40"/>
      <c r="J16" s="40"/>
      <c r="K16" s="40"/>
      <c r="L16" s="41"/>
      <c r="M16" s="40"/>
      <c r="N16" s="40"/>
      <c r="O16" s="40"/>
      <c r="P16" s="40"/>
      <c r="Q16" s="41"/>
    </row>
    <row r="17" spans="1:17" ht="20.100000000000001" customHeight="1">
      <c r="A17" s="44" t="s">
        <v>26</v>
      </c>
      <c r="B17" s="76" t="s">
        <v>16</v>
      </c>
      <c r="C17" s="77" t="s">
        <v>28</v>
      </c>
      <c r="D17" s="85" t="s">
        <v>40</v>
      </c>
      <c r="E17" s="32" t="s">
        <v>8</v>
      </c>
      <c r="F17" s="31">
        <v>0.75</v>
      </c>
      <c r="G17" s="84">
        <f t="shared" ref="G17:G26" si="3">IF(SUM(H17:L17)=0,"",SUM(H17:L17))</f>
        <v>4.5</v>
      </c>
      <c r="H17" s="53">
        <v>0.5</v>
      </c>
      <c r="I17" s="34"/>
      <c r="J17" s="34"/>
      <c r="K17" s="34">
        <v>3</v>
      </c>
      <c r="L17" s="35">
        <v>1</v>
      </c>
      <c r="M17" s="34"/>
      <c r="N17" s="34"/>
      <c r="O17" s="34"/>
      <c r="P17" s="34"/>
      <c r="Q17" s="61"/>
    </row>
    <row r="18" spans="1:17" ht="20.100000000000001" customHeight="1">
      <c r="A18" s="45"/>
      <c r="B18" s="82" t="s">
        <v>42</v>
      </c>
      <c r="C18" s="75" t="s">
        <v>41</v>
      </c>
      <c r="D18" s="75" t="s">
        <v>43</v>
      </c>
      <c r="E18" s="39" t="s">
        <v>38</v>
      </c>
      <c r="F18" s="38">
        <v>1</v>
      </c>
      <c r="G18" s="59">
        <f t="shared" si="3"/>
        <v>2</v>
      </c>
      <c r="H18" s="52">
        <v>1.5</v>
      </c>
      <c r="I18" s="40"/>
      <c r="J18" s="40"/>
      <c r="K18" s="40"/>
      <c r="L18" s="41">
        <v>0.5</v>
      </c>
      <c r="M18" s="40"/>
      <c r="N18" s="40"/>
      <c r="O18" s="40"/>
      <c r="P18" s="40"/>
      <c r="Q18" s="64"/>
    </row>
    <row r="19" spans="1:17" ht="20.100000000000001" hidden="1" customHeight="1">
      <c r="A19" s="45"/>
      <c r="B19" s="82"/>
      <c r="C19" s="75"/>
      <c r="D19" s="75"/>
      <c r="E19" s="39" t="s">
        <v>9</v>
      </c>
      <c r="F19" s="38">
        <v>1</v>
      </c>
      <c r="G19" s="59" t="str">
        <f>IF(SUM(H19:L19)=0,"",SUM(H19:L19))</f>
        <v/>
      </c>
      <c r="H19" s="52"/>
      <c r="I19" s="40"/>
      <c r="J19" s="40"/>
      <c r="K19" s="40"/>
      <c r="L19" s="41"/>
      <c r="M19" s="40"/>
      <c r="N19" s="40"/>
      <c r="O19" s="40"/>
      <c r="P19" s="40"/>
      <c r="Q19" s="64"/>
    </row>
    <row r="20" spans="1:17" ht="20.100000000000001" hidden="1" customHeight="1">
      <c r="A20" s="45"/>
      <c r="B20" s="36"/>
      <c r="C20" s="37"/>
      <c r="D20" s="37"/>
      <c r="E20" s="39" t="s">
        <v>29</v>
      </c>
      <c r="F20" s="38">
        <v>0.5</v>
      </c>
      <c r="G20" s="59" t="str">
        <f>IF(SUM(H20:L20)=0,"",SUM(H20:L20))</f>
        <v/>
      </c>
      <c r="H20" s="52"/>
      <c r="I20" s="40"/>
      <c r="J20" s="40"/>
      <c r="K20" s="40"/>
      <c r="L20" s="41"/>
      <c r="M20" s="40"/>
      <c r="N20" s="40"/>
      <c r="O20" s="40"/>
      <c r="P20" s="40"/>
      <c r="Q20" s="64"/>
    </row>
    <row r="21" spans="1:17" ht="20.100000000000001" hidden="1" customHeight="1">
      <c r="A21" s="45"/>
      <c r="B21" s="36"/>
      <c r="C21" s="37"/>
      <c r="D21" s="37"/>
      <c r="E21" s="39" t="s">
        <v>8</v>
      </c>
      <c r="F21" s="38">
        <v>0.3</v>
      </c>
      <c r="G21" s="59" t="str">
        <f t="shared" si="3"/>
        <v/>
      </c>
      <c r="H21" s="52"/>
      <c r="I21" s="40"/>
      <c r="J21" s="40"/>
      <c r="K21" s="40"/>
      <c r="L21" s="41"/>
      <c r="M21" s="40"/>
      <c r="N21" s="40"/>
      <c r="O21" s="40"/>
      <c r="P21" s="40"/>
      <c r="Q21" s="64"/>
    </row>
    <row r="22" spans="1:17" ht="20.100000000000001" hidden="1" customHeight="1">
      <c r="A22" s="45"/>
      <c r="B22" s="36"/>
      <c r="C22" s="37"/>
      <c r="D22" s="37"/>
      <c r="E22" s="39" t="s">
        <v>27</v>
      </c>
      <c r="F22" s="38">
        <v>1</v>
      </c>
      <c r="G22" s="59" t="str">
        <f t="shared" si="3"/>
        <v/>
      </c>
      <c r="H22" s="52"/>
      <c r="I22" s="40"/>
      <c r="J22" s="40"/>
      <c r="K22" s="40"/>
      <c r="L22" s="41"/>
      <c r="M22" s="40"/>
      <c r="N22" s="40"/>
      <c r="O22" s="40"/>
      <c r="P22" s="40"/>
      <c r="Q22" s="64"/>
    </row>
    <row r="23" spans="1:17" ht="20.100000000000001" hidden="1" customHeight="1">
      <c r="A23" s="62"/>
      <c r="B23" s="69"/>
      <c r="C23" s="70"/>
      <c r="D23" s="70"/>
      <c r="E23" s="63" t="s">
        <v>9</v>
      </c>
      <c r="F23" s="71">
        <v>1</v>
      </c>
      <c r="G23" s="60" t="str">
        <f t="shared" si="3"/>
        <v/>
      </c>
      <c r="H23" s="66"/>
      <c r="I23" s="72"/>
      <c r="J23" s="72"/>
      <c r="K23" s="72"/>
      <c r="L23" s="73"/>
      <c r="M23" s="72"/>
      <c r="N23" s="72"/>
      <c r="O23" s="72"/>
      <c r="P23" s="72"/>
      <c r="Q23" s="74"/>
    </row>
    <row r="24" spans="1:17" ht="20.100000000000001" customHeight="1">
      <c r="A24" s="44" t="s">
        <v>49</v>
      </c>
      <c r="B24" s="76" t="s">
        <v>50</v>
      </c>
      <c r="C24" s="77" t="s">
        <v>51</v>
      </c>
      <c r="D24" s="85" t="s">
        <v>52</v>
      </c>
      <c r="E24" s="32" t="s">
        <v>8</v>
      </c>
      <c r="F24" s="31">
        <v>0.9</v>
      </c>
      <c r="G24" s="84">
        <f t="shared" si="3"/>
        <v>6</v>
      </c>
      <c r="H24" s="53"/>
      <c r="I24" s="34">
        <v>3</v>
      </c>
      <c r="J24" s="34">
        <v>3</v>
      </c>
      <c r="K24" s="34"/>
      <c r="L24" s="35"/>
      <c r="M24" s="34"/>
      <c r="N24" s="34"/>
      <c r="O24" s="34"/>
      <c r="P24" s="34"/>
      <c r="Q24" s="61"/>
    </row>
    <row r="25" spans="1:17" ht="20.100000000000001" hidden="1" customHeight="1">
      <c r="A25" s="104"/>
      <c r="B25" s="29"/>
      <c r="C25" s="30"/>
      <c r="D25" s="30"/>
      <c r="E25" s="32" t="s">
        <v>9</v>
      </c>
      <c r="F25" s="31">
        <v>1</v>
      </c>
      <c r="G25" s="33" t="str">
        <f t="shared" si="3"/>
        <v/>
      </c>
      <c r="H25" s="53"/>
      <c r="I25" s="34"/>
      <c r="J25" s="34"/>
      <c r="K25" s="34"/>
      <c r="L25" s="35"/>
      <c r="M25" s="34"/>
      <c r="N25" s="34"/>
      <c r="O25" s="34"/>
      <c r="P25" s="34"/>
      <c r="Q25" s="35"/>
    </row>
    <row r="26" spans="1:17" ht="20.100000000000001" customHeight="1">
      <c r="A26" s="42" t="s">
        <v>23</v>
      </c>
      <c r="B26" s="10" t="s">
        <v>18</v>
      </c>
      <c r="C26" s="50" t="s">
        <v>24</v>
      </c>
      <c r="D26" s="27"/>
      <c r="E26" s="27"/>
      <c r="F26" s="13"/>
      <c r="G26" s="43" t="str">
        <f t="shared" si="3"/>
        <v/>
      </c>
      <c r="H26" s="51"/>
      <c r="I26" s="22"/>
      <c r="J26" s="22"/>
      <c r="K26" s="22"/>
      <c r="L26" s="23"/>
      <c r="M26" s="22"/>
      <c r="N26" s="22"/>
      <c r="O26" s="22"/>
      <c r="P26" s="22"/>
      <c r="Q26" s="23"/>
    </row>
    <row r="27" spans="1:17" ht="20.100000000000001" customHeight="1">
      <c r="A27" s="46"/>
      <c r="B27" s="11" t="s">
        <v>22</v>
      </c>
      <c r="C27" s="50" t="s">
        <v>24</v>
      </c>
      <c r="D27" s="28"/>
      <c r="E27" s="28"/>
      <c r="F27" s="14"/>
      <c r="G27" s="15" t="str">
        <f>IF(SUM(H27:L27)=0,"",SUM(H27:L27))</f>
        <v/>
      </c>
      <c r="H27" s="52"/>
      <c r="I27" s="25"/>
      <c r="J27" s="25"/>
      <c r="K27" s="25"/>
      <c r="L27" s="26"/>
      <c r="M27" s="24"/>
      <c r="N27" s="25"/>
      <c r="O27" s="25"/>
      <c r="P27" s="25"/>
      <c r="Q27" s="26"/>
    </row>
    <row r="28" spans="1:17" ht="20.100000000000001" customHeight="1">
      <c r="A28" s="48" t="s">
        <v>17</v>
      </c>
      <c r="B28" s="49" t="s">
        <v>24</v>
      </c>
      <c r="C28" s="86" t="s">
        <v>24</v>
      </c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8"/>
    </row>
  </sheetData>
  <mergeCells count="12">
    <mergeCell ref="C28:Q2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2021-01-29T09:22:13Z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