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F9EDEBEA-E242-465C-85CD-AEA8E27F943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0" l="1"/>
  <c r="G36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18" i="10"/>
  <c r="G19" i="10"/>
  <c r="G20" i="10"/>
  <c r="G13" i="10" l="1"/>
  <c r="G12" i="10"/>
  <c r="G9" i="10"/>
  <c r="G17" i="10"/>
  <c r="G15" i="10"/>
  <c r="G38" i="10" l="1"/>
  <c r="G14" i="10"/>
  <c r="G16" i="10" l="1"/>
  <c r="G11" i="10"/>
  <c r="G8" i="10" l="1"/>
  <c r="G21" i="10" l="1"/>
  <c r="G37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<sst xmlns="http://schemas.openxmlformats.org/spreadsheetml/2006/main" count="92" uniqueCount="58">
  <si>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</si>
  <si>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</si>
  <si>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</si>
  <si>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</si>
  <si>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</si>
  <si>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</si>
  <si>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</si>
  <si>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</si>
  <si>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</si>
  <si>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</si>
  <si>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</si>
  <si>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</si>
  <si>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</si>
  <si>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</si>
  <si>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</si>
  <si>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</si>
  <si>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</si>
  <si>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</si>
  <si>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</si>
  <si>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</si>
  <si>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</si>
  <si>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</si>
  <si>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</si>
  <si>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</si>
  <si>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</si>
  <si>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</si>
  <si>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</si>
  <si>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개편 업무</t>
    <phoneticPr fontId="2" type="noConversion"/>
  </si>
  <si>
    <t>중</t>
  </si>
  <si>
    <t>LG하우시스 인스토리</t>
    <phoneticPr fontId="2" type="noConversion"/>
  </si>
  <si>
    <t>메인 화면 개편용 시안 화면 설계 및 리뷰</t>
    <phoneticPr fontId="2" type="noConversion"/>
  </si>
  <si>
    <t>구축 기획 서포트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</si>
  <si>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</si>
  <si>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</si>
  <si>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</si>
  <si>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</si>
  <si>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</si>
  <si>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</si>
  <si>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</si>
  <si>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백업 대응 목적, with 이호재 전임</t>
    <phoneticPr fontId="2" type="noConversion"/>
  </si>
  <si>
    <t>서비스전략사업팀 남현수   /   2021. 03. 22 ~ 2021. 03. 26</t>
    <phoneticPr fontId="2" type="noConversion"/>
  </si>
  <si>
    <t>모델하우스 방문예약페이지 테스트 서버 반영본 고객사 전달</t>
    <phoneticPr fontId="2" type="noConversion"/>
  </si>
  <si>
    <t>오피스텔 잔여세대 청약시스템 오픈 테스트 및 본인인증 오류 테스트/수정반영</t>
    <phoneticPr fontId="2" type="noConversion"/>
  </si>
  <si>
    <t>연간 과업 수행 로드맵 화상미팅 진행</t>
    <phoneticPr fontId="2" type="noConversion"/>
  </si>
  <si>
    <t>우선순위 업무 정의, 이후 진행 업무 정리</t>
    <phoneticPr fontId="2" type="noConversion"/>
  </si>
  <si>
    <t>PC AS 페이지 CS담당자 수정요청사항 논의 및 관리자 계정 생성</t>
    <phoneticPr fontId="2" type="noConversion"/>
  </si>
  <si>
    <t>제안 버전의 게이트페이지 시안 2종 전달</t>
    <phoneticPr fontId="2" type="noConversion"/>
  </si>
  <si>
    <t>한양대학교 입학처 미팅</t>
    <phoneticPr fontId="2" type="noConversion"/>
  </si>
  <si>
    <t>서브페이지 화면설계서 리뷰 및 피드백 미팅</t>
    <phoneticPr fontId="2" type="noConversion"/>
  </si>
  <si>
    <t>사이트 정기점검 일정/절차/이슈 확인 및 팝업 제작/게재준비</t>
    <phoneticPr fontId="2" type="noConversion"/>
  </si>
  <si>
    <t>PC AS페이지 CS담당자 변경으로 기존 시스템 변경예정사항 이슈 공유</t>
    <phoneticPr fontId="2" type="noConversion"/>
  </si>
  <si>
    <t>우선 진행 대상 업무 중 개발이슈 정리작업</t>
    <phoneticPr fontId="2" type="noConversion"/>
  </si>
  <si>
    <t>상</t>
  </si>
  <si>
    <t>한양대학교 입학처 개편 화면설계서 1차본 작업</t>
    <phoneticPr fontId="2" type="noConversion"/>
  </si>
  <si>
    <t>진학사 1차 미팅 추가 내용 공유</t>
    <phoneticPr fontId="2" type="noConversion"/>
  </si>
  <si>
    <t>한양대학교 입학처 개편 화면설계서 2차본 작업</t>
    <phoneticPr fontId="2" type="noConversion"/>
  </si>
  <si>
    <t>남은수 전임 업무 파악 및 업무처리방식 Tracking(매일 진행)</t>
    <phoneticPr fontId="2" type="noConversion"/>
  </si>
  <si>
    <t>개편 메인시안 리뷰 및 피드백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</si>
</sst>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178" fontId="6" fillId="0" borderId="1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left" vertical="center"/>
    </xf>
    <xf numFmtId="176" fontId="5" fillId="0" borderId="37" xfId="0" applyNumberFormat="1" applyFont="1" applyFill="1" applyBorder="1" applyAlignment="1">
      <alignment horizontal="center" vertical="center"/>
    </xf>
    <xf numFmtId="9" fontId="5" fillId="0" borderId="37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5" fillId="0" borderId="38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177" fontId="11" fillId="0" borderId="3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9" t="s">
        <v>8</v>
      </c>
    </row>
    <row r="2" spans="1:17" ht="26.1" customHeight="1" x14ac:dyDescent="0.3">
      <c r="B2" s="5"/>
      <c r="C2" s="81" t="s">
        <v>14</v>
      </c>
      <c r="D2" s="81"/>
      <c r="E2" s="64"/>
      <c r="G2" s="8"/>
      <c r="I2" s="5"/>
      <c r="J2" s="5"/>
      <c r="K2" s="5"/>
      <c r="L2" s="5"/>
      <c r="M2" s="5"/>
      <c r="N2" s="5"/>
      <c r="O2" s="5"/>
      <c r="P2" s="5"/>
      <c r="Q2" s="69" t="s">
        <v>9</v>
      </c>
    </row>
    <row r="3" spans="1:17" ht="26.1" customHeight="1" x14ac:dyDescent="0.3">
      <c r="A3" s="70" t="s">
        <v>40</v>
      </c>
      <c r="B3" s="4"/>
      <c r="M3" s="3"/>
      <c r="N3" s="3"/>
      <c r="O3" s="3"/>
      <c r="P3" s="3"/>
    </row>
    <row r="4" spans="1:17" ht="18" customHeight="1" x14ac:dyDescent="0.3">
      <c r="A4" s="90">
        <v>4</v>
      </c>
      <c r="B4" s="91"/>
      <c r="C4" s="91"/>
      <c r="D4" s="91"/>
      <c r="E4" s="92"/>
      <c r="F4" s="87" t="s">
        <v>13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11</v>
      </c>
      <c r="F6" s="86" t="s">
        <v>12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83"/>
      <c r="B7" s="83"/>
      <c r="C7" s="83"/>
      <c r="D7" s="85"/>
      <c r="E7" s="85"/>
      <c r="F7" s="85"/>
      <c r="G7" s="48">
        <f>SUM(G8:G38)</f>
        <v>27.02</v>
      </c>
      <c r="H7" s="48">
        <f>SUM(H8:H38)</f>
        <v>5</v>
      </c>
      <c r="I7" s="49">
        <f>SUM(I8:I38)</f>
        <v>5</v>
      </c>
      <c r="J7" s="49">
        <f>SUM(J8:J38)</f>
        <v>5.5</v>
      </c>
      <c r="K7" s="49">
        <f>SUM(K8:K38)</f>
        <v>6.02</v>
      </c>
      <c r="L7" s="47">
        <f>SUM(L8:L38)</f>
        <v>5.5</v>
      </c>
      <c r="M7" s="15">
        <f>SUM(M10:M39)</f>
        <v>0</v>
      </c>
      <c r="N7" s="16">
        <f>SUM(N10:N39)</f>
        <v>0</v>
      </c>
      <c r="O7" s="16">
        <f>SUM(O10:O39)</f>
        <v>0</v>
      </c>
      <c r="P7" s="16">
        <f>SUM(P10:P39)</f>
        <v>0</v>
      </c>
      <c r="Q7" s="17">
        <f>SUM(Q10:Q39)</f>
        <v>0</v>
      </c>
    </row>
    <row r="8" spans="1:17" ht="20.100000000000001" hidden="1" customHeight="1" x14ac:dyDescent="0.3">
      <c r="A8" s="45" t="s">
        <v>32</v>
      </c>
      <c r="B8" s="7" t="s">
        <v>15</v>
      </c>
      <c r="C8" s="23" t="s">
        <v>33</v>
      </c>
      <c r="D8" s="23" t="s">
        <v>34</v>
      </c>
      <c r="E8" s="46" t="s">
        <v>8</v>
      </c>
      <c r="F8" s="9">
        <v>1</v>
      </c>
      <c r="G8" s="74" t="str">
        <f>IF(SUM(H8:L8)=0,"",SUM(H8:L8))</f>
        <v/>
      </c>
      <c r="H8" s="75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71"/>
      <c r="B9" s="7"/>
      <c r="C9" s="24" t="s">
        <v>35</v>
      </c>
      <c r="D9" s="24" t="s">
        <v>36</v>
      </c>
      <c r="E9" s="72" t="s">
        <v>9</v>
      </c>
      <c r="F9" s="10">
        <v>0.5</v>
      </c>
      <c r="G9" s="51" t="str">
        <f>IF(SUM(H9:L9)=0,"",SUM(H9:L9))</f>
        <v/>
      </c>
      <c r="H9" s="73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38" t="s">
        <v>37</v>
      </c>
      <c r="B10" s="25" t="s">
        <v>15</v>
      </c>
      <c r="C10" s="26" t="s">
        <v>41</v>
      </c>
      <c r="D10" s="26"/>
      <c r="E10" s="28" t="s">
        <v>9</v>
      </c>
      <c r="F10" s="27">
        <v>0.9</v>
      </c>
      <c r="G10" s="50">
        <f>IF(SUM(H10:L10)=0,"",SUM(H10:L10))</f>
        <v>0.5</v>
      </c>
      <c r="H10" s="43">
        <v>0.5</v>
      </c>
      <c r="I10" s="29"/>
      <c r="J10" s="29"/>
      <c r="K10" s="29"/>
      <c r="L10" s="30"/>
      <c r="M10" s="29"/>
      <c r="N10" s="29"/>
      <c r="O10" s="29"/>
      <c r="P10" s="29"/>
      <c r="Q10" s="30"/>
    </row>
    <row r="11" spans="1:17" ht="20.100000000000001" customHeight="1" x14ac:dyDescent="0.3">
      <c r="A11" s="39"/>
      <c r="B11" s="65"/>
      <c r="C11" s="111" t="s">
        <v>42</v>
      </c>
      <c r="D11" s="112"/>
      <c r="E11" s="113" t="s">
        <v>28</v>
      </c>
      <c r="F11" s="114">
        <v>1</v>
      </c>
      <c r="G11" s="115">
        <f t="shared" ref="G11:G20" si="0">IF(SUM(H11:L11)=0,"",SUM(H11:L11))</f>
        <v>1</v>
      </c>
      <c r="H11" s="116">
        <v>1</v>
      </c>
      <c r="I11" s="117"/>
      <c r="J11" s="117"/>
      <c r="K11" s="117"/>
      <c r="L11" s="118"/>
      <c r="M11" s="117"/>
      <c r="N11" s="117"/>
      <c r="O11" s="117"/>
      <c r="P11" s="117"/>
      <c r="Q11" s="118"/>
    </row>
    <row r="12" spans="1:17" ht="20.100000000000001" customHeight="1" x14ac:dyDescent="0.3">
      <c r="A12" s="39"/>
      <c r="B12" s="65"/>
      <c r="C12" s="111" t="s">
        <v>43</v>
      </c>
      <c r="D12" s="112" t="s">
        <v>44</v>
      </c>
      <c r="E12" s="113" t="s">
        <v>8</v>
      </c>
      <c r="F12" s="114">
        <v>1</v>
      </c>
      <c r="G12" s="115">
        <f t="shared" si="0"/>
        <v>6</v>
      </c>
      <c r="H12" s="116"/>
      <c r="I12" s="117">
        <v>2</v>
      </c>
      <c r="J12" s="117">
        <v>4</v>
      </c>
      <c r="K12" s="117"/>
      <c r="L12" s="118"/>
      <c r="M12" s="117"/>
      <c r="N12" s="117"/>
      <c r="O12" s="117"/>
      <c r="P12" s="117"/>
      <c r="Q12" s="118"/>
    </row>
    <row r="13" spans="1:17" ht="20.100000000000001" customHeight="1" x14ac:dyDescent="0.3">
      <c r="A13" s="39"/>
      <c r="B13" s="65"/>
      <c r="C13" s="111" t="s">
        <v>45</v>
      </c>
      <c r="D13" s="112"/>
      <c r="E13" s="113" t="s">
        <v>28</v>
      </c>
      <c r="F13" s="114">
        <v>0.8</v>
      </c>
      <c r="G13" s="115">
        <f t="shared" si="0"/>
        <v>2</v>
      </c>
      <c r="H13" s="116"/>
      <c r="I13" s="117"/>
      <c r="J13" s="117"/>
      <c r="K13" s="117">
        <v>2</v>
      </c>
      <c r="L13" s="118"/>
      <c r="M13" s="117"/>
      <c r="N13" s="117"/>
      <c r="O13" s="117"/>
      <c r="P13" s="117"/>
      <c r="Q13" s="118"/>
    </row>
    <row r="14" spans="1:17" ht="20.100000000000001" customHeight="1" x14ac:dyDescent="0.3">
      <c r="A14" s="39"/>
      <c r="B14" s="65"/>
      <c r="C14" s="111" t="s">
        <v>46</v>
      </c>
      <c r="D14" s="112"/>
      <c r="E14" s="113" t="s">
        <v>28</v>
      </c>
      <c r="F14" s="114">
        <v>1</v>
      </c>
      <c r="G14" s="115">
        <f t="shared" si="0"/>
        <v>0.52</v>
      </c>
      <c r="H14" s="116"/>
      <c r="I14" s="117"/>
      <c r="J14" s="117"/>
      <c r="K14" s="117">
        <v>0.52</v>
      </c>
      <c r="L14" s="118"/>
      <c r="M14" s="117"/>
      <c r="N14" s="117"/>
      <c r="O14" s="117"/>
      <c r="P14" s="117"/>
      <c r="Q14" s="118"/>
    </row>
    <row r="15" spans="1:17" ht="20.100000000000001" customHeight="1" x14ac:dyDescent="0.3">
      <c r="A15" s="39"/>
      <c r="B15" s="65"/>
      <c r="C15" s="111" t="s">
        <v>49</v>
      </c>
      <c r="D15" s="112"/>
      <c r="E15" s="113" t="s">
        <v>8</v>
      </c>
      <c r="F15" s="114">
        <v>1</v>
      </c>
      <c r="G15" s="115">
        <f t="shared" si="0"/>
        <v>1</v>
      </c>
      <c r="H15" s="116"/>
      <c r="I15" s="117"/>
      <c r="J15" s="117"/>
      <c r="K15" s="117"/>
      <c r="L15" s="118">
        <v>1</v>
      </c>
      <c r="M15" s="117"/>
      <c r="N15" s="117"/>
      <c r="O15" s="117"/>
      <c r="P15" s="117"/>
      <c r="Q15" s="118"/>
    </row>
    <row r="16" spans="1:17" ht="20.100000000000001" customHeight="1" x14ac:dyDescent="0.3">
      <c r="A16" s="39"/>
      <c r="B16" s="65"/>
      <c r="C16" s="111" t="s">
        <v>50</v>
      </c>
      <c r="D16" s="112"/>
      <c r="E16" s="113" t="s">
        <v>28</v>
      </c>
      <c r="F16" s="114">
        <v>0.8</v>
      </c>
      <c r="G16" s="115">
        <f t="shared" si="0"/>
        <v>1</v>
      </c>
      <c r="H16" s="116"/>
      <c r="I16" s="117"/>
      <c r="J16" s="117"/>
      <c r="K16" s="117"/>
      <c r="L16" s="118">
        <v>1</v>
      </c>
      <c r="M16" s="117"/>
      <c r="N16" s="117"/>
      <c r="O16" s="117"/>
      <c r="P16" s="117"/>
      <c r="Q16" s="118"/>
    </row>
    <row r="17" spans="1:17" ht="20.100000000000001" customHeight="1" x14ac:dyDescent="0.3">
      <c r="A17" s="39"/>
      <c r="B17" s="65"/>
      <c r="C17" s="111" t="s">
        <v>51</v>
      </c>
      <c r="D17" s="112"/>
      <c r="E17" s="113" t="s">
        <v>52</v>
      </c>
      <c r="F17" s="114">
        <v>0.5</v>
      </c>
      <c r="G17" s="115">
        <f t="shared" si="0"/>
        <v>2</v>
      </c>
      <c r="H17" s="116"/>
      <c r="I17" s="117"/>
      <c r="J17" s="117"/>
      <c r="K17" s="117">
        <v>1</v>
      </c>
      <c r="L17" s="118">
        <v>1</v>
      </c>
      <c r="M17" s="117"/>
      <c r="N17" s="117"/>
      <c r="O17" s="117"/>
      <c r="P17" s="117"/>
      <c r="Q17" s="118"/>
    </row>
    <row r="18" spans="1:17" ht="20.100000000000001" hidden="1" customHeight="1" x14ac:dyDescent="0.3">
      <c r="A18" s="39"/>
      <c r="B18" s="66"/>
      <c r="C18" s="119"/>
      <c r="D18" s="112"/>
      <c r="E18" s="113" t="s">
        <v>8</v>
      </c>
      <c r="F18" s="114">
        <v>1</v>
      </c>
      <c r="G18" s="115" t="str">
        <f t="shared" si="0"/>
        <v/>
      </c>
      <c r="H18" s="116"/>
      <c r="I18" s="117"/>
      <c r="J18" s="117"/>
      <c r="K18" s="117"/>
      <c r="L18" s="118"/>
      <c r="M18" s="117"/>
      <c r="N18" s="117"/>
      <c r="O18" s="117"/>
      <c r="P18" s="117"/>
      <c r="Q18" s="118"/>
    </row>
    <row r="19" spans="1:17" ht="20.100000000000001" hidden="1" customHeight="1" x14ac:dyDescent="0.3">
      <c r="A19" s="53"/>
      <c r="B19" s="57"/>
      <c r="C19" s="111"/>
      <c r="D19" s="111"/>
      <c r="E19" s="113" t="s">
        <v>8</v>
      </c>
      <c r="F19" s="114">
        <v>1</v>
      </c>
      <c r="G19" s="115" t="str">
        <f t="shared" si="0"/>
        <v/>
      </c>
      <c r="H19" s="116"/>
      <c r="I19" s="117"/>
      <c r="J19" s="117"/>
      <c r="K19" s="117"/>
      <c r="L19" s="118"/>
      <c r="M19" s="117"/>
      <c r="N19" s="117"/>
      <c r="O19" s="117"/>
      <c r="P19" s="117"/>
      <c r="Q19" s="118"/>
    </row>
    <row r="20" spans="1:17" ht="20.100000000000001" customHeight="1" x14ac:dyDescent="0.3">
      <c r="A20" s="39"/>
      <c r="B20" s="31"/>
      <c r="C20" s="111" t="s">
        <v>56</v>
      </c>
      <c r="D20" s="111" t="s">
        <v>39</v>
      </c>
      <c r="E20" s="113" t="s">
        <v>28</v>
      </c>
      <c r="F20" s="114">
        <v>1</v>
      </c>
      <c r="G20" s="115">
        <f t="shared" si="0"/>
        <v>2.5</v>
      </c>
      <c r="H20" s="116">
        <v>0.5</v>
      </c>
      <c r="I20" s="117">
        <v>0.5</v>
      </c>
      <c r="J20" s="117">
        <v>0.5</v>
      </c>
      <c r="K20" s="117">
        <v>0.5</v>
      </c>
      <c r="L20" s="118">
        <v>0.5</v>
      </c>
      <c r="M20" s="117"/>
      <c r="N20" s="117"/>
      <c r="O20" s="117"/>
      <c r="P20" s="117"/>
      <c r="Q20" s="120"/>
    </row>
    <row r="21" spans="1:17" ht="20.100000000000001" customHeight="1" x14ac:dyDescent="0.3">
      <c r="A21" s="103" t="s">
        <v>38</v>
      </c>
      <c r="B21" s="106" t="s">
        <v>27</v>
      </c>
      <c r="C21" s="26" t="s">
        <v>53</v>
      </c>
      <c r="D21" s="67"/>
      <c r="E21" s="28" t="s">
        <v>8</v>
      </c>
      <c r="F21" s="27">
        <v>1</v>
      </c>
      <c r="G21" s="63">
        <f t="shared" ref="G21:G37" si="1">IF(SUM(H21:L21)=0,"",SUM(H21:L21))</f>
        <v>4</v>
      </c>
      <c r="H21" s="44">
        <v>3</v>
      </c>
      <c r="I21" s="29">
        <v>1</v>
      </c>
      <c r="J21" s="29"/>
      <c r="K21" s="29"/>
      <c r="L21" s="30"/>
      <c r="M21" s="29"/>
      <c r="N21" s="29"/>
      <c r="O21" s="29"/>
      <c r="P21" s="29"/>
      <c r="Q21" s="52"/>
    </row>
    <row r="22" spans="1:17" ht="20.100000000000001" hidden="1" customHeight="1" x14ac:dyDescent="0.3">
      <c r="A22" s="104"/>
      <c r="B22" s="107"/>
      <c r="C22" s="32"/>
      <c r="D22" s="68"/>
      <c r="E22" s="34" t="s">
        <v>28</v>
      </c>
      <c r="F22" s="33">
        <v>0.2</v>
      </c>
      <c r="G22" s="63" t="str">
        <f t="shared" si="1"/>
        <v/>
      </c>
      <c r="H22" s="43"/>
      <c r="I22" s="35"/>
      <c r="J22" s="35"/>
      <c r="K22" s="35"/>
      <c r="L22" s="36"/>
      <c r="M22" s="35"/>
      <c r="N22" s="35"/>
      <c r="O22" s="35"/>
      <c r="P22" s="35"/>
      <c r="Q22" s="55"/>
    </row>
    <row r="23" spans="1:17" ht="20.100000000000001" hidden="1" customHeight="1" x14ac:dyDescent="0.3">
      <c r="A23" s="104"/>
      <c r="B23" s="107"/>
      <c r="C23" s="32"/>
      <c r="D23" s="76"/>
      <c r="E23" s="34" t="s">
        <v>8</v>
      </c>
      <c r="F23" s="33">
        <v>1</v>
      </c>
      <c r="G23" s="63" t="str">
        <f t="shared" si="1"/>
        <v/>
      </c>
      <c r="H23" s="43"/>
      <c r="I23" s="35"/>
      <c r="J23" s="35"/>
      <c r="K23" s="35"/>
      <c r="L23" s="36"/>
      <c r="M23" s="35"/>
      <c r="N23" s="35"/>
      <c r="O23" s="35"/>
      <c r="P23" s="35"/>
      <c r="Q23" s="55"/>
    </row>
    <row r="24" spans="1:17" ht="20.100000000000001" hidden="1" customHeight="1" x14ac:dyDescent="0.3">
      <c r="A24" s="104"/>
      <c r="B24" s="107"/>
      <c r="C24" s="32"/>
      <c r="D24" s="32"/>
      <c r="E24" s="34" t="s">
        <v>26</v>
      </c>
      <c r="F24" s="33">
        <v>1</v>
      </c>
      <c r="G24" s="63" t="str">
        <f t="shared" si="1"/>
        <v/>
      </c>
      <c r="H24" s="43"/>
      <c r="I24" s="35"/>
      <c r="J24" s="35"/>
      <c r="K24" s="35"/>
      <c r="L24" s="36"/>
      <c r="M24" s="35"/>
      <c r="N24" s="35"/>
      <c r="O24" s="35"/>
      <c r="P24" s="35"/>
      <c r="Q24" s="55"/>
    </row>
    <row r="25" spans="1:17" ht="20.100000000000001" hidden="1" customHeight="1" x14ac:dyDescent="0.3">
      <c r="A25" s="104"/>
      <c r="B25" s="107"/>
      <c r="C25" s="32"/>
      <c r="D25" s="32"/>
      <c r="E25" s="34" t="s">
        <v>9</v>
      </c>
      <c r="F25" s="33">
        <v>1</v>
      </c>
      <c r="G25" s="63" t="str">
        <f t="shared" si="1"/>
        <v/>
      </c>
      <c r="H25" s="43"/>
      <c r="I25" s="35"/>
      <c r="J25" s="35"/>
      <c r="K25" s="35"/>
      <c r="L25" s="36"/>
      <c r="M25" s="35"/>
      <c r="N25" s="35"/>
      <c r="O25" s="35"/>
      <c r="P25" s="35"/>
      <c r="Q25" s="55"/>
    </row>
    <row r="26" spans="1:17" ht="20.100000000000001" hidden="1" customHeight="1" x14ac:dyDescent="0.3">
      <c r="A26" s="104"/>
      <c r="B26" s="107"/>
      <c r="C26" s="32"/>
      <c r="D26" s="32"/>
      <c r="E26" s="34" t="s">
        <v>25</v>
      </c>
      <c r="F26" s="33">
        <v>0.5</v>
      </c>
      <c r="G26" s="63" t="str">
        <f t="shared" si="1"/>
        <v/>
      </c>
      <c r="H26" s="43"/>
      <c r="I26" s="35"/>
      <c r="J26" s="35"/>
      <c r="K26" s="35"/>
      <c r="L26" s="36"/>
      <c r="M26" s="35"/>
      <c r="N26" s="35"/>
      <c r="O26" s="35"/>
      <c r="P26" s="35"/>
      <c r="Q26" s="55"/>
    </row>
    <row r="27" spans="1:17" ht="20.100000000000001" hidden="1" customHeight="1" x14ac:dyDescent="0.3">
      <c r="A27" s="104"/>
      <c r="B27" s="107"/>
      <c r="C27" s="32"/>
      <c r="D27" s="32"/>
      <c r="E27" s="34" t="s">
        <v>8</v>
      </c>
      <c r="F27" s="33">
        <v>0.3</v>
      </c>
      <c r="G27" s="63" t="str">
        <f t="shared" si="1"/>
        <v/>
      </c>
      <c r="H27" s="43"/>
      <c r="I27" s="35"/>
      <c r="J27" s="35"/>
      <c r="K27" s="35"/>
      <c r="L27" s="36"/>
      <c r="M27" s="35"/>
      <c r="N27" s="35"/>
      <c r="O27" s="35"/>
      <c r="P27" s="35"/>
      <c r="Q27" s="55"/>
    </row>
    <row r="28" spans="1:17" ht="20.100000000000001" hidden="1" customHeight="1" x14ac:dyDescent="0.3">
      <c r="A28" s="104"/>
      <c r="B28" s="107"/>
      <c r="C28" s="32"/>
      <c r="D28" s="32"/>
      <c r="E28" s="34" t="s">
        <v>24</v>
      </c>
      <c r="F28" s="33">
        <v>1</v>
      </c>
      <c r="G28" s="63" t="str">
        <f t="shared" si="1"/>
        <v/>
      </c>
      <c r="H28" s="43"/>
      <c r="I28" s="35"/>
      <c r="J28" s="35"/>
      <c r="K28" s="35"/>
      <c r="L28" s="36"/>
      <c r="M28" s="35"/>
      <c r="N28" s="35"/>
      <c r="O28" s="35"/>
      <c r="P28" s="35"/>
      <c r="Q28" s="55"/>
    </row>
    <row r="29" spans="1:17" ht="20.100000000000001" hidden="1" customHeight="1" x14ac:dyDescent="0.3">
      <c r="A29" s="104"/>
      <c r="B29" s="107"/>
      <c r="C29" s="58"/>
      <c r="D29" s="58"/>
      <c r="E29" s="54" t="s">
        <v>9</v>
      </c>
      <c r="F29" s="59">
        <v>1</v>
      </c>
      <c r="G29" s="63" t="str">
        <f t="shared" si="1"/>
        <v/>
      </c>
      <c r="H29" s="56"/>
      <c r="I29" s="60"/>
      <c r="J29" s="60"/>
      <c r="K29" s="60"/>
      <c r="L29" s="61"/>
      <c r="M29" s="60"/>
      <c r="N29" s="60"/>
      <c r="O29" s="60"/>
      <c r="P29" s="60"/>
      <c r="Q29" s="62"/>
    </row>
    <row r="30" spans="1:17" ht="20.100000000000001" hidden="1" customHeight="1" x14ac:dyDescent="0.3">
      <c r="A30" s="104"/>
      <c r="B30" s="107"/>
      <c r="C30" s="26" t="s">
        <v>30</v>
      </c>
      <c r="D30" s="67" t="s">
        <v>31</v>
      </c>
      <c r="E30" s="28" t="s">
        <v>8</v>
      </c>
      <c r="F30" s="27">
        <v>0.7</v>
      </c>
      <c r="G30" s="63" t="str">
        <f t="shared" si="1"/>
        <v/>
      </c>
      <c r="H30" s="44"/>
      <c r="I30" s="29"/>
      <c r="J30" s="29"/>
      <c r="K30" s="29"/>
      <c r="L30" s="30"/>
      <c r="M30" s="29"/>
      <c r="N30" s="29"/>
      <c r="O30" s="29"/>
      <c r="P30" s="29"/>
      <c r="Q30" s="52"/>
    </row>
    <row r="31" spans="1:17" ht="20.100000000000001" hidden="1" customHeight="1" x14ac:dyDescent="0.3">
      <c r="A31" s="104"/>
      <c r="B31" s="107"/>
      <c r="C31" s="26"/>
      <c r="D31" s="26"/>
      <c r="E31" s="28" t="s">
        <v>9</v>
      </c>
      <c r="F31" s="27">
        <v>1</v>
      </c>
      <c r="G31" s="63" t="str">
        <f t="shared" si="1"/>
        <v/>
      </c>
      <c r="H31" s="44"/>
      <c r="I31" s="29"/>
      <c r="J31" s="29"/>
      <c r="K31" s="29"/>
      <c r="L31" s="30"/>
      <c r="M31" s="29"/>
      <c r="N31" s="29"/>
      <c r="O31" s="29"/>
      <c r="P31" s="29"/>
      <c r="Q31" s="30"/>
    </row>
    <row r="32" spans="1:17" ht="20.100000000000001" customHeight="1" x14ac:dyDescent="0.3">
      <c r="A32" s="104"/>
      <c r="B32" s="107"/>
      <c r="C32" s="26" t="s">
        <v>54</v>
      </c>
      <c r="D32" s="26"/>
      <c r="E32" s="28" t="s">
        <v>9</v>
      </c>
      <c r="F32" s="27">
        <v>1</v>
      </c>
      <c r="G32" s="63">
        <f t="shared" si="1"/>
        <v>1</v>
      </c>
      <c r="H32" s="44"/>
      <c r="I32" s="29">
        <v>1</v>
      </c>
      <c r="J32" s="29"/>
      <c r="K32" s="29"/>
      <c r="L32" s="30"/>
      <c r="M32" s="29"/>
      <c r="N32" s="29"/>
      <c r="O32" s="29"/>
      <c r="P32" s="29"/>
      <c r="Q32" s="30"/>
    </row>
    <row r="33" spans="1:17" ht="20.100000000000001" customHeight="1" x14ac:dyDescent="0.3">
      <c r="A33" s="104"/>
      <c r="B33" s="107"/>
      <c r="C33" s="26" t="s">
        <v>47</v>
      </c>
      <c r="D33" s="26"/>
      <c r="E33" s="28" t="s">
        <v>52</v>
      </c>
      <c r="F33" s="27">
        <v>1</v>
      </c>
      <c r="G33" s="63">
        <f t="shared" si="1"/>
        <v>3</v>
      </c>
      <c r="H33" s="44"/>
      <c r="I33" s="29"/>
      <c r="J33" s="29">
        <v>1</v>
      </c>
      <c r="K33" s="29">
        <v>2</v>
      </c>
      <c r="L33" s="30"/>
      <c r="M33" s="29"/>
      <c r="N33" s="29"/>
      <c r="O33" s="29"/>
      <c r="P33" s="29"/>
      <c r="Q33" s="30"/>
    </row>
    <row r="34" spans="1:17" ht="20.100000000000001" customHeight="1" x14ac:dyDescent="0.3">
      <c r="A34" s="105"/>
      <c r="B34" s="108"/>
      <c r="C34" s="26" t="s">
        <v>55</v>
      </c>
      <c r="D34" s="26"/>
      <c r="E34" s="28" t="s">
        <v>52</v>
      </c>
      <c r="F34" s="27">
        <v>0.5</v>
      </c>
      <c r="G34" s="63">
        <f t="shared" si="1"/>
        <v>1</v>
      </c>
      <c r="H34" s="44"/>
      <c r="I34" s="29"/>
      <c r="J34" s="29"/>
      <c r="K34" s="29"/>
      <c r="L34" s="30">
        <v>1</v>
      </c>
      <c r="M34" s="29"/>
      <c r="N34" s="29"/>
      <c r="O34" s="29"/>
      <c r="P34" s="29"/>
      <c r="Q34" s="30"/>
    </row>
    <row r="35" spans="1:17" ht="20.100000000000001" customHeight="1" x14ac:dyDescent="0.3">
      <c r="A35" s="103" t="s">
        <v>29</v>
      </c>
      <c r="B35" s="106" t="s">
        <v>27</v>
      </c>
      <c r="C35" s="26" t="s">
        <v>57</v>
      </c>
      <c r="D35" s="26"/>
      <c r="E35" s="28" t="s">
        <v>28</v>
      </c>
      <c r="F35" s="27">
        <v>1</v>
      </c>
      <c r="G35" s="63">
        <f t="shared" si="1"/>
        <v>0.5</v>
      </c>
      <c r="H35" s="44"/>
      <c r="I35" s="29">
        <v>0.5</v>
      </c>
      <c r="J35" s="29"/>
      <c r="K35" s="29"/>
      <c r="L35" s="30"/>
      <c r="M35" s="29"/>
      <c r="N35" s="29"/>
      <c r="O35" s="29"/>
      <c r="P35" s="29"/>
      <c r="Q35" s="30"/>
    </row>
    <row r="36" spans="1:17" ht="20.100000000000001" customHeight="1" x14ac:dyDescent="0.3">
      <c r="A36" s="109"/>
      <c r="B36" s="110"/>
      <c r="C36" s="96" t="s">
        <v>48</v>
      </c>
      <c r="D36" s="96"/>
      <c r="E36" s="97" t="s">
        <v>9</v>
      </c>
      <c r="F36" s="98">
        <v>1</v>
      </c>
      <c r="G36" s="63">
        <f t="shared" si="1"/>
        <v>1</v>
      </c>
      <c r="H36" s="99"/>
      <c r="I36" s="100"/>
      <c r="J36" s="100"/>
      <c r="K36" s="100"/>
      <c r="L36" s="101">
        <v>1</v>
      </c>
      <c r="M36" s="100"/>
      <c r="N36" s="100"/>
      <c r="O36" s="100"/>
      <c r="P36" s="100"/>
      <c r="Q36" s="101"/>
    </row>
    <row r="37" spans="1:17" ht="20.100000000000001" customHeight="1" x14ac:dyDescent="0.3">
      <c r="A37" s="82" t="s">
        <v>22</v>
      </c>
      <c r="B37" s="6" t="s">
        <v>17</v>
      </c>
      <c r="C37" s="77" t="s">
        <v>23</v>
      </c>
      <c r="D37" s="23"/>
      <c r="E37" s="23"/>
      <c r="F37" s="9"/>
      <c r="G37" s="37" t="str">
        <f t="shared" si="1"/>
        <v/>
      </c>
      <c r="H37" s="42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20.100000000000001" customHeight="1" x14ac:dyDescent="0.3">
      <c r="A38" s="83"/>
      <c r="B38" s="102" t="s">
        <v>21</v>
      </c>
      <c r="C38" s="77" t="s">
        <v>23</v>
      </c>
      <c r="D38" s="24"/>
      <c r="E38" s="24"/>
      <c r="F38" s="10"/>
      <c r="G38" s="11" t="str">
        <f>IF(SUM(H38:L38)=0,"",SUM(H38:L38))</f>
        <v/>
      </c>
      <c r="H38" s="43"/>
      <c r="I38" s="21"/>
      <c r="J38" s="21"/>
      <c r="K38" s="21"/>
      <c r="L38" s="22"/>
      <c r="M38" s="20"/>
      <c r="N38" s="21"/>
      <c r="O38" s="21"/>
      <c r="P38" s="21"/>
      <c r="Q38" s="22"/>
    </row>
    <row r="39" spans="1:17" ht="20.100000000000001" customHeight="1" x14ac:dyDescent="0.3">
      <c r="A39" s="40" t="s">
        <v>16</v>
      </c>
      <c r="B39" s="41" t="s">
        <v>23</v>
      </c>
      <c r="C39" s="78" t="s">
        <v>23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0"/>
    </row>
  </sheetData>
  <mergeCells count="17">
    <mergeCell ref="A21:A34"/>
    <mergeCell ref="A35:A36"/>
    <mergeCell ref="B35:B36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7:A38"/>
    <mergeCell ref="B21:B34"/>
  </mergeCells>
  <phoneticPr fontId="2" type="noConversion"/>
  <dataValidations count="1">
    <dataValidation type="list" allowBlank="1" showInputMessage="1" showErrorMessage="1" sqref="E8:E3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2021-03-26T09:38:17Z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