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6F1F1509-8C37-45FE-9BBF-918CEAA15132}" xr6:coauthVersionLast="46" xr6:coauthVersionMax="46" xr10:uidLastSave="{00000000-0000-0000-0000-000000000000}"/>
  <bookViews>
    <workbookView xWindow="-135" yWindow="-135" windowWidth="29070" windowHeight="1587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1" l="1"/>
  <c r="G14" i="11"/>
  <c r="G11" i="11" l="1"/>
  <c r="G18" i="11"/>
  <c r="G12" i="11" l="1"/>
  <c r="G10" i="11" l="1"/>
  <c r="G17" i="11" l="1"/>
  <c r="G19" i="11"/>
  <c r="G20" i="11"/>
  <c r="G21" i="11"/>
  <c r="G23" i="11"/>
  <c r="G9" i="11"/>
  <c r="G15" i="11"/>
  <c r="G8" i="11"/>
  <c r="G16" i="11"/>
  <c r="G24" i="11" l="1"/>
  <c r="G26" i="11"/>
  <c r="G27" i="11"/>
  <c r="G28" i="11"/>
  <c r="G29" i="11"/>
  <c r="G30" i="11"/>
  <c r="G31" i="11"/>
  <c r="G32" i="11"/>
  <c r="G33" i="11"/>
  <c r="G34" i="11"/>
  <c r="G35" i="11"/>
  <c r="G3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<sst xmlns="http://schemas.openxmlformats.org/spreadsheetml/2006/main" count="71" uniqueCount="46">
  <si>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</si>
  <si>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</si>
  <si>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</si>
  <si>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</si>
  <si>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</si>
  <si>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</si>
  <si>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</si>
  <si>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</si>
  <si>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</si>
  <si>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</si>
  <si>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</si>
  <si>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</si>
  <si>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</si>
  <si>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</si>
  <si>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</si>
  <si>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</si>
  <si>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</si>
  <si>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</si>
  <si>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</si>
  <si>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</si>
  <si>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</si>
  <si>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</si>
  <si>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</si>
  <si>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</si>
  <si>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</si>
  <si>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</si>
  <si>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</si>
  <si>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</si>
  <si>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</si>
  <si>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</si>
  <si>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</si>
  <si>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</si>
  <si>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</si>
  <si>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</si>
  <si>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</si>
  <si>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03. 22 ~ 2021. 04. 02</t>
    </r>
    <phoneticPr fontId="3" type="noConversion"/>
  </si>
  <si>
    <t>홈페이지 이사회 업데이트 수정요청건</t>
    <phoneticPr fontId="3" type="noConversion"/>
  </si>
  <si>
    <t>광운대 입학처 수정 작업</t>
    <phoneticPr fontId="3" type="noConversion"/>
  </si>
  <si>
    <t>사내 자재리스트 임대, 부자재 페이지 생성</t>
    <phoneticPr fontId="3" type="noConversion"/>
  </si>
  <si>
    <t>사내 조직도 일부 수정</t>
    <phoneticPr fontId="3" type="noConversion"/>
  </si>
  <si>
    <t>부경대 2022학년도 고교방문 대입컨설팅 작업</t>
    <phoneticPr fontId="3" type="noConversion"/>
  </si>
  <si>
    <t>광운대 입학처 광운알리미 수정 작업</t>
    <phoneticPr fontId="3" type="noConversion"/>
  </si>
  <si>
    <t>부경대 2022학년도 고교방문 관리자 작업</t>
    <phoneticPr fontId="3" type="noConversion"/>
  </si>
  <si>
    <t>광운대 장학제도 페이지 수정 작업</t>
    <phoneticPr fontId="3" type="noConversion"/>
  </si>
  <si>
    <t>광운대 학교안내 페이지 작업</t>
    <phoneticPr fontId="3" type="noConversion"/>
  </si>
  <si>
    <t>사내 전자결재 마무리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</si>
</sst>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SUM(G8:G38)</f>
        <v>25</v>
      </c>
      <c r="H7" s="34">
        <f>SUM(H8:H36)</f>
        <v>5</v>
      </c>
      <c r="I7" s="34">
        <f>SUM(I8:I36)</f>
        <v>5</v>
      </c>
      <c r="J7" s="34">
        <f>SUM(J8:J36)</f>
        <v>5</v>
      </c>
      <c r="K7" s="34">
        <f>SUM(K8:K36)</f>
        <v>5</v>
      </c>
      <c r="L7" s="34">
        <f>SUM(L8:L36)</f>
        <v>5</v>
      </c>
      <c r="M7" s="34">
        <f>SUM(M8:M36)</f>
        <v>0</v>
      </c>
      <c r="N7" s="34">
        <f>SUM(N8:N36)</f>
        <v>0</v>
      </c>
      <c r="O7" s="34">
        <f>SUM(O8:O36)</f>
        <v>0</v>
      </c>
      <c r="P7" s="34">
        <f>SUM(P8:P36)</f>
        <v>0</v>
      </c>
      <c r="Q7" s="63">
        <f>SUM(Q8:Q36)</f>
        <v>0</v>
      </c>
    </row>
    <row r="8" spans="1:17" x14ac:dyDescent="0.3">
      <c r="A8" s="80" t="s">
        <v>27</v>
      </c>
      <c r="B8" s="82" t="s">
        <v>29</v>
      </c>
      <c r="C8" s="98" t="s">
        <v>37</v>
      </c>
      <c r="D8" s="48"/>
      <c r="E8" s="48" t="s">
        <v>9</v>
      </c>
      <c r="F8" s="11">
        <v>1</v>
      </c>
      <c r="G8" s="59">
        <f>IF(SUM(H8:L8)=0,"",SUM(H8:L8))</f>
        <v>4</v>
      </c>
      <c r="H8" s="52">
        <v>2.5</v>
      </c>
      <c r="I8" s="53">
        <v>1.5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40</v>
      </c>
      <c r="D9" s="48"/>
      <c r="E9" s="48" t="s">
        <v>9</v>
      </c>
      <c r="F9" s="11">
        <v>1</v>
      </c>
      <c r="G9" s="108">
        <f t="shared" ref="G9:G15" si="0">IF(SUM(H9:L9)=0,"",SUM(H9:L9))</f>
        <v>5</v>
      </c>
      <c r="H9" s="52"/>
      <c r="I9" s="53">
        <v>1.5</v>
      </c>
      <c r="J9" s="53">
        <v>2</v>
      </c>
      <c r="K9" s="53">
        <v>1.5</v>
      </c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41</v>
      </c>
      <c r="D10" s="48"/>
      <c r="E10" s="48" t="s">
        <v>9</v>
      </c>
      <c r="F10" s="11">
        <v>1</v>
      </c>
      <c r="G10" s="108">
        <f t="shared" si="0"/>
        <v>2.5</v>
      </c>
      <c r="H10" s="52"/>
      <c r="I10" s="53"/>
      <c r="J10" s="53">
        <v>1.5</v>
      </c>
      <c r="K10" s="53">
        <v>1</v>
      </c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44</v>
      </c>
      <c r="D11" s="24"/>
      <c r="E11" s="26" t="s">
        <v>9</v>
      </c>
      <c r="F11" s="25">
        <v>1</v>
      </c>
      <c r="G11" s="108">
        <f t="shared" ref="G11" si="1">IF(SUM(H11:L11)=0,"",SUM(H11:L11))</f>
        <v>1.5</v>
      </c>
      <c r="H11" s="18"/>
      <c r="I11" s="19"/>
      <c r="J11" s="19">
        <v>1.5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43</v>
      </c>
      <c r="D12" s="24"/>
      <c r="E12" s="26" t="s">
        <v>9</v>
      </c>
      <c r="F12" s="25">
        <v>1</v>
      </c>
      <c r="G12" s="108">
        <f t="shared" si="0"/>
        <v>2</v>
      </c>
      <c r="H12" s="18"/>
      <c r="I12" s="19"/>
      <c r="J12" s="19"/>
      <c r="K12" s="19">
        <v>1</v>
      </c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42</v>
      </c>
      <c r="D13" s="24"/>
      <c r="E13" s="26" t="s">
        <v>9</v>
      </c>
      <c r="F13" s="25">
        <v>1</v>
      </c>
      <c r="G13" s="108">
        <f t="shared" si="0"/>
        <v>2.5</v>
      </c>
      <c r="H13" s="18"/>
      <c r="I13" s="19"/>
      <c r="J13" s="19"/>
      <c r="K13" s="19"/>
      <c r="L13" s="20">
        <v>2.5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/>
      <c r="C14" s="107"/>
      <c r="D14" s="24"/>
      <c r="E14" s="26"/>
      <c r="F14" s="25"/>
      <c r="G14" s="108" t="str">
        <f t="shared" ref="G14" si="2"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3"/>
      <c r="B15" s="84"/>
      <c r="C15" s="98"/>
      <c r="D15" s="48"/>
      <c r="E15" s="48"/>
      <c r="F15" s="11"/>
      <c r="G15" s="108" t="str">
        <f t="shared" si="0"/>
        <v/>
      </c>
      <c r="H15" s="52"/>
      <c r="I15" s="53"/>
      <c r="J15" s="53"/>
      <c r="K15" s="53"/>
      <c r="L15" s="54"/>
      <c r="M15" s="49"/>
      <c r="N15" s="50"/>
      <c r="O15" s="50"/>
      <c r="P15" s="50"/>
      <c r="Q15" s="51"/>
    </row>
    <row r="16" spans="1:17" ht="16.5" customHeight="1" x14ac:dyDescent="0.3">
      <c r="A16" s="109" t="s">
        <v>33</v>
      </c>
      <c r="B16" s="110" t="s">
        <v>29</v>
      </c>
      <c r="C16" s="111" t="s">
        <v>38</v>
      </c>
      <c r="D16" s="64"/>
      <c r="E16" s="64" t="s">
        <v>9</v>
      </c>
      <c r="F16" s="65">
        <v>1</v>
      </c>
      <c r="G16" s="60">
        <f t="shared" ref="G16:G35" si="3">IF(SUM(H16:L16)=0,"",SUM(H16:L16))</f>
        <v>2.5</v>
      </c>
      <c r="H16" s="66">
        <v>2.5</v>
      </c>
      <c r="I16" s="67"/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3">
      <c r="A17" s="87"/>
      <c r="B17" s="88" t="s">
        <v>29</v>
      </c>
      <c r="C17" s="107" t="s">
        <v>39</v>
      </c>
      <c r="D17" s="24"/>
      <c r="E17" s="26" t="s">
        <v>9</v>
      </c>
      <c r="F17" s="25">
        <v>1</v>
      </c>
      <c r="G17" s="108">
        <f t="shared" si="3"/>
        <v>1</v>
      </c>
      <c r="H17" s="18"/>
      <c r="I17" s="19">
        <v>1</v>
      </c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29</v>
      </c>
      <c r="C18" s="107" t="s">
        <v>45</v>
      </c>
      <c r="D18" s="24"/>
      <c r="E18" s="26" t="s">
        <v>9</v>
      </c>
      <c r="F18" s="25">
        <v>1</v>
      </c>
      <c r="G18" s="108">
        <f t="shared" si="3"/>
        <v>3</v>
      </c>
      <c r="H18" s="18"/>
      <c r="I18" s="19"/>
      <c r="J18" s="19"/>
      <c r="K18" s="19">
        <v>1.5</v>
      </c>
      <c r="L18" s="20">
        <v>1.5</v>
      </c>
      <c r="M18" s="18"/>
      <c r="N18" s="19"/>
      <c r="O18" s="19"/>
      <c r="P18" s="19"/>
      <c r="Q18" s="20"/>
    </row>
    <row r="19" spans="1:17" ht="16.5" customHeight="1" x14ac:dyDescent="0.3">
      <c r="A19" s="87"/>
      <c r="B19" s="88"/>
      <c r="C19" s="107"/>
      <c r="D19" s="24"/>
      <c r="E19" s="26"/>
      <c r="F19" s="25"/>
      <c r="G19" s="108" t="str">
        <f t="shared" si="3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5"/>
      <c r="B20" s="86"/>
      <c r="C20" s="100"/>
      <c r="D20" s="72"/>
      <c r="E20" s="72"/>
      <c r="F20" s="73"/>
      <c r="G20" s="108" t="str">
        <f t="shared" si="3"/>
        <v/>
      </c>
      <c r="H20" s="74"/>
      <c r="I20" s="75"/>
      <c r="J20" s="75"/>
      <c r="K20" s="75"/>
      <c r="L20" s="76"/>
      <c r="M20" s="77"/>
      <c r="N20" s="78"/>
      <c r="O20" s="78"/>
      <c r="P20" s="78"/>
      <c r="Q20" s="79"/>
    </row>
    <row r="21" spans="1:17" ht="16.5" customHeight="1" x14ac:dyDescent="0.3">
      <c r="A21" s="87" t="s">
        <v>34</v>
      </c>
      <c r="B21" s="84" t="s">
        <v>32</v>
      </c>
      <c r="C21" s="101" t="s">
        <v>36</v>
      </c>
      <c r="D21" s="57"/>
      <c r="E21" s="81" t="s">
        <v>9</v>
      </c>
      <c r="F21" s="11">
        <v>1</v>
      </c>
      <c r="G21" s="60">
        <f t="shared" si="3"/>
        <v>1</v>
      </c>
      <c r="H21" s="52"/>
      <c r="I21" s="53">
        <v>1</v>
      </c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3">
      <c r="A22" s="87"/>
      <c r="B22" s="88"/>
      <c r="C22" s="107"/>
      <c r="D22" s="24"/>
      <c r="E22" s="26"/>
      <c r="F22" s="25"/>
      <c r="G22" s="108"/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5"/>
      <c r="B23" s="86"/>
      <c r="C23" s="100"/>
      <c r="D23" s="72"/>
      <c r="E23" s="72"/>
      <c r="F23" s="73"/>
      <c r="G23" s="108" t="str">
        <f t="shared" si="3"/>
        <v/>
      </c>
      <c r="H23" s="74"/>
      <c r="I23" s="75"/>
      <c r="J23" s="75"/>
      <c r="K23" s="75"/>
      <c r="L23" s="76"/>
      <c r="M23" s="77"/>
      <c r="N23" s="78"/>
      <c r="O23" s="78"/>
      <c r="P23" s="78"/>
      <c r="Q23" s="79"/>
    </row>
    <row r="24" spans="1:17" ht="16.5" customHeight="1" x14ac:dyDescent="0.3">
      <c r="A24" s="87" t="s">
        <v>28</v>
      </c>
      <c r="B24" s="84"/>
      <c r="C24" s="101"/>
      <c r="D24" s="57"/>
      <c r="E24" s="81"/>
      <c r="F24" s="11"/>
      <c r="G24" s="60" t="str">
        <f t="shared" si="3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ht="16.5" customHeight="1" x14ac:dyDescent="0.3">
      <c r="A25" s="87"/>
      <c r="B25" s="88"/>
      <c r="C25" s="107"/>
      <c r="D25" s="24"/>
      <c r="E25" s="26"/>
      <c r="F25" s="25"/>
      <c r="G25" s="59"/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7"/>
      <c r="B26" s="88"/>
      <c r="C26" s="99"/>
      <c r="D26" s="57"/>
      <c r="E26" s="48"/>
      <c r="F26" s="11"/>
      <c r="G26" s="59" t="str">
        <f t="shared" si="3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s="40" customFormat="1" ht="20.100000000000001" hidden="1" customHeight="1" x14ac:dyDescent="0.3">
      <c r="A27" s="89" t="s">
        <v>11</v>
      </c>
      <c r="B27" s="90" t="s">
        <v>12</v>
      </c>
      <c r="C27" s="102" t="s">
        <v>23</v>
      </c>
      <c r="D27" s="41"/>
      <c r="E27" s="42" t="s">
        <v>8</v>
      </c>
      <c r="F27" s="42">
        <v>0.4</v>
      </c>
      <c r="G27" s="59" t="str">
        <f t="shared" si="3"/>
        <v/>
      </c>
      <c r="H27" s="37"/>
      <c r="I27" s="38"/>
      <c r="J27" s="38"/>
      <c r="K27" s="38"/>
      <c r="L27" s="39"/>
      <c r="M27" s="37"/>
      <c r="N27" s="38"/>
      <c r="O27" s="38"/>
      <c r="P27" s="38"/>
      <c r="Q27" s="39"/>
    </row>
    <row r="28" spans="1:17" s="40" customFormat="1" ht="20.100000000000001" hidden="1" customHeight="1" x14ac:dyDescent="0.3">
      <c r="A28" s="91"/>
      <c r="B28" s="92"/>
      <c r="C28" s="103" t="s">
        <v>24</v>
      </c>
      <c r="D28" s="35"/>
      <c r="E28" s="36" t="s">
        <v>9</v>
      </c>
      <c r="F28" s="36"/>
      <c r="G28" s="59" t="str">
        <f t="shared" si="3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3"/>
      <c r="B29" s="94"/>
      <c r="C29" s="104"/>
      <c r="D29" s="46"/>
      <c r="E29" s="47"/>
      <c r="F29" s="47"/>
      <c r="G29" s="59" t="str">
        <f t="shared" si="3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9" t="s">
        <v>20</v>
      </c>
      <c r="B30" s="90" t="s">
        <v>21</v>
      </c>
      <c r="C30" s="102" t="s">
        <v>22</v>
      </c>
      <c r="D30" s="41"/>
      <c r="E30" s="42" t="s">
        <v>10</v>
      </c>
      <c r="F30" s="42">
        <v>1</v>
      </c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3"/>
      <c r="B31" s="94"/>
      <c r="C31" s="104"/>
      <c r="D31" s="46"/>
      <c r="E31" s="47"/>
      <c r="F31" s="47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95" t="s">
        <v>30</v>
      </c>
      <c r="B32" s="96"/>
      <c r="C32" s="105"/>
      <c r="D32" s="28"/>
      <c r="E32" s="30"/>
      <c r="F32" s="29"/>
      <c r="G32" s="60" t="str">
        <f t="shared" si="3"/>
        <v/>
      </c>
      <c r="H32" s="15"/>
      <c r="I32" s="16"/>
      <c r="J32" s="16"/>
      <c r="K32" s="16"/>
      <c r="L32" s="17"/>
      <c r="M32" s="55"/>
      <c r="N32" s="16"/>
      <c r="O32" s="16"/>
      <c r="P32" s="56"/>
      <c r="Q32" s="17"/>
    </row>
    <row r="33" spans="1:17" ht="16.5" customHeight="1" x14ac:dyDescent="0.3">
      <c r="A33" s="85"/>
      <c r="B33" s="86"/>
      <c r="C33" s="106"/>
      <c r="D33" s="31"/>
      <c r="E33" s="33"/>
      <c r="F33" s="32"/>
      <c r="G33" s="61" t="str">
        <f t="shared" si="3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ht="16.5" customHeight="1" x14ac:dyDescent="0.3">
      <c r="A34" s="95" t="s">
        <v>31</v>
      </c>
      <c r="B34" s="96"/>
      <c r="C34" s="105"/>
      <c r="D34" s="28"/>
      <c r="E34" s="30"/>
      <c r="F34" s="29"/>
      <c r="G34" s="59" t="str">
        <f t="shared" si="3"/>
        <v/>
      </c>
      <c r="H34" s="15"/>
      <c r="I34" s="16"/>
      <c r="J34" s="16"/>
      <c r="K34" s="16"/>
      <c r="L34" s="17"/>
      <c r="M34" s="15"/>
      <c r="N34" s="16"/>
      <c r="O34" s="16"/>
      <c r="P34" s="16"/>
      <c r="Q34" s="17"/>
    </row>
    <row r="35" spans="1:17" ht="16.5" customHeight="1" x14ac:dyDescent="0.3">
      <c r="A35" s="87"/>
      <c r="B35" s="88"/>
      <c r="C35" s="107"/>
      <c r="D35" s="24"/>
      <c r="E35" s="26"/>
      <c r="F35" s="25"/>
      <c r="G35" s="59" t="str">
        <f t="shared" si="3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16.5" customHeight="1" x14ac:dyDescent="0.3">
      <c r="A36" s="85"/>
      <c r="B36" s="86"/>
      <c r="C36" s="106"/>
      <c r="D36" s="31"/>
      <c r="E36" s="33"/>
      <c r="F36" s="32"/>
      <c r="G36" s="61" t="str">
        <f>IF(SUM(H36:L36)=0,"",SUM(H36:L36))</f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x14ac:dyDescent="0.3">
      <c r="A37" s="97"/>
      <c r="B37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:E36 E25 E22 E17:E19 E11:E1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