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B36245C6-ED01-49CF-A5E2-7748E470A0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2" i="10"/>
  <c r="G23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0" i="10"/>
  <c r="G18" i="10"/>
  <c r="G19" i="10"/>
  <c r="G13" i="10" l="1"/>
  <c r="G12" i="10"/>
  <c r="G9" i="10"/>
  <c r="G17" i="10"/>
  <c r="G15" i="10"/>
  <c r="G43" i="10" l="1"/>
  <c r="G14" i="10"/>
  <c r="G16" i="10" l="1"/>
  <c r="G11" i="10"/>
  <c r="G8" i="10" l="1"/>
  <c r="G42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<sst xmlns="http://schemas.openxmlformats.org/spreadsheetml/2006/main" count="99" uniqueCount="59">
  <si>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</si>
  <si>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</si>
  <si>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</si>
  <si>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</si>
  <si>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</si>
  <si>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</si>
  <si>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</si>
  <si>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</si>
  <si>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</si>
  <si>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</si>
  <si>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</si>
  <si>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</si>
  <si>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</si>
  <si>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</si>
  <si>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</si>
  <si>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</si>
  <si>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</si>
  <si>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</si>
  <si>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</si>
  <si>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</si>
  <si>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</si>
  <si>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</si>
  <si>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</si>
  <si>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</si>
  <si>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</si>
  <si>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</si>
  <si>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</si>
  <si>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개편 업무</t>
    <phoneticPr fontId="2" type="noConversion"/>
  </si>
  <si>
    <t>중</t>
  </si>
  <si>
    <t>LG하우시스 인스토리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</si>
  <si>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</si>
  <si>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</si>
  <si>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</si>
  <si>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</si>
  <si>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</si>
  <si>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</si>
  <si>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</si>
  <si>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상</t>
  </si>
  <si>
    <t>서비스전략사업팀 남현수   /   2021. 04. 05 ~ 2021. 04. 09</t>
    <phoneticPr fontId="2" type="noConversion"/>
  </si>
  <si>
    <t>한양대 입학처 I.A 초안 작성</t>
    <phoneticPr fontId="2" type="noConversion"/>
  </si>
  <si>
    <t>힐스테이트 e-Book 솔루션 건 적용 논의(이휴재 책임)</t>
  </si>
  <si>
    <t>e-Book 라이센스 관련 업체 컨택(견적서 수령/구매, 입금 방식 확인) 및 품의</t>
  </si>
  <si>
    <t>PC AS수정건 개발자 일정 협의 및 고객사 전달(1주일 소요 예상)</t>
  </si>
  <si>
    <t>하우시스 PC/MO 상세페이지 화면설계서 리뷰 참석</t>
  </si>
  <si>
    <t>하우시스 화면설계서 이슈확인 및 리뷰</t>
  </si>
  <si>
    <t>힐스테이트 달성공원역 오피스텔 당첨자 발표 팝업/트래픽 이슈 대응</t>
  </si>
  <si>
    <t>힐스테이트 관리자 매뉴얼 작성 히스토리 확인</t>
  </si>
  <si>
    <t>한양대 입학처 시안, I.A 관련 진학사 미팅</t>
  </si>
  <si>
    <t>시안 수정사항 전달 및 리뷰</t>
  </si>
  <si>
    <t>I.A 업데이트</t>
  </si>
  <si>
    <t>PC AS사이트 퍼블리싱 작업을 위한 접속환경 조율</t>
  </si>
  <si>
    <t>힐스테이트 우선과제 피드백 환기 및 회신 요청</t>
  </si>
  <si>
    <t>비즈스프링 종료 및 구글 애널리틱스 대체로 인한 데이터 변경사항 확인</t>
  </si>
  <si>
    <t>힐스테이트 월간운영보고서 준비</t>
    <phoneticPr fontId="2" type="noConversion"/>
  </si>
  <si>
    <t xml:space="preserve">The H VR 업로드를 위한 갤러리 메뉴 견적요청 건 협의 </t>
  </si>
  <si>
    <t>힐스테이트 월간보고서 전달</t>
  </si>
  <si>
    <t>연간 과업로드맵 진행사항 내용업데이트 및 전달</t>
  </si>
  <si>
    <t>한양대 입학처 메인 수정 시안 수취/확인</t>
  </si>
  <si>
    <t>월간 인력투입 현황 보고서 작성 및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</si>
</sst>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4" fillId="0" borderId="2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37" xfId="0" applyFont="1" applyFill="1" applyBorder="1" applyAlignment="1">
      <alignment horizontal="left" vertical="center"/>
    </xf>
    <xf numFmtId="176" fontId="5" fillId="0" borderId="37" xfId="0" applyNumberFormat="1" applyFont="1" applyFill="1" applyBorder="1" applyAlignment="1">
      <alignment horizontal="center" vertical="center"/>
    </xf>
    <xf numFmtId="9" fontId="5" fillId="0" borderId="37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5" fillId="0" borderId="38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177" fontId="11" fillId="0" borderId="39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Normal="100" workbookViewId="0">
      <pane ySplit="7" topLeftCell="A8" activePane="bottomLeft" state="frozen"/>
      <selection pane="bottomLeft" activeCell="F1" sqref="F1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0" t="s">
        <v>8</v>
      </c>
    </row>
    <row r="2" spans="1:17" ht="26.1" customHeight="1" x14ac:dyDescent="0.3">
      <c r="B2" s="5"/>
      <c r="C2" s="97" t="s">
        <v>14</v>
      </c>
      <c r="D2" s="97"/>
      <c r="E2" s="57"/>
      <c r="G2" s="8"/>
      <c r="I2" s="5"/>
      <c r="J2" s="5"/>
      <c r="K2" s="5"/>
      <c r="L2" s="5"/>
      <c r="M2" s="5"/>
      <c r="N2" s="5"/>
      <c r="O2" s="5"/>
      <c r="P2" s="5"/>
      <c r="Q2" s="60" t="s">
        <v>9</v>
      </c>
    </row>
    <row r="3" spans="1:17" ht="26.1" customHeight="1" x14ac:dyDescent="0.3">
      <c r="A3" s="61" t="s">
        <v>38</v>
      </c>
      <c r="B3" s="4"/>
      <c r="M3" s="3"/>
      <c r="N3" s="3"/>
      <c r="O3" s="3"/>
      <c r="P3" s="3"/>
    </row>
    <row r="4" spans="1:17" ht="18" customHeight="1" x14ac:dyDescent="0.3">
      <c r="A4" s="106">
        <v>2</v>
      </c>
      <c r="B4" s="107"/>
      <c r="C4" s="107"/>
      <c r="D4" s="107"/>
      <c r="E4" s="108"/>
      <c r="F4" s="103" t="s">
        <v>13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ht="18" customHeight="1" x14ac:dyDescent="0.3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11</v>
      </c>
      <c r="F6" s="102" t="s">
        <v>12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99"/>
      <c r="B7" s="99"/>
      <c r="C7" s="99"/>
      <c r="D7" s="101"/>
      <c r="E7" s="101"/>
      <c r="F7" s="101"/>
      <c r="G7" s="44">
        <f t="shared" ref="G7:L7" si="0">SUM(G8:G43)</f>
        <v>29</v>
      </c>
      <c r="H7" s="44">
        <f t="shared" si="0"/>
        <v>6</v>
      </c>
      <c r="I7" s="45">
        <f t="shared" si="0"/>
        <v>5</v>
      </c>
      <c r="J7" s="45">
        <f t="shared" si="0"/>
        <v>7</v>
      </c>
      <c r="K7" s="45">
        <f t="shared" si="0"/>
        <v>5</v>
      </c>
      <c r="L7" s="43">
        <f t="shared" si="0"/>
        <v>6</v>
      </c>
      <c r="M7" s="15">
        <f>SUM(M10:M44)</f>
        <v>0</v>
      </c>
      <c r="N7" s="16">
        <f>SUM(N10:N44)</f>
        <v>0</v>
      </c>
      <c r="O7" s="16">
        <f>SUM(O10:O44)</f>
        <v>0</v>
      </c>
      <c r="P7" s="16">
        <f>SUM(P10:P44)</f>
        <v>0</v>
      </c>
      <c r="Q7" s="17">
        <f>SUM(Q10:Q44)</f>
        <v>0</v>
      </c>
    </row>
    <row r="8" spans="1:17" ht="20.100000000000001" hidden="1" customHeight="1" x14ac:dyDescent="0.3">
      <c r="A8" s="41" t="s">
        <v>30</v>
      </c>
      <c r="B8" s="7" t="s">
        <v>15</v>
      </c>
      <c r="C8" s="23" t="s">
        <v>31</v>
      </c>
      <c r="D8" s="23" t="s">
        <v>32</v>
      </c>
      <c r="E8" s="42" t="s">
        <v>8</v>
      </c>
      <c r="F8" s="9">
        <v>1</v>
      </c>
      <c r="G8" s="65" t="str">
        <f>IF(SUM(H8:L8)=0,"",SUM(H8:L8))</f>
        <v/>
      </c>
      <c r="H8" s="66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62"/>
      <c r="B9" s="7"/>
      <c r="C9" s="24" t="s">
        <v>33</v>
      </c>
      <c r="D9" s="24" t="s">
        <v>34</v>
      </c>
      <c r="E9" s="63" t="s">
        <v>9</v>
      </c>
      <c r="F9" s="10">
        <v>0.5</v>
      </c>
      <c r="G9" s="47" t="str">
        <f>IF(SUM(H9:L9)=0,"",SUM(H9:L9))</f>
        <v/>
      </c>
      <c r="H9" s="64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89" t="s">
        <v>35</v>
      </c>
      <c r="B10" s="86" t="s">
        <v>15</v>
      </c>
      <c r="C10" s="25" t="s">
        <v>40</v>
      </c>
      <c r="D10" s="25"/>
      <c r="E10" s="27" t="s">
        <v>37</v>
      </c>
      <c r="F10" s="26">
        <v>1</v>
      </c>
      <c r="G10" s="46">
        <f>IF(SUM(H10:L10)=0,"",SUM(H10:L10))</f>
        <v>1</v>
      </c>
      <c r="H10" s="39">
        <v>1</v>
      </c>
      <c r="I10" s="28"/>
      <c r="J10" s="28"/>
      <c r="K10" s="28"/>
      <c r="L10" s="29"/>
      <c r="M10" s="28"/>
      <c r="N10" s="28"/>
      <c r="O10" s="28"/>
      <c r="P10" s="28"/>
      <c r="Q10" s="29"/>
    </row>
    <row r="11" spans="1:17" ht="20.100000000000001" customHeight="1" x14ac:dyDescent="0.3">
      <c r="A11" s="90"/>
      <c r="B11" s="87"/>
      <c r="C11" s="76" t="s">
        <v>41</v>
      </c>
      <c r="D11" s="77"/>
      <c r="E11" s="78" t="s">
        <v>37</v>
      </c>
      <c r="F11" s="79">
        <v>1</v>
      </c>
      <c r="G11" s="80">
        <f t="shared" ref="G11:G19" si="1">IF(SUM(H11:L11)=0,"",SUM(H11:L11))</f>
        <v>1</v>
      </c>
      <c r="H11" s="81">
        <v>1</v>
      </c>
      <c r="I11" s="82"/>
      <c r="J11" s="82"/>
      <c r="K11" s="82"/>
      <c r="L11" s="83"/>
      <c r="M11" s="82"/>
      <c r="N11" s="82"/>
      <c r="O11" s="82"/>
      <c r="P11" s="82"/>
      <c r="Q11" s="83"/>
    </row>
    <row r="12" spans="1:17" ht="20.100000000000001" customHeight="1" x14ac:dyDescent="0.3">
      <c r="A12" s="90"/>
      <c r="B12" s="87"/>
      <c r="C12" s="76" t="s">
        <v>42</v>
      </c>
      <c r="D12" s="77"/>
      <c r="E12" s="78" t="s">
        <v>8</v>
      </c>
      <c r="F12" s="79">
        <v>1</v>
      </c>
      <c r="G12" s="80">
        <f t="shared" si="1"/>
        <v>1</v>
      </c>
      <c r="H12" s="81">
        <v>1</v>
      </c>
      <c r="I12" s="82"/>
      <c r="J12" s="82"/>
      <c r="K12" s="82"/>
      <c r="L12" s="83"/>
      <c r="M12" s="82"/>
      <c r="N12" s="82"/>
      <c r="O12" s="82"/>
      <c r="P12" s="82"/>
      <c r="Q12" s="83"/>
    </row>
    <row r="13" spans="1:17" ht="20.100000000000001" customHeight="1" x14ac:dyDescent="0.3">
      <c r="A13" s="90"/>
      <c r="B13" s="87"/>
      <c r="C13" s="76" t="s">
        <v>45</v>
      </c>
      <c r="D13" s="77"/>
      <c r="E13" s="78" t="s">
        <v>37</v>
      </c>
      <c r="F13" s="79">
        <v>1</v>
      </c>
      <c r="G13" s="80">
        <f t="shared" si="1"/>
        <v>1</v>
      </c>
      <c r="H13" s="81"/>
      <c r="I13" s="82">
        <v>1</v>
      </c>
      <c r="J13" s="82"/>
      <c r="K13" s="82"/>
      <c r="L13" s="83"/>
      <c r="M13" s="82"/>
      <c r="N13" s="82"/>
      <c r="O13" s="82"/>
      <c r="P13" s="82"/>
      <c r="Q13" s="83"/>
    </row>
    <row r="14" spans="1:17" ht="20.100000000000001" customHeight="1" x14ac:dyDescent="0.3">
      <c r="A14" s="90"/>
      <c r="B14" s="87"/>
      <c r="C14" s="76" t="s">
        <v>46</v>
      </c>
      <c r="D14" s="77"/>
      <c r="E14" s="78" t="s">
        <v>28</v>
      </c>
      <c r="F14" s="79">
        <v>1</v>
      </c>
      <c r="G14" s="80">
        <f t="shared" si="1"/>
        <v>2</v>
      </c>
      <c r="H14" s="81"/>
      <c r="I14" s="82">
        <v>2</v>
      </c>
      <c r="J14" s="82"/>
      <c r="K14" s="82"/>
      <c r="L14" s="83"/>
      <c r="M14" s="82"/>
      <c r="N14" s="82"/>
      <c r="O14" s="82"/>
      <c r="P14" s="82"/>
      <c r="Q14" s="83"/>
    </row>
    <row r="15" spans="1:17" ht="20.100000000000001" customHeight="1" x14ac:dyDescent="0.3">
      <c r="A15" s="90"/>
      <c r="B15" s="87"/>
      <c r="C15" s="76" t="s">
        <v>50</v>
      </c>
      <c r="D15" s="77"/>
      <c r="E15" s="78" t="s">
        <v>28</v>
      </c>
      <c r="F15" s="79">
        <v>1</v>
      </c>
      <c r="G15" s="80">
        <f t="shared" si="1"/>
        <v>0.5</v>
      </c>
      <c r="H15" s="81"/>
      <c r="I15" s="82"/>
      <c r="J15" s="82">
        <v>0.5</v>
      </c>
      <c r="K15" s="82"/>
      <c r="L15" s="83"/>
      <c r="M15" s="82"/>
      <c r="N15" s="82"/>
      <c r="O15" s="82"/>
      <c r="P15" s="82"/>
      <c r="Q15" s="83"/>
    </row>
    <row r="16" spans="1:17" ht="20.100000000000001" customHeight="1" x14ac:dyDescent="0.3">
      <c r="A16" s="90"/>
      <c r="B16" s="87"/>
      <c r="C16" s="76" t="s">
        <v>51</v>
      </c>
      <c r="D16" s="77"/>
      <c r="E16" s="78" t="s">
        <v>37</v>
      </c>
      <c r="F16" s="79">
        <v>1</v>
      </c>
      <c r="G16" s="80">
        <f t="shared" si="1"/>
        <v>0.5</v>
      </c>
      <c r="H16" s="81"/>
      <c r="I16" s="82"/>
      <c r="J16" s="82">
        <v>0.5</v>
      </c>
      <c r="K16" s="82"/>
      <c r="L16" s="83"/>
      <c r="M16" s="82"/>
      <c r="N16" s="82"/>
      <c r="O16" s="82"/>
      <c r="P16" s="82"/>
      <c r="Q16" s="83"/>
    </row>
    <row r="17" spans="1:17" ht="20.100000000000001" customHeight="1" x14ac:dyDescent="0.3">
      <c r="A17" s="90"/>
      <c r="B17" s="87"/>
      <c r="C17" s="76" t="s">
        <v>53</v>
      </c>
      <c r="D17" s="77"/>
      <c r="E17" s="78" t="s">
        <v>37</v>
      </c>
      <c r="F17" s="79">
        <v>1</v>
      </c>
      <c r="G17" s="80">
        <f t="shared" si="1"/>
        <v>3</v>
      </c>
      <c r="H17" s="81"/>
      <c r="I17" s="82">
        <v>1</v>
      </c>
      <c r="J17" s="82"/>
      <c r="K17" s="82">
        <v>2</v>
      </c>
      <c r="L17" s="83"/>
      <c r="M17" s="82"/>
      <c r="N17" s="82"/>
      <c r="O17" s="82"/>
      <c r="P17" s="82"/>
      <c r="Q17" s="83"/>
    </row>
    <row r="18" spans="1:17" ht="20.100000000000001" hidden="1" customHeight="1" x14ac:dyDescent="0.3">
      <c r="A18" s="90"/>
      <c r="B18" s="87"/>
      <c r="C18" s="84" t="s">
        <v>52</v>
      </c>
      <c r="D18" s="77"/>
      <c r="E18" s="78" t="s">
        <v>8</v>
      </c>
      <c r="F18" s="79">
        <v>1</v>
      </c>
      <c r="G18" s="80" t="str">
        <f t="shared" si="1"/>
        <v/>
      </c>
      <c r="H18" s="81"/>
      <c r="I18" s="82"/>
      <c r="J18" s="82"/>
      <c r="K18" s="82"/>
      <c r="L18" s="83"/>
      <c r="M18" s="82"/>
      <c r="N18" s="82"/>
      <c r="O18" s="82"/>
      <c r="P18" s="82"/>
      <c r="Q18" s="83"/>
    </row>
    <row r="19" spans="1:17" ht="20.100000000000001" hidden="1" customHeight="1" x14ac:dyDescent="0.3">
      <c r="A19" s="90"/>
      <c r="B19" s="87"/>
      <c r="C19" s="76"/>
      <c r="D19" s="76"/>
      <c r="E19" s="78" t="s">
        <v>8</v>
      </c>
      <c r="F19" s="79">
        <v>1</v>
      </c>
      <c r="G19" s="80" t="str">
        <f t="shared" si="1"/>
        <v/>
      </c>
      <c r="H19" s="81"/>
      <c r="I19" s="82"/>
      <c r="J19" s="82"/>
      <c r="K19" s="82"/>
      <c r="L19" s="83"/>
      <c r="M19" s="82"/>
      <c r="N19" s="82"/>
      <c r="O19" s="82"/>
      <c r="P19" s="82"/>
      <c r="Q19" s="83"/>
    </row>
    <row r="20" spans="1:17" ht="20.100000000000001" customHeight="1" x14ac:dyDescent="0.3">
      <c r="A20" s="90"/>
      <c r="B20" s="87"/>
      <c r="C20" s="76" t="s">
        <v>52</v>
      </c>
      <c r="D20" s="76"/>
      <c r="E20" s="78" t="s">
        <v>37</v>
      </c>
      <c r="F20" s="79">
        <v>0.5</v>
      </c>
      <c r="G20" s="80">
        <f>IF(SUM(H20:L20)=0,"",SUM(H20:L20))</f>
        <v>4</v>
      </c>
      <c r="H20" s="81"/>
      <c r="I20" s="82">
        <v>1</v>
      </c>
      <c r="J20" s="82">
        <v>1</v>
      </c>
      <c r="K20" s="82">
        <v>2</v>
      </c>
      <c r="L20" s="83"/>
      <c r="M20" s="82"/>
      <c r="N20" s="82"/>
      <c r="O20" s="82"/>
      <c r="P20" s="82"/>
      <c r="Q20" s="85"/>
    </row>
    <row r="21" spans="1:17" ht="20.100000000000001" customHeight="1" x14ac:dyDescent="0.3">
      <c r="A21" s="90"/>
      <c r="B21" s="87"/>
      <c r="C21" s="25" t="s">
        <v>54</v>
      </c>
      <c r="D21" s="25"/>
      <c r="E21" s="27" t="s">
        <v>37</v>
      </c>
      <c r="F21" s="26">
        <v>0.5</v>
      </c>
      <c r="G21" s="80">
        <f t="shared" ref="G21:G41" si="2">IF(SUM(H21:L21)=0,"",SUM(H21:L21))</f>
        <v>1</v>
      </c>
      <c r="H21" s="40"/>
      <c r="I21" s="28"/>
      <c r="J21" s="28"/>
      <c r="K21" s="28">
        <v>1</v>
      </c>
      <c r="L21" s="29"/>
      <c r="M21" s="28"/>
      <c r="N21" s="28"/>
      <c r="O21" s="28"/>
      <c r="P21" s="28"/>
      <c r="Q21" s="112"/>
    </row>
    <row r="22" spans="1:17" ht="20.100000000000001" customHeight="1" x14ac:dyDescent="0.3">
      <c r="A22" s="90"/>
      <c r="B22" s="87"/>
      <c r="C22" s="25" t="s">
        <v>55</v>
      </c>
      <c r="D22" s="25"/>
      <c r="E22" s="27" t="s">
        <v>37</v>
      </c>
      <c r="F22" s="26">
        <v>0.7</v>
      </c>
      <c r="G22" s="80">
        <f t="shared" si="2"/>
        <v>2</v>
      </c>
      <c r="H22" s="40"/>
      <c r="I22" s="28"/>
      <c r="J22" s="28"/>
      <c r="K22" s="28"/>
      <c r="L22" s="29">
        <v>2</v>
      </c>
      <c r="M22" s="28"/>
      <c r="N22" s="28"/>
      <c r="O22" s="28"/>
      <c r="P22" s="28"/>
      <c r="Q22" s="112"/>
    </row>
    <row r="23" spans="1:17" ht="20.100000000000001" customHeight="1" x14ac:dyDescent="0.3">
      <c r="A23" s="90"/>
      <c r="B23" s="87"/>
      <c r="C23" s="25" t="s">
        <v>56</v>
      </c>
      <c r="D23" s="25"/>
      <c r="E23" s="27" t="s">
        <v>37</v>
      </c>
      <c r="F23" s="26">
        <v>0.7</v>
      </c>
      <c r="G23" s="80">
        <f t="shared" si="2"/>
        <v>1</v>
      </c>
      <c r="H23" s="40"/>
      <c r="I23" s="28"/>
      <c r="J23" s="28"/>
      <c r="K23" s="28"/>
      <c r="L23" s="29">
        <v>1</v>
      </c>
      <c r="M23" s="28"/>
      <c r="N23" s="28"/>
      <c r="O23" s="28"/>
      <c r="P23" s="28"/>
      <c r="Q23" s="112"/>
    </row>
    <row r="24" spans="1:17" ht="20.100000000000001" customHeight="1" x14ac:dyDescent="0.3">
      <c r="A24" s="91"/>
      <c r="B24" s="88"/>
      <c r="C24" s="25" t="s">
        <v>58</v>
      </c>
      <c r="D24" s="25"/>
      <c r="E24" s="27" t="s">
        <v>37</v>
      </c>
      <c r="F24" s="26">
        <v>0.5</v>
      </c>
      <c r="G24" s="80">
        <v>1</v>
      </c>
      <c r="H24" s="40"/>
      <c r="I24" s="28"/>
      <c r="J24" s="28"/>
      <c r="K24" s="28"/>
      <c r="L24" s="29">
        <v>1</v>
      </c>
      <c r="M24" s="28"/>
      <c r="N24" s="28"/>
      <c r="O24" s="28"/>
      <c r="P24" s="28"/>
      <c r="Q24" s="112"/>
    </row>
    <row r="25" spans="1:17" ht="20.100000000000001" customHeight="1" x14ac:dyDescent="0.3">
      <c r="A25" s="89" t="s">
        <v>36</v>
      </c>
      <c r="B25" s="86" t="s">
        <v>27</v>
      </c>
      <c r="C25" s="25" t="s">
        <v>39</v>
      </c>
      <c r="D25" s="58"/>
      <c r="E25" s="27" t="s">
        <v>8</v>
      </c>
      <c r="F25" s="26">
        <v>1</v>
      </c>
      <c r="G25" s="80">
        <f t="shared" si="2"/>
        <v>1</v>
      </c>
      <c r="H25" s="40">
        <v>1</v>
      </c>
      <c r="I25" s="28"/>
      <c r="J25" s="28"/>
      <c r="K25" s="28"/>
      <c r="L25" s="29"/>
      <c r="M25" s="28"/>
      <c r="N25" s="28"/>
      <c r="O25" s="28"/>
      <c r="P25" s="28"/>
      <c r="Q25" s="48"/>
    </row>
    <row r="26" spans="1:17" ht="20.100000000000001" hidden="1" customHeight="1" x14ac:dyDescent="0.3">
      <c r="A26" s="90"/>
      <c r="B26" s="87"/>
      <c r="C26" s="30"/>
      <c r="D26" s="59"/>
      <c r="E26" s="32" t="s">
        <v>28</v>
      </c>
      <c r="F26" s="31">
        <v>0.2</v>
      </c>
      <c r="G26" s="80" t="str">
        <f t="shared" si="2"/>
        <v/>
      </c>
      <c r="H26" s="39"/>
      <c r="I26" s="33"/>
      <c r="J26" s="33"/>
      <c r="K26" s="33"/>
      <c r="L26" s="34"/>
      <c r="M26" s="33"/>
      <c r="N26" s="33"/>
      <c r="O26" s="33"/>
      <c r="P26" s="33"/>
      <c r="Q26" s="50"/>
    </row>
    <row r="27" spans="1:17" ht="20.100000000000001" hidden="1" customHeight="1" x14ac:dyDescent="0.3">
      <c r="A27" s="90"/>
      <c r="B27" s="87"/>
      <c r="C27" s="30"/>
      <c r="D27" s="67"/>
      <c r="E27" s="32" t="s">
        <v>8</v>
      </c>
      <c r="F27" s="31">
        <v>1</v>
      </c>
      <c r="G27" s="80" t="str">
        <f t="shared" si="2"/>
        <v/>
      </c>
      <c r="H27" s="39"/>
      <c r="I27" s="33"/>
      <c r="J27" s="33"/>
      <c r="K27" s="33"/>
      <c r="L27" s="34"/>
      <c r="M27" s="33"/>
      <c r="N27" s="33"/>
      <c r="O27" s="33"/>
      <c r="P27" s="33"/>
      <c r="Q27" s="50"/>
    </row>
    <row r="28" spans="1:17" ht="20.100000000000001" hidden="1" customHeight="1" x14ac:dyDescent="0.3">
      <c r="A28" s="90"/>
      <c r="B28" s="87"/>
      <c r="C28" s="30"/>
      <c r="D28" s="30"/>
      <c r="E28" s="32" t="s">
        <v>26</v>
      </c>
      <c r="F28" s="31">
        <v>1</v>
      </c>
      <c r="G28" s="80" t="str">
        <f t="shared" si="2"/>
        <v/>
      </c>
      <c r="H28" s="39"/>
      <c r="I28" s="33"/>
      <c r="J28" s="33"/>
      <c r="K28" s="33"/>
      <c r="L28" s="34"/>
      <c r="M28" s="33"/>
      <c r="N28" s="33"/>
      <c r="O28" s="33"/>
      <c r="P28" s="33"/>
      <c r="Q28" s="50"/>
    </row>
    <row r="29" spans="1:17" ht="20.100000000000001" hidden="1" customHeight="1" x14ac:dyDescent="0.3">
      <c r="A29" s="90"/>
      <c r="B29" s="87"/>
      <c r="C29" s="30"/>
      <c r="D29" s="30"/>
      <c r="E29" s="32" t="s">
        <v>9</v>
      </c>
      <c r="F29" s="31">
        <v>1</v>
      </c>
      <c r="G29" s="80" t="str">
        <f t="shared" si="2"/>
        <v/>
      </c>
      <c r="H29" s="39"/>
      <c r="I29" s="33"/>
      <c r="J29" s="33"/>
      <c r="K29" s="33"/>
      <c r="L29" s="34"/>
      <c r="M29" s="33"/>
      <c r="N29" s="33"/>
      <c r="O29" s="33"/>
      <c r="P29" s="33"/>
      <c r="Q29" s="50"/>
    </row>
    <row r="30" spans="1:17" ht="20.100000000000001" hidden="1" customHeight="1" x14ac:dyDescent="0.3">
      <c r="A30" s="90"/>
      <c r="B30" s="87"/>
      <c r="C30" s="30"/>
      <c r="D30" s="30"/>
      <c r="E30" s="32" t="s">
        <v>25</v>
      </c>
      <c r="F30" s="31">
        <v>0.5</v>
      </c>
      <c r="G30" s="80" t="str">
        <f t="shared" si="2"/>
        <v/>
      </c>
      <c r="H30" s="39"/>
      <c r="I30" s="33"/>
      <c r="J30" s="33"/>
      <c r="K30" s="33"/>
      <c r="L30" s="34"/>
      <c r="M30" s="33"/>
      <c r="N30" s="33"/>
      <c r="O30" s="33"/>
      <c r="P30" s="33"/>
      <c r="Q30" s="50"/>
    </row>
    <row r="31" spans="1:17" ht="20.100000000000001" hidden="1" customHeight="1" x14ac:dyDescent="0.3">
      <c r="A31" s="90"/>
      <c r="B31" s="87"/>
      <c r="C31" s="30"/>
      <c r="D31" s="30"/>
      <c r="E31" s="32" t="s">
        <v>8</v>
      </c>
      <c r="F31" s="31">
        <v>0.3</v>
      </c>
      <c r="G31" s="80" t="str">
        <f t="shared" si="2"/>
        <v/>
      </c>
      <c r="H31" s="39"/>
      <c r="I31" s="33"/>
      <c r="J31" s="33"/>
      <c r="K31" s="33"/>
      <c r="L31" s="34"/>
      <c r="M31" s="33"/>
      <c r="N31" s="33"/>
      <c r="O31" s="33"/>
      <c r="P31" s="33"/>
      <c r="Q31" s="50"/>
    </row>
    <row r="32" spans="1:17" ht="20.100000000000001" hidden="1" customHeight="1" x14ac:dyDescent="0.3">
      <c r="A32" s="90"/>
      <c r="B32" s="87"/>
      <c r="C32" s="30"/>
      <c r="D32" s="30"/>
      <c r="E32" s="32" t="s">
        <v>24</v>
      </c>
      <c r="F32" s="31">
        <v>1</v>
      </c>
      <c r="G32" s="80" t="str">
        <f t="shared" si="2"/>
        <v/>
      </c>
      <c r="H32" s="39"/>
      <c r="I32" s="33"/>
      <c r="J32" s="33"/>
      <c r="K32" s="33"/>
      <c r="L32" s="34"/>
      <c r="M32" s="33"/>
      <c r="N32" s="33"/>
      <c r="O32" s="33"/>
      <c r="P32" s="33"/>
      <c r="Q32" s="50"/>
    </row>
    <row r="33" spans="1:17" ht="20.100000000000001" hidden="1" customHeight="1" x14ac:dyDescent="0.3">
      <c r="A33" s="90"/>
      <c r="B33" s="87"/>
      <c r="C33" s="52"/>
      <c r="D33" s="52"/>
      <c r="E33" s="49" t="s">
        <v>9</v>
      </c>
      <c r="F33" s="53">
        <v>1</v>
      </c>
      <c r="G33" s="80" t="str">
        <f t="shared" si="2"/>
        <v/>
      </c>
      <c r="H33" s="51"/>
      <c r="I33" s="54"/>
      <c r="J33" s="54"/>
      <c r="K33" s="54"/>
      <c r="L33" s="55"/>
      <c r="M33" s="54"/>
      <c r="N33" s="54"/>
      <c r="O33" s="54"/>
      <c r="P33" s="54"/>
      <c r="Q33" s="56"/>
    </row>
    <row r="34" spans="1:17" ht="20.100000000000001" hidden="1" customHeight="1" x14ac:dyDescent="0.3">
      <c r="A34" s="90"/>
      <c r="B34" s="87"/>
      <c r="C34" s="25"/>
      <c r="D34" s="58"/>
      <c r="E34" s="27" t="s">
        <v>8</v>
      </c>
      <c r="F34" s="26">
        <v>0.7</v>
      </c>
      <c r="G34" s="80" t="str">
        <f t="shared" si="2"/>
        <v/>
      </c>
      <c r="H34" s="40"/>
      <c r="I34" s="28"/>
      <c r="J34" s="28"/>
      <c r="K34" s="28"/>
      <c r="L34" s="29"/>
      <c r="M34" s="28"/>
      <c r="N34" s="28"/>
      <c r="O34" s="28"/>
      <c r="P34" s="28"/>
      <c r="Q34" s="48"/>
    </row>
    <row r="35" spans="1:17" ht="20.100000000000001" hidden="1" customHeight="1" x14ac:dyDescent="0.3">
      <c r="A35" s="90"/>
      <c r="B35" s="87"/>
      <c r="C35" s="25"/>
      <c r="D35" s="25"/>
      <c r="E35" s="27" t="s">
        <v>9</v>
      </c>
      <c r="F35" s="26">
        <v>1</v>
      </c>
      <c r="G35" s="80" t="str">
        <f t="shared" si="2"/>
        <v/>
      </c>
      <c r="H35" s="40"/>
      <c r="I35" s="28"/>
      <c r="J35" s="28"/>
      <c r="K35" s="28"/>
      <c r="L35" s="29"/>
      <c r="M35" s="28"/>
      <c r="N35" s="28"/>
      <c r="O35" s="28"/>
      <c r="P35" s="28"/>
      <c r="Q35" s="29"/>
    </row>
    <row r="36" spans="1:17" ht="20.100000000000001" customHeight="1" x14ac:dyDescent="0.3">
      <c r="A36" s="90"/>
      <c r="B36" s="87"/>
      <c r="C36" s="25" t="s">
        <v>47</v>
      </c>
      <c r="D36" s="25"/>
      <c r="E36" s="27" t="s">
        <v>37</v>
      </c>
      <c r="F36" s="26">
        <v>1</v>
      </c>
      <c r="G36" s="80">
        <f t="shared" si="2"/>
        <v>2</v>
      </c>
      <c r="H36" s="40"/>
      <c r="I36" s="28"/>
      <c r="J36" s="28">
        <v>2</v>
      </c>
      <c r="K36" s="28"/>
      <c r="L36" s="29"/>
      <c r="M36" s="28"/>
      <c r="N36" s="28"/>
      <c r="O36" s="28"/>
      <c r="P36" s="28"/>
      <c r="Q36" s="29"/>
    </row>
    <row r="37" spans="1:17" ht="20.100000000000001" customHeight="1" x14ac:dyDescent="0.3">
      <c r="A37" s="90"/>
      <c r="B37" s="87"/>
      <c r="C37" s="25" t="s">
        <v>48</v>
      </c>
      <c r="D37" s="25"/>
      <c r="E37" s="27" t="s">
        <v>37</v>
      </c>
      <c r="F37" s="26">
        <v>1</v>
      </c>
      <c r="G37" s="80">
        <f t="shared" si="2"/>
        <v>2</v>
      </c>
      <c r="H37" s="40"/>
      <c r="I37" s="28"/>
      <c r="J37" s="28">
        <v>2</v>
      </c>
      <c r="K37" s="28"/>
      <c r="L37" s="29"/>
      <c r="M37" s="28"/>
      <c r="N37" s="28"/>
      <c r="O37" s="28"/>
      <c r="P37" s="28"/>
      <c r="Q37" s="29"/>
    </row>
    <row r="38" spans="1:17" ht="20.100000000000001" customHeight="1" x14ac:dyDescent="0.3">
      <c r="A38" s="90"/>
      <c r="B38" s="87"/>
      <c r="C38" s="25" t="s">
        <v>49</v>
      </c>
      <c r="D38" s="25"/>
      <c r="E38" s="27" t="s">
        <v>37</v>
      </c>
      <c r="F38" s="26">
        <v>1</v>
      </c>
      <c r="G38" s="80">
        <f t="shared" si="2"/>
        <v>2</v>
      </c>
      <c r="H38" s="40"/>
      <c r="I38" s="28"/>
      <c r="J38" s="28">
        <v>1</v>
      </c>
      <c r="K38" s="28"/>
      <c r="L38" s="29">
        <v>1</v>
      </c>
      <c r="M38" s="28"/>
      <c r="N38" s="28"/>
      <c r="O38" s="28"/>
      <c r="P38" s="28"/>
      <c r="Q38" s="29"/>
    </row>
    <row r="39" spans="1:17" ht="20.100000000000001" customHeight="1" x14ac:dyDescent="0.3">
      <c r="A39" s="91"/>
      <c r="B39" s="88"/>
      <c r="C39" s="25" t="s">
        <v>57</v>
      </c>
      <c r="D39" s="25"/>
      <c r="E39" s="27" t="s">
        <v>37</v>
      </c>
      <c r="F39" s="26">
        <v>0</v>
      </c>
      <c r="G39" s="80">
        <f t="shared" si="2"/>
        <v>1</v>
      </c>
      <c r="H39" s="40"/>
      <c r="I39" s="28"/>
      <c r="J39" s="28"/>
      <c r="K39" s="28"/>
      <c r="L39" s="29">
        <v>1</v>
      </c>
      <c r="M39" s="28"/>
      <c r="N39" s="28"/>
      <c r="O39" s="28"/>
      <c r="P39" s="28"/>
      <c r="Q39" s="29"/>
    </row>
    <row r="40" spans="1:17" ht="20.100000000000001" customHeight="1" x14ac:dyDescent="0.3">
      <c r="A40" s="89" t="s">
        <v>29</v>
      </c>
      <c r="B40" s="86" t="s">
        <v>27</v>
      </c>
      <c r="C40" s="25" t="s">
        <v>43</v>
      </c>
      <c r="D40" s="25"/>
      <c r="E40" s="27" t="s">
        <v>28</v>
      </c>
      <c r="F40" s="26">
        <v>1</v>
      </c>
      <c r="G40" s="80">
        <f t="shared" si="2"/>
        <v>1</v>
      </c>
      <c r="H40" s="40">
        <v>1</v>
      </c>
      <c r="I40" s="28"/>
      <c r="J40" s="28"/>
      <c r="K40" s="28"/>
      <c r="L40" s="29"/>
      <c r="M40" s="28"/>
      <c r="N40" s="28"/>
      <c r="O40" s="28"/>
      <c r="P40" s="28"/>
      <c r="Q40" s="29"/>
    </row>
    <row r="41" spans="1:17" ht="20.100000000000001" customHeight="1" x14ac:dyDescent="0.3">
      <c r="A41" s="92"/>
      <c r="B41" s="93"/>
      <c r="C41" s="69" t="s">
        <v>44</v>
      </c>
      <c r="D41" s="69"/>
      <c r="E41" s="70" t="s">
        <v>28</v>
      </c>
      <c r="F41" s="71">
        <v>1</v>
      </c>
      <c r="G41" s="80">
        <f t="shared" si="2"/>
        <v>1</v>
      </c>
      <c r="H41" s="72">
        <v>1</v>
      </c>
      <c r="I41" s="73"/>
      <c r="J41" s="73"/>
      <c r="K41" s="73"/>
      <c r="L41" s="74"/>
      <c r="M41" s="73"/>
      <c r="N41" s="73"/>
      <c r="O41" s="73"/>
      <c r="P41" s="73"/>
      <c r="Q41" s="74"/>
    </row>
    <row r="42" spans="1:17" ht="20.100000000000001" customHeight="1" x14ac:dyDescent="0.3">
      <c r="A42" s="98" t="s">
        <v>22</v>
      </c>
      <c r="B42" s="6" t="s">
        <v>17</v>
      </c>
      <c r="C42" s="68" t="s">
        <v>23</v>
      </c>
      <c r="D42" s="23"/>
      <c r="E42" s="23"/>
      <c r="F42" s="9"/>
      <c r="G42" s="35" t="str">
        <f t="shared" ref="G42" si="3">IF(SUM(H42:L42)=0,"",SUM(H42:L42))</f>
        <v/>
      </c>
      <c r="H42" s="38"/>
      <c r="I42" s="18"/>
      <c r="J42" s="18"/>
      <c r="K42" s="18"/>
      <c r="L42" s="19"/>
      <c r="M42" s="18"/>
      <c r="N42" s="18"/>
      <c r="O42" s="18"/>
      <c r="P42" s="18"/>
      <c r="Q42" s="19"/>
    </row>
    <row r="43" spans="1:17" ht="20.100000000000001" customHeight="1" x14ac:dyDescent="0.3">
      <c r="A43" s="99"/>
      <c r="B43" s="75" t="s">
        <v>21</v>
      </c>
      <c r="C43" s="68" t="s">
        <v>23</v>
      </c>
      <c r="D43" s="24"/>
      <c r="E43" s="24"/>
      <c r="F43" s="10"/>
      <c r="G43" s="11" t="str">
        <f>IF(SUM(H43:L43)=0,"",SUM(H43:L43))</f>
        <v/>
      </c>
      <c r="H43" s="39"/>
      <c r="I43" s="21"/>
      <c r="J43" s="21"/>
      <c r="K43" s="21"/>
      <c r="L43" s="22"/>
      <c r="M43" s="20"/>
      <c r="N43" s="21"/>
      <c r="O43" s="21"/>
      <c r="P43" s="21"/>
      <c r="Q43" s="22"/>
    </row>
    <row r="44" spans="1:17" ht="20.100000000000001" customHeight="1" x14ac:dyDescent="0.3">
      <c r="A44" s="36" t="s">
        <v>16</v>
      </c>
      <c r="B44" s="37" t="s">
        <v>23</v>
      </c>
      <c r="C44" s="94" t="s">
        <v>23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6"/>
    </row>
  </sheetData>
  <mergeCells count="19">
    <mergeCell ref="B10:B24"/>
    <mergeCell ref="A10:A24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40:A41"/>
    <mergeCell ref="B40:B41"/>
    <mergeCell ref="C44:Q44"/>
    <mergeCell ref="A42:A43"/>
    <mergeCell ref="B25:B39"/>
    <mergeCell ref="A25:A39"/>
  </mergeCells>
  <phoneticPr fontId="2" type="noConversion"/>
  <dataValidations count="1">
    <dataValidation type="list" allowBlank="1" showInputMessage="1" showErrorMessage="1" sqref="E8:E4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4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2021-04-08T08:40:58Z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