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17C8B06-99F7-4A6A-BA33-0A4F374835E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24" i="10"/>
  <c r="G26" i="10"/>
  <c r="G27" i="10"/>
  <c r="G25" i="10" l="1"/>
  <c r="H7" i="10" l="1"/>
  <c r="K7" i="10"/>
  <c r="J7" i="10"/>
  <c r="I7" i="10"/>
  <c r="L7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<sst xmlns="http://schemas.openxmlformats.org/spreadsheetml/2006/main" count="79" uniqueCount="58">
  <si>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</si>
  <si>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</si>
  <si>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</si>
  <si>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</si>
  <si>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</si>
  <si>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</si>
  <si>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</si>
  <si>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</si>
  <si>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</si>
  <si>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</si>
  <si>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</si>
  <si>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</si>
  <si>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</si>
  <si>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</si>
  <si>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</si>
  <si>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</si>
  <si>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</si>
  <si>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</si>
  <si>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</si>
  <si>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</si>
  <si>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</si>
  <si>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</si>
  <si>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</si>
  <si>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힐스테이트</t>
    <phoneticPr fontId="2" type="noConversion"/>
  </si>
  <si>
    <t>서비스전략사업팀 남은수   /   2021. 04. 5 ~ 2021. 04. 09</t>
    <phoneticPr fontId="2" type="noConversion"/>
  </si>
  <si>
    <t>THE H</t>
    <phoneticPr fontId="2" type="noConversion"/>
  </si>
  <si>
    <t>통계 사이트 변경(비즈스프링 → 구글 애널리틱스)</t>
    <phoneticPr fontId="2" type="noConversion"/>
  </si>
  <si>
    <t>상</t>
    <phoneticPr fontId="2" type="noConversion"/>
  </si>
  <si>
    <t>힐스테이트 월간 운영보고서 [별첨] 파일 작성</t>
    <phoneticPr fontId="2" type="noConversion"/>
  </si>
  <si>
    <t>THE H월간 운영보고서 [별첨] 파일 작성</t>
    <phoneticPr fontId="2" type="noConversion"/>
  </si>
  <si>
    <t>이호재 전임님 업무 설명 및 작업 진행</t>
    <phoneticPr fontId="2" type="noConversion"/>
  </si>
  <si>
    <t>힐스테이트 리슈빌 강일_공사단지 內 E-모델하우스 링크연결 관련 작업</t>
    <phoneticPr fontId="2" type="noConversion"/>
  </si>
  <si>
    <t>개발서버, 운영서버 TEST진행</t>
    <phoneticPr fontId="2" type="noConversion"/>
  </si>
  <si>
    <t>힐스테이트 신방화역_티저사이트 제작관련(SB, 디자인검수, 단지등록, 컨펌요청)</t>
    <phoneticPr fontId="2" type="noConversion"/>
  </si>
  <si>
    <t>갑천1 트리풀시티_신규 안내문 버튼 제작 및 업로드</t>
    <phoneticPr fontId="2" type="noConversion"/>
  </si>
  <si>
    <t>서버 TEST진행 및 업무 설명</t>
    <phoneticPr fontId="2" type="noConversion"/>
  </si>
  <si>
    <t>브랜드</t>
    <phoneticPr fontId="2" type="noConversion"/>
  </si>
  <si>
    <t>분양캘린더 內 수정사항 반영</t>
    <phoneticPr fontId="2" type="noConversion"/>
  </si>
  <si>
    <t>중</t>
    <phoneticPr fontId="2" type="noConversion"/>
  </si>
  <si>
    <t>자이개포 단지 내 팝업 게시 관련</t>
    <phoneticPr fontId="2" type="noConversion"/>
  </si>
  <si>
    <t>오픈 후 모니터링 진행</t>
    <phoneticPr fontId="2" type="noConversion"/>
  </si>
  <si>
    <t>힐스테이트 달성공원역_견본주택 관람예약 팝업 수정 및 교체</t>
    <phoneticPr fontId="2" type="noConversion"/>
  </si>
  <si>
    <t>힐스테이트 달성공원역_아파트 분양일정 팝업 교체</t>
    <phoneticPr fontId="2" type="noConversion"/>
  </si>
  <si>
    <t>힐스테이트 대명 센트럴_예비입주자 서류접수 팝업 수정</t>
    <phoneticPr fontId="2" type="noConversion"/>
  </si>
  <si>
    <t>힐스테이트 달성공원역_경쟁률 팝업 시안 2종 제작 및 게시</t>
    <phoneticPr fontId="2" type="noConversion"/>
  </si>
  <si>
    <t>힐스테이트 달성공원역_오피스텔 당첨자 명단 페이지 게시</t>
    <phoneticPr fontId="2" type="noConversion"/>
  </si>
  <si>
    <t>힐스테이트 달성공원역_아파트 분양일정 팝업 비노출 처리</t>
    <phoneticPr fontId="2" type="noConversion"/>
  </si>
  <si>
    <t>상</t>
    <phoneticPr fontId="2" type="noConversion"/>
  </si>
  <si>
    <t>힐스테이트 달성공원역_청약인증 이벤트 페이지 및 팝업 제작 관련</t>
    <phoneticPr fontId="2" type="noConversion"/>
  </si>
  <si>
    <t>상</t>
    <phoneticPr fontId="2" type="noConversion"/>
  </si>
  <si>
    <t>힐스테이트 대명 센트럴_거래명세서 작성 및 제작완료 보고서 송부</t>
    <phoneticPr fontId="2" type="noConversion"/>
  </si>
  <si>
    <t>힐스테이트 주간 분양현황 보고 파일 업데이트 및 메일 송부</t>
    <phoneticPr fontId="2" type="noConversion"/>
  </si>
  <si>
    <t>상</t>
    <phoneticPr fontId="2" type="noConversion"/>
  </si>
  <si>
    <t>힐스테이트 달성공원역_홈페이지 제작완료보고서 작성</t>
    <phoneticPr fontId="2" type="noConversion"/>
  </si>
  <si>
    <t>비즈스프링 종료로 인해 통계 비추출</t>
    <phoneticPr fontId="2" type="noConversion"/>
  </si>
  <si>
    <t>힐스테이트 달성공원역_청약신청 페이지 오픈 관련 작업</t>
    <phoneticPr fontId="2" type="noConversion"/>
  </si>
  <si>
    <t>업무 진행 내역</t>
    <phoneticPr fontId="2" type="noConversion"/>
  </si>
  <si>
    <t>분양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</si>
</sst>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9" fontId="5" fillId="0" borderId="20" xfId="2" applyFont="1" applyFill="1" applyBorder="1" applyAlignment="1">
      <alignment horizontal="center" vertical="center"/>
    </xf>
    <xf numFmtId="176" fontId="5" fillId="0" borderId="20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177" fontId="10" fillId="0" borderId="22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5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176" fontId="5" fillId="0" borderId="25" xfId="0" applyNumberFormat="1" applyFont="1" applyFill="1" applyBorder="1" applyAlignment="1">
      <alignment horizontal="center" vertical="center"/>
    </xf>
    <xf numFmtId="9" fontId="5" fillId="0" borderId="25" xfId="2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177" fontId="10" fillId="0" borderId="27" xfId="0" applyNumberFormat="1" applyFont="1" applyFill="1" applyBorder="1" applyAlignment="1">
      <alignment horizontal="center" vertical="center"/>
    </xf>
    <xf numFmtId="177" fontId="10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30" xfId="0" applyNumberFormat="1" applyFont="1" applyFill="1" applyBorder="1" applyAlignment="1">
      <alignment horizontal="center" vertical="center"/>
    </xf>
    <xf numFmtId="177" fontId="10" fillId="2" borderId="31" xfId="0" applyNumberFormat="1" applyFont="1" applyFill="1" applyBorder="1" applyAlignment="1">
      <alignment horizontal="center" vertical="center"/>
    </xf>
    <xf numFmtId="177" fontId="10" fillId="2" borderId="32" xfId="0" applyNumberFormat="1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0"/>
  <sheetViews>
    <sheetView showGridLines="0" tabSelected="1" zoomScaleNormal="100" workbookViewId="0">
      <pane ySplit="7" topLeftCell="A8" activePane="bottomLeft" state="frozen"/>
      <selection pane="bottomLeft" activeCell="L18" sqref="L18"/>
    </sheetView>
  </sheetViews>
  <sheetFormatPr defaultColWidth="9" defaultRowHeight="13.8" x14ac:dyDescent="0.4"/>
  <cols>
    <col min="1" max="1" width="23.09765625" style="1" customWidth="1"/>
    <col min="2" max="2" width="15.8984375" style="1" customWidth="1"/>
    <col min="3" max="3" width="56.69921875" style="1" customWidth="1"/>
    <col min="4" max="4" width="36.8984375" style="1" customWidth="1"/>
    <col min="5" max="6" width="7.59765625" style="1" customWidth="1"/>
    <col min="7" max="7" width="8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3" t="s">
        <v>8</v>
      </c>
    </row>
    <row r="2" spans="1:17" ht="26.1" customHeight="1" x14ac:dyDescent="0.4">
      <c r="B2" s="5"/>
      <c r="C2" s="61" t="s">
        <v>14</v>
      </c>
      <c r="D2" s="61"/>
      <c r="E2" s="30"/>
      <c r="G2" s="6"/>
      <c r="I2" s="5"/>
      <c r="J2" s="5"/>
      <c r="K2" s="5"/>
      <c r="L2" s="5"/>
      <c r="M2" s="5"/>
      <c r="N2" s="5"/>
      <c r="O2" s="5"/>
      <c r="P2" s="5"/>
      <c r="Q2" s="33" t="s">
        <v>9</v>
      </c>
    </row>
    <row r="3" spans="1:17" ht="26.1" customHeight="1" x14ac:dyDescent="0.4">
      <c r="A3" s="34" t="s">
        <v>24</v>
      </c>
      <c r="B3" s="4"/>
      <c r="M3" s="3"/>
      <c r="N3" s="3"/>
      <c r="O3" s="3"/>
      <c r="P3" s="3"/>
    </row>
    <row r="4" spans="1:17" ht="18" customHeight="1" x14ac:dyDescent="0.4">
      <c r="A4" s="68" t="s">
        <v>56</v>
      </c>
      <c r="B4" s="69"/>
      <c r="C4" s="69"/>
      <c r="D4" s="69"/>
      <c r="E4" s="70"/>
      <c r="F4" s="65" t="s">
        <v>13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ht="18" customHeight="1" x14ac:dyDescent="0.4">
      <c r="A5" s="71"/>
      <c r="B5" s="72"/>
      <c r="C5" s="72"/>
      <c r="D5" s="72"/>
      <c r="E5" s="73"/>
      <c r="F5" s="65" t="s">
        <v>19</v>
      </c>
      <c r="G5" s="66"/>
      <c r="H5" s="66"/>
      <c r="I5" s="66"/>
      <c r="J5" s="66"/>
      <c r="K5" s="66"/>
      <c r="L5" s="67"/>
      <c r="M5" s="65" t="s">
        <v>20</v>
      </c>
      <c r="N5" s="66"/>
      <c r="O5" s="66"/>
      <c r="P5" s="66"/>
      <c r="Q5" s="67"/>
    </row>
    <row r="6" spans="1:17" ht="18" customHeight="1" x14ac:dyDescent="0.4">
      <c r="A6" s="59" t="s">
        <v>5</v>
      </c>
      <c r="B6" s="59" t="s">
        <v>7</v>
      </c>
      <c r="C6" s="59" t="s">
        <v>6</v>
      </c>
      <c r="D6" s="62" t="s">
        <v>10</v>
      </c>
      <c r="E6" s="64" t="s">
        <v>11</v>
      </c>
      <c r="F6" s="64" t="s">
        <v>12</v>
      </c>
      <c r="G6" s="7" t="s">
        <v>18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399999999999999" customHeight="1" x14ac:dyDescent="0.4">
      <c r="A7" s="60"/>
      <c r="B7" s="60"/>
      <c r="C7" s="60"/>
      <c r="D7" s="63"/>
      <c r="E7" s="63"/>
      <c r="F7" s="63"/>
      <c r="G7" s="25">
        <f t="shared" ref="G7:L7" si="0">SUM(G8:G29)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4">
        <f t="shared" si="0"/>
        <v>5</v>
      </c>
      <c r="M7" s="10">
        <f>SUM(M8:M30)</f>
        <v>0</v>
      </c>
      <c r="N7" s="11">
        <f>SUM(N8:N30)</f>
        <v>0</v>
      </c>
      <c r="O7" s="11">
        <f>SUM(O8:O30)</f>
        <v>0</v>
      </c>
      <c r="P7" s="11">
        <f>SUM(P8:P30)</f>
        <v>0</v>
      </c>
      <c r="Q7" s="12">
        <f>SUM(Q8:Q30)</f>
        <v>0</v>
      </c>
    </row>
    <row r="8" spans="1:17" ht="20.100000000000001" customHeight="1" x14ac:dyDescent="0.4">
      <c r="A8" s="19" t="s">
        <v>23</v>
      </c>
      <c r="B8" s="13" t="s">
        <v>36</v>
      </c>
      <c r="C8" s="14" t="s">
        <v>28</v>
      </c>
      <c r="D8" s="36" t="s">
        <v>26</v>
      </c>
      <c r="E8" s="16" t="s">
        <v>52</v>
      </c>
      <c r="F8" s="15">
        <v>1</v>
      </c>
      <c r="G8" s="23">
        <v>5</v>
      </c>
      <c r="H8" s="23"/>
      <c r="I8" s="17">
        <v>1</v>
      </c>
      <c r="J8" s="17">
        <v>2.5</v>
      </c>
      <c r="K8" s="17">
        <v>1.5</v>
      </c>
      <c r="L8" s="18"/>
      <c r="M8" s="17"/>
      <c r="N8" s="17"/>
      <c r="O8" s="17"/>
      <c r="P8" s="17"/>
      <c r="Q8" s="18"/>
    </row>
    <row r="9" spans="1:17" ht="20.100000000000001" customHeight="1" x14ac:dyDescent="0.4">
      <c r="A9" s="46"/>
      <c r="B9" s="31"/>
      <c r="C9" s="14" t="s">
        <v>51</v>
      </c>
      <c r="D9" s="36"/>
      <c r="E9" s="16" t="s">
        <v>52</v>
      </c>
      <c r="F9" s="15">
        <v>1</v>
      </c>
      <c r="G9" s="39">
        <v>1</v>
      </c>
      <c r="H9" s="17"/>
      <c r="I9" s="17"/>
      <c r="J9" s="17"/>
      <c r="K9" s="17"/>
      <c r="L9" s="18">
        <v>1</v>
      </c>
      <c r="M9" s="17"/>
      <c r="N9" s="17"/>
      <c r="O9" s="17"/>
      <c r="P9" s="17"/>
      <c r="Q9" s="18"/>
    </row>
    <row r="10" spans="1:17" ht="20.100000000000001" customHeight="1" x14ac:dyDescent="0.4">
      <c r="A10" s="46"/>
      <c r="B10" s="55" t="s">
        <v>57</v>
      </c>
      <c r="C10" s="14" t="s">
        <v>55</v>
      </c>
      <c r="D10" s="36" t="s">
        <v>40</v>
      </c>
      <c r="E10" s="37" t="s">
        <v>27</v>
      </c>
      <c r="F10" s="38">
        <v>1</v>
      </c>
      <c r="G10" s="39">
        <f t="shared" ref="G10" si="1">IF(SUM(H10:L10)=0,"",SUM(H10:L10))</f>
        <v>1.5</v>
      </c>
      <c r="H10" s="40">
        <v>1.5</v>
      </c>
      <c r="I10" s="17"/>
      <c r="J10" s="17"/>
      <c r="K10" s="17"/>
      <c r="L10" s="18"/>
      <c r="M10" s="17"/>
      <c r="N10" s="17"/>
      <c r="O10" s="17"/>
      <c r="P10" s="17"/>
      <c r="Q10" s="18"/>
    </row>
    <row r="11" spans="1:17" ht="20.100000000000001" customHeight="1" x14ac:dyDescent="0.4">
      <c r="A11" s="46"/>
      <c r="B11" s="48"/>
      <c r="C11" s="14" t="s">
        <v>41</v>
      </c>
      <c r="D11" s="36"/>
      <c r="E11" s="37" t="s">
        <v>38</v>
      </c>
      <c r="F11" s="38">
        <v>1</v>
      </c>
      <c r="G11" s="39">
        <v>0.5</v>
      </c>
      <c r="H11" s="40">
        <v>0.5</v>
      </c>
      <c r="I11" s="17"/>
      <c r="J11" s="17"/>
      <c r="K11" s="17"/>
      <c r="L11" s="18"/>
      <c r="M11" s="17"/>
      <c r="N11" s="17"/>
      <c r="O11" s="17"/>
      <c r="P11" s="17"/>
      <c r="Q11" s="18"/>
    </row>
    <row r="12" spans="1:17" ht="20.100000000000001" customHeight="1" x14ac:dyDescent="0.4">
      <c r="A12" s="46"/>
      <c r="B12" s="31"/>
      <c r="C12" s="14" t="s">
        <v>42</v>
      </c>
      <c r="D12" s="36"/>
      <c r="E12" s="37" t="s">
        <v>38</v>
      </c>
      <c r="F12" s="38">
        <v>1</v>
      </c>
      <c r="G12" s="39">
        <v>0.5</v>
      </c>
      <c r="H12" s="40">
        <v>0.5</v>
      </c>
      <c r="I12" s="17"/>
      <c r="J12" s="17"/>
      <c r="K12" s="17"/>
      <c r="L12" s="18"/>
      <c r="M12" s="17"/>
      <c r="N12" s="17"/>
      <c r="O12" s="17"/>
      <c r="P12" s="17"/>
      <c r="Q12" s="18"/>
    </row>
    <row r="13" spans="1:17" ht="20.100000000000001" customHeight="1" x14ac:dyDescent="0.4">
      <c r="A13" s="20"/>
      <c r="B13" s="31"/>
      <c r="C13" s="35" t="s">
        <v>33</v>
      </c>
      <c r="D13" s="36" t="s">
        <v>30</v>
      </c>
      <c r="E13" s="37" t="s">
        <v>27</v>
      </c>
      <c r="F13" s="38">
        <v>1</v>
      </c>
      <c r="G13" s="39">
        <v>2</v>
      </c>
      <c r="H13" s="40"/>
      <c r="I13" s="41"/>
      <c r="J13" s="41">
        <v>1</v>
      </c>
      <c r="K13" s="41">
        <v>1</v>
      </c>
      <c r="L13" s="42"/>
      <c r="M13" s="41"/>
      <c r="N13" s="41"/>
      <c r="O13" s="41"/>
      <c r="P13" s="41"/>
      <c r="Q13" s="42"/>
    </row>
    <row r="14" spans="1:17" ht="20.100000000000001" customHeight="1" x14ac:dyDescent="0.4">
      <c r="A14" s="20"/>
      <c r="B14" s="31"/>
      <c r="C14" s="35" t="s">
        <v>31</v>
      </c>
      <c r="D14" s="36" t="s">
        <v>32</v>
      </c>
      <c r="E14" s="37" t="s">
        <v>27</v>
      </c>
      <c r="F14" s="38">
        <v>1</v>
      </c>
      <c r="G14" s="39">
        <v>1.5</v>
      </c>
      <c r="H14" s="40"/>
      <c r="I14" s="41">
        <v>1</v>
      </c>
      <c r="J14" s="41">
        <v>0.5</v>
      </c>
      <c r="K14" s="41"/>
      <c r="L14" s="42"/>
      <c r="M14" s="41"/>
      <c r="N14" s="41"/>
      <c r="O14" s="41"/>
      <c r="P14" s="41"/>
      <c r="Q14" s="42"/>
    </row>
    <row r="15" spans="1:17" ht="20.100000000000001" customHeight="1" x14ac:dyDescent="0.4">
      <c r="A15" s="20"/>
      <c r="B15" s="31"/>
      <c r="C15" s="35" t="s">
        <v>34</v>
      </c>
      <c r="D15" s="36"/>
      <c r="E15" s="37" t="s">
        <v>27</v>
      </c>
      <c r="F15" s="38">
        <v>1</v>
      </c>
      <c r="G15" s="39">
        <v>1</v>
      </c>
      <c r="H15" s="40">
        <v>1</v>
      </c>
      <c r="I15" s="41"/>
      <c r="J15" s="41"/>
      <c r="K15" s="41"/>
      <c r="L15" s="42"/>
      <c r="M15" s="41"/>
      <c r="N15" s="41"/>
      <c r="O15" s="41"/>
      <c r="P15" s="41"/>
      <c r="Q15" s="42"/>
    </row>
    <row r="16" spans="1:17" ht="20.100000000000001" customHeight="1" x14ac:dyDescent="0.4">
      <c r="A16" s="20"/>
      <c r="B16" s="31"/>
      <c r="C16" s="35" t="s">
        <v>37</v>
      </c>
      <c r="D16" s="36"/>
      <c r="E16" s="37" t="s">
        <v>38</v>
      </c>
      <c r="F16" s="38">
        <v>1</v>
      </c>
      <c r="G16" s="39">
        <v>0.5</v>
      </c>
      <c r="H16" s="40"/>
      <c r="I16" s="41"/>
      <c r="J16" s="41"/>
      <c r="K16" s="41">
        <v>0.5</v>
      </c>
      <c r="L16" s="42"/>
      <c r="M16" s="41"/>
      <c r="N16" s="41"/>
      <c r="O16" s="41"/>
      <c r="P16" s="41"/>
      <c r="Q16" s="42"/>
    </row>
    <row r="17" spans="1:17" ht="20.100000000000001" customHeight="1" x14ac:dyDescent="0.4">
      <c r="A17" s="46"/>
      <c r="B17" s="31"/>
      <c r="C17" s="35" t="s">
        <v>43</v>
      </c>
      <c r="D17" s="36"/>
      <c r="E17" s="37" t="s">
        <v>38</v>
      </c>
      <c r="F17" s="38">
        <v>1</v>
      </c>
      <c r="G17" s="39">
        <v>0.8</v>
      </c>
      <c r="H17" s="40">
        <v>0.5</v>
      </c>
      <c r="I17" s="41">
        <v>0.3</v>
      </c>
      <c r="J17" s="41"/>
      <c r="K17" s="41"/>
      <c r="L17" s="42"/>
      <c r="M17" s="41"/>
      <c r="N17" s="41"/>
      <c r="O17" s="41"/>
      <c r="P17" s="41"/>
      <c r="Q17" s="44"/>
    </row>
    <row r="18" spans="1:17" ht="20.100000000000001" customHeight="1" x14ac:dyDescent="0.4">
      <c r="A18" s="46"/>
      <c r="B18" s="31"/>
      <c r="C18" s="35" t="s">
        <v>44</v>
      </c>
      <c r="D18" s="36"/>
      <c r="E18" s="37" t="s">
        <v>27</v>
      </c>
      <c r="F18" s="38">
        <v>1</v>
      </c>
      <c r="G18" s="39">
        <v>1.2</v>
      </c>
      <c r="H18" s="40">
        <v>1</v>
      </c>
      <c r="I18" s="41">
        <v>0.2</v>
      </c>
      <c r="J18" s="41"/>
      <c r="K18" s="41"/>
      <c r="L18" s="42"/>
      <c r="M18" s="41"/>
      <c r="N18" s="41"/>
      <c r="O18" s="41"/>
      <c r="P18" s="41"/>
      <c r="Q18" s="44"/>
    </row>
    <row r="19" spans="1:17" ht="20.100000000000001" customHeight="1" x14ac:dyDescent="0.4">
      <c r="A19" s="46"/>
      <c r="B19" s="31"/>
      <c r="C19" s="35" t="s">
        <v>45</v>
      </c>
      <c r="D19" s="36"/>
      <c r="E19" s="37" t="s">
        <v>38</v>
      </c>
      <c r="F19" s="38">
        <v>1</v>
      </c>
      <c r="G19" s="39">
        <v>0.5</v>
      </c>
      <c r="H19" s="40"/>
      <c r="I19" s="41">
        <v>0.5</v>
      </c>
      <c r="J19" s="41"/>
      <c r="K19" s="41"/>
      <c r="L19" s="42"/>
      <c r="M19" s="41"/>
      <c r="N19" s="41"/>
      <c r="O19" s="41"/>
      <c r="P19" s="41"/>
      <c r="Q19" s="44"/>
    </row>
    <row r="20" spans="1:17" ht="20.100000000000001" customHeight="1" x14ac:dyDescent="0.4">
      <c r="A20" s="46"/>
      <c r="B20" s="31"/>
      <c r="C20" s="35" t="s">
        <v>46</v>
      </c>
      <c r="D20" s="36"/>
      <c r="E20" s="37" t="s">
        <v>47</v>
      </c>
      <c r="F20" s="38">
        <v>1</v>
      </c>
      <c r="G20" s="39">
        <v>0.5</v>
      </c>
      <c r="H20" s="40"/>
      <c r="I20" s="41"/>
      <c r="J20" s="41"/>
      <c r="K20" s="41"/>
      <c r="L20" s="42">
        <v>0.5</v>
      </c>
      <c r="M20" s="41"/>
      <c r="N20" s="41"/>
      <c r="O20" s="41"/>
      <c r="P20" s="41"/>
      <c r="Q20" s="44"/>
    </row>
    <row r="21" spans="1:17" ht="20.100000000000001" customHeight="1" x14ac:dyDescent="0.4">
      <c r="A21" s="46"/>
      <c r="B21" s="31"/>
      <c r="C21" s="35" t="s">
        <v>48</v>
      </c>
      <c r="D21" s="36"/>
      <c r="E21" s="37" t="s">
        <v>49</v>
      </c>
      <c r="F21" s="38">
        <v>1</v>
      </c>
      <c r="G21" s="39">
        <v>1.5</v>
      </c>
      <c r="H21" s="40"/>
      <c r="I21" s="41"/>
      <c r="J21" s="41"/>
      <c r="K21" s="41"/>
      <c r="L21" s="42">
        <v>1.5</v>
      </c>
      <c r="M21" s="41"/>
      <c r="N21" s="41"/>
      <c r="O21" s="41"/>
      <c r="P21" s="41"/>
      <c r="Q21" s="44"/>
    </row>
    <row r="22" spans="1:17" ht="20.100000000000001" customHeight="1" x14ac:dyDescent="0.4">
      <c r="A22" s="46"/>
      <c r="B22" s="31"/>
      <c r="C22" s="35" t="s">
        <v>50</v>
      </c>
      <c r="D22" s="36"/>
      <c r="E22" s="37" t="s">
        <v>49</v>
      </c>
      <c r="F22" s="38">
        <v>1</v>
      </c>
      <c r="G22" s="39">
        <v>1.5</v>
      </c>
      <c r="H22" s="40"/>
      <c r="I22" s="41"/>
      <c r="J22" s="41"/>
      <c r="K22" s="41"/>
      <c r="L22" s="42">
        <v>1.5</v>
      </c>
      <c r="M22" s="41"/>
      <c r="N22" s="41"/>
      <c r="O22" s="41"/>
      <c r="P22" s="41"/>
      <c r="Q22" s="44"/>
    </row>
    <row r="23" spans="1:17" ht="20.100000000000001" customHeight="1" x14ac:dyDescent="0.4">
      <c r="A23" s="46"/>
      <c r="B23" s="48"/>
      <c r="C23" s="35" t="s">
        <v>53</v>
      </c>
      <c r="D23" s="35" t="s">
        <v>54</v>
      </c>
      <c r="E23" s="37" t="s">
        <v>52</v>
      </c>
      <c r="F23" s="38">
        <v>1</v>
      </c>
      <c r="G23" s="39">
        <v>2</v>
      </c>
      <c r="H23" s="40"/>
      <c r="I23" s="41">
        <v>2</v>
      </c>
      <c r="J23" s="41"/>
      <c r="K23" s="41"/>
      <c r="L23" s="42"/>
      <c r="M23" s="41"/>
      <c r="N23" s="41"/>
      <c r="O23" s="41"/>
      <c r="P23" s="41"/>
      <c r="Q23" s="44"/>
    </row>
    <row r="24" spans="1:17" ht="20.100000000000001" customHeight="1" x14ac:dyDescent="0.4">
      <c r="A24" s="45" t="s">
        <v>25</v>
      </c>
      <c r="B24" s="47" t="s">
        <v>15</v>
      </c>
      <c r="C24" s="14" t="s">
        <v>39</v>
      </c>
      <c r="D24" s="14" t="s">
        <v>35</v>
      </c>
      <c r="E24" s="16" t="s">
        <v>8</v>
      </c>
      <c r="F24" s="15">
        <v>1</v>
      </c>
      <c r="G24" s="27">
        <f>IF(SUM(H24:L24)=0,"",SUM(H24:L24))</f>
        <v>1.5</v>
      </c>
      <c r="H24" s="23"/>
      <c r="I24" s="17"/>
      <c r="J24" s="17"/>
      <c r="K24" s="17">
        <v>1</v>
      </c>
      <c r="L24" s="18">
        <v>0.5</v>
      </c>
      <c r="M24" s="17"/>
      <c r="N24" s="17"/>
      <c r="O24" s="17"/>
      <c r="P24" s="17"/>
      <c r="Q24" s="18"/>
    </row>
    <row r="25" spans="1:17" ht="20.100000000000001" customHeight="1" x14ac:dyDescent="0.4">
      <c r="A25" s="20"/>
      <c r="B25" s="31"/>
      <c r="C25" s="35" t="s">
        <v>29</v>
      </c>
      <c r="D25" s="36" t="s">
        <v>26</v>
      </c>
      <c r="E25" s="37" t="s">
        <v>27</v>
      </c>
      <c r="F25" s="38">
        <v>1</v>
      </c>
      <c r="G25" s="39">
        <f t="shared" ref="G25:G27" si="2">IF(SUM(H25:L25)=0,"",SUM(H25:L25))</f>
        <v>2</v>
      </c>
      <c r="H25" s="40"/>
      <c r="I25" s="41"/>
      <c r="J25" s="41">
        <v>1</v>
      </c>
      <c r="K25" s="41">
        <v>1</v>
      </c>
      <c r="L25" s="42"/>
      <c r="M25" s="41"/>
      <c r="N25" s="41"/>
      <c r="O25" s="41"/>
      <c r="P25" s="41"/>
      <c r="Q25" s="42"/>
    </row>
    <row r="26" spans="1:17" ht="20.100000000000001" hidden="1" customHeight="1" x14ac:dyDescent="0.4">
      <c r="A26" s="20"/>
      <c r="B26" s="32"/>
      <c r="C26" s="43"/>
      <c r="D26" s="36"/>
      <c r="E26" s="37" t="s">
        <v>8</v>
      </c>
      <c r="F26" s="38">
        <v>1</v>
      </c>
      <c r="G26" s="39" t="str">
        <f t="shared" si="2"/>
        <v/>
      </c>
      <c r="H26" s="40"/>
      <c r="I26" s="41"/>
      <c r="J26" s="41"/>
      <c r="K26" s="41"/>
      <c r="L26" s="42"/>
      <c r="M26" s="41"/>
      <c r="N26" s="41"/>
      <c r="O26" s="41"/>
      <c r="P26" s="41"/>
      <c r="Q26" s="42"/>
    </row>
    <row r="27" spans="1:17" ht="20.100000000000001" hidden="1" customHeight="1" x14ac:dyDescent="0.4">
      <c r="A27" s="28"/>
      <c r="B27" s="29"/>
      <c r="C27" s="35"/>
      <c r="D27" s="35"/>
      <c r="E27" s="37" t="s">
        <v>8</v>
      </c>
      <c r="F27" s="38">
        <v>1</v>
      </c>
      <c r="G27" s="39" t="str">
        <f t="shared" si="2"/>
        <v/>
      </c>
      <c r="H27" s="40"/>
      <c r="I27" s="41"/>
      <c r="J27" s="41"/>
      <c r="K27" s="41"/>
      <c r="L27" s="42"/>
      <c r="M27" s="41"/>
      <c r="N27" s="41"/>
      <c r="O27" s="41"/>
      <c r="P27" s="41"/>
      <c r="Q27" s="42"/>
    </row>
    <row r="28" spans="1:17" ht="20.100000000000001" customHeight="1" x14ac:dyDescent="0.4">
      <c r="A28" s="59" t="s">
        <v>22</v>
      </c>
      <c r="B28" s="50" t="s">
        <v>17</v>
      </c>
      <c r="C28" s="49"/>
      <c r="D28" s="49"/>
      <c r="E28" s="49"/>
      <c r="F28" s="49"/>
      <c r="G28" s="54"/>
      <c r="H28" s="51"/>
      <c r="I28" s="52"/>
      <c r="J28" s="52"/>
      <c r="K28" s="52"/>
      <c r="L28" s="53"/>
      <c r="M28" s="52"/>
      <c r="N28" s="52"/>
      <c r="O28" s="52"/>
      <c r="P28" s="52"/>
      <c r="Q28" s="53"/>
    </row>
    <row r="29" spans="1:17" ht="20.100000000000001" customHeight="1" x14ac:dyDescent="0.4">
      <c r="A29" s="60"/>
      <c r="B29" s="22" t="s">
        <v>21</v>
      </c>
      <c r="C29" s="49"/>
      <c r="D29" s="49"/>
      <c r="E29" s="49"/>
      <c r="F29" s="49"/>
      <c r="G29" s="49"/>
      <c r="H29" s="51"/>
      <c r="I29" s="52"/>
      <c r="J29" s="52"/>
      <c r="K29" s="52"/>
      <c r="L29" s="53"/>
      <c r="M29" s="52"/>
      <c r="N29" s="52"/>
      <c r="O29" s="52"/>
      <c r="P29" s="52"/>
      <c r="Q29" s="53"/>
    </row>
    <row r="30" spans="1:17" ht="20.100000000000001" customHeight="1" x14ac:dyDescent="0.4">
      <c r="A30" s="21" t="s">
        <v>16</v>
      </c>
      <c r="B30" s="22"/>
      <c r="C30" s="56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</sheetData>
  <mergeCells count="13">
    <mergeCell ref="C30:Q30"/>
    <mergeCell ref="A28:A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disablePrompts="1"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2021-04-09T08:18:39Z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