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73CF05EC-2D9F-472C-9D85-19EEEC14DED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9" i="11"/>
  <c r="G18" i="11"/>
  <c r="G16" i="11"/>
  <c r="G17" i="11"/>
  <c r="G15" i="11"/>
  <c r="G13" i="11" l="1"/>
  <c r="G20" i="11"/>
  <c r="G11" i="11" l="1"/>
  <c r="G24" i="11"/>
  <c r="G12" i="11" l="1"/>
  <c r="G10" i="11" l="1"/>
  <c r="G23" i="11" l="1"/>
  <c r="G25" i="11"/>
  <c r="G26" i="11"/>
  <c r="G27" i="11"/>
  <c r="G29" i="11"/>
  <c r="G9" i="11"/>
  <c r="G21" i="11"/>
  <c r="G8" i="11"/>
  <c r="G22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<sst xmlns="http://schemas.openxmlformats.org/spreadsheetml/2006/main" count="85" uniqueCount="51">
  <si>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</si>
  <si>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</si>
  <si>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</si>
  <si>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</si>
  <si>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</si>
  <si>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</si>
  <si>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</si>
  <si>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</si>
  <si>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</si>
  <si>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</si>
  <si>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</si>
  <si>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</si>
  <si>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</si>
  <si>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</si>
  <si>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</si>
  <si>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</si>
  <si>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</si>
  <si>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</si>
  <si>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</si>
  <si>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</si>
  <si>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</si>
  <si>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</si>
  <si>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</si>
  <si>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</si>
  <si>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</si>
  <si>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</si>
  <si>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</si>
  <si>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</si>
  <si>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</si>
  <si>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</si>
  <si>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</si>
  <si>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</si>
  <si>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</si>
  <si>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</si>
  <si>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LG상사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</si>
  <si>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04. 12 ~ 2021. 04. 23</t>
    </r>
    <phoneticPr fontId="3" type="noConversion"/>
  </si>
  <si>
    <t>현대건설 업무 대행 - 오전8시출근</t>
    <phoneticPr fontId="3" type="noConversion"/>
  </si>
  <si>
    <t>현대건설</t>
    <phoneticPr fontId="3" type="noConversion"/>
  </si>
  <si>
    <t>계정 추가 및 셋팅 작업</t>
    <phoneticPr fontId="3" type="noConversion"/>
  </si>
  <si>
    <t>DB연결 보암팀 수정 요청 및 확인</t>
    <phoneticPr fontId="3" type="noConversion"/>
  </si>
  <si>
    <t>한경대 메인페이지 확인작업</t>
    <phoneticPr fontId="3" type="noConversion"/>
  </si>
  <si>
    <t>한경대 1차 수정안 작업</t>
    <phoneticPr fontId="3" type="noConversion"/>
  </si>
  <si>
    <t>비밀번호 오류 수정 작업</t>
    <phoneticPr fontId="3" type="noConversion"/>
  </si>
  <si>
    <t>개발 계정 로그인 관련 DB 도메인 추가 요청</t>
    <phoneticPr fontId="3" type="noConversion"/>
  </si>
  <si>
    <t>사내 조직도 이미지 업로드에 관한 논의</t>
    <phoneticPr fontId="3" type="noConversion"/>
  </si>
  <si>
    <t>한경대 인증서 유효기간관련 보고</t>
    <phoneticPr fontId="3" type="noConversion"/>
  </si>
  <si>
    <t>부경대 긴급 컨텐츠 수정 요청건</t>
    <phoneticPr fontId="3" type="noConversion"/>
  </si>
  <si>
    <t>Hillstate사이트 분양 특장점 이미지 오류 수정</t>
    <phoneticPr fontId="3" type="noConversion"/>
  </si>
  <si>
    <t>TheH IE 버벅거림 css수정</t>
    <phoneticPr fontId="3" type="noConversion"/>
  </si>
  <si>
    <t>TheH 슬라이드 연속 진행 오류 수정</t>
    <phoneticPr fontId="3" type="noConversion"/>
  </si>
  <si>
    <t>개발DB 접속관련 확인 및 수정 요청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</si>
</sst>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0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1" xfId="0" applyNumberFormat="1" applyFont="1" applyFill="1" applyBorder="1" applyAlignment="1">
      <alignment horizontal="center" vertical="center" wrapText="1"/>
    </xf>
    <xf numFmtId="177" fontId="6" fillId="2" borderId="3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3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41" fontId="14" fillId="0" borderId="18" xfId="1" applyFont="1" applyBorder="1" applyAlignment="1">
      <alignment horizontal="center" vertical="center"/>
    </xf>
    <xf numFmtId="41" fontId="14" fillId="0" borderId="19" xfId="1" applyFont="1" applyBorder="1" applyAlignment="1">
      <alignment horizontal="center" vertical="center"/>
    </xf>
    <xf numFmtId="41" fontId="14" fillId="0" borderId="17" xfId="1" applyFont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8" activePane="bottomLeft" state="frozen"/>
      <selection pane="bottomLeft" activeCell="D11" sqref="D11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SUM(G8:G44)</f>
        <v>30</v>
      </c>
      <c r="H7" s="34">
        <f>SUM(H8:H42)</f>
        <v>6</v>
      </c>
      <c r="I7" s="34">
        <f>SUM(I8:I42)</f>
        <v>6</v>
      </c>
      <c r="J7" s="34">
        <f>SUM(J8:J42)</f>
        <v>6</v>
      </c>
      <c r="K7" s="34">
        <f>SUM(K8:K42)</f>
        <v>6</v>
      </c>
      <c r="L7" s="34">
        <f>SUM(L8:L42)</f>
        <v>6</v>
      </c>
      <c r="M7" s="34">
        <f>SUM(M8:M42)</f>
        <v>0</v>
      </c>
      <c r="N7" s="34">
        <f>SUM(N8:N42)</f>
        <v>0</v>
      </c>
      <c r="O7" s="34">
        <f>SUM(O8:O42)</f>
        <v>0</v>
      </c>
      <c r="P7" s="34">
        <f>SUM(P8:P42)</f>
        <v>0</v>
      </c>
      <c r="Q7" s="63">
        <f>SUM(Q8:Q42)</f>
        <v>0</v>
      </c>
    </row>
    <row r="8" spans="1:17" x14ac:dyDescent="0.3">
      <c r="A8" s="80" t="s">
        <v>27</v>
      </c>
      <c r="B8" s="82" t="s">
        <v>29</v>
      </c>
      <c r="C8" s="98" t="s">
        <v>40</v>
      </c>
      <c r="D8" s="48"/>
      <c r="E8" s="48" t="s">
        <v>9</v>
      </c>
      <c r="F8" s="11">
        <v>1</v>
      </c>
      <c r="G8" s="59">
        <f>IF(SUM(H8:L8)=0,"",SUM(H8:L8))</f>
        <v>1</v>
      </c>
      <c r="H8" s="52"/>
      <c r="I8" s="53"/>
      <c r="J8" s="53">
        <v>1</v>
      </c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7" t="s">
        <v>41</v>
      </c>
      <c r="D9" s="48"/>
      <c r="E9" s="48" t="s">
        <v>9</v>
      </c>
      <c r="F9" s="11">
        <v>1</v>
      </c>
      <c r="G9" s="108">
        <f t="shared" ref="G9:G21" si="0">IF(SUM(H9:L9)=0,"",SUM(H9:L9))</f>
        <v>6.5</v>
      </c>
      <c r="H9" s="52"/>
      <c r="I9" s="53"/>
      <c r="J9" s="53">
        <v>1</v>
      </c>
      <c r="K9" s="53">
        <v>3.5</v>
      </c>
      <c r="L9" s="54">
        <v>2</v>
      </c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107" t="s">
        <v>46</v>
      </c>
      <c r="D10" s="48"/>
      <c r="E10" s="48" t="s">
        <v>9</v>
      </c>
      <c r="F10" s="11">
        <v>1</v>
      </c>
      <c r="G10" s="108">
        <f t="shared" si="0"/>
        <v>2</v>
      </c>
      <c r="H10" s="52"/>
      <c r="I10" s="53"/>
      <c r="J10" s="53"/>
      <c r="K10" s="53"/>
      <c r="L10" s="54">
        <v>2</v>
      </c>
      <c r="M10" s="49"/>
      <c r="N10" s="50"/>
      <c r="O10" s="50"/>
      <c r="P10" s="50"/>
      <c r="Q10" s="51"/>
    </row>
    <row r="11" spans="1:17" ht="16.5" customHeight="1" x14ac:dyDescent="0.3">
      <c r="A11" s="87"/>
      <c r="B11" s="88" t="s">
        <v>32</v>
      </c>
      <c r="C11" s="107" t="s">
        <v>45</v>
      </c>
      <c r="D11" s="24"/>
      <c r="E11" s="26" t="s">
        <v>9</v>
      </c>
      <c r="F11" s="25">
        <v>1</v>
      </c>
      <c r="G11" s="108">
        <f t="shared" ref="G11" si="1">IF(SUM(H11:L11)=0,"",SUM(H11:L11))</f>
        <v>1</v>
      </c>
      <c r="H11" s="18"/>
      <c r="I11" s="19"/>
      <c r="J11" s="19"/>
      <c r="K11" s="19"/>
      <c r="L11" s="20">
        <v>1</v>
      </c>
      <c r="M11" s="18"/>
      <c r="N11" s="19"/>
      <c r="O11" s="19"/>
      <c r="P11" s="19"/>
      <c r="Q11" s="20"/>
    </row>
    <row r="12" spans="1:17" ht="16.5" customHeight="1" x14ac:dyDescent="0.3">
      <c r="A12" s="87"/>
      <c r="B12" s="88"/>
      <c r="C12" s="107"/>
      <c r="D12" s="24"/>
      <c r="E12" s="26" t="s">
        <v>9</v>
      </c>
      <c r="F12" s="25">
        <v>1</v>
      </c>
      <c r="G12" s="108" t="str">
        <f t="shared" si="0"/>
        <v/>
      </c>
      <c r="H12" s="18"/>
      <c r="I12" s="19"/>
      <c r="J12" s="19"/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/>
      <c r="C13" s="107"/>
      <c r="D13" s="24"/>
      <c r="E13" s="26" t="s">
        <v>9</v>
      </c>
      <c r="F13" s="25">
        <v>1</v>
      </c>
      <c r="G13" s="108" t="str">
        <f t="shared" si="0"/>
        <v/>
      </c>
      <c r="H13" s="18"/>
      <c r="I13" s="19"/>
      <c r="J13" s="19"/>
      <c r="K13" s="19"/>
      <c r="L13" s="20"/>
      <c r="M13" s="18"/>
      <c r="N13" s="19"/>
      <c r="O13" s="19"/>
      <c r="P13" s="19"/>
      <c r="Q13" s="20"/>
    </row>
    <row r="14" spans="1:17" ht="16.5" customHeight="1" x14ac:dyDescent="0.3">
      <c r="A14" s="109" t="s">
        <v>37</v>
      </c>
      <c r="B14" s="110" t="s">
        <v>32</v>
      </c>
      <c r="C14" s="111" t="s">
        <v>38</v>
      </c>
      <c r="D14" s="64"/>
      <c r="E14" s="64" t="s">
        <v>9</v>
      </c>
      <c r="F14" s="65">
        <v>1</v>
      </c>
      <c r="G14" s="60">
        <f t="shared" si="0"/>
        <v>3</v>
      </c>
      <c r="H14" s="66">
        <v>3</v>
      </c>
      <c r="I14" s="67"/>
      <c r="J14" s="67"/>
      <c r="K14" s="67"/>
      <c r="L14" s="68"/>
      <c r="M14" s="69"/>
      <c r="N14" s="70"/>
      <c r="O14" s="70"/>
      <c r="P14" s="70"/>
      <c r="Q14" s="71"/>
    </row>
    <row r="15" spans="1:17" ht="16.5" customHeight="1" x14ac:dyDescent="0.3">
      <c r="A15" s="87"/>
      <c r="B15" s="88" t="s">
        <v>32</v>
      </c>
      <c r="C15" s="107" t="s">
        <v>39</v>
      </c>
      <c r="D15" s="24"/>
      <c r="E15" s="26" t="s">
        <v>9</v>
      </c>
      <c r="F15" s="25">
        <v>1</v>
      </c>
      <c r="G15" s="108">
        <f t="shared" si="0"/>
        <v>1</v>
      </c>
      <c r="H15" s="18">
        <v>1</v>
      </c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7" t="s">
        <v>42</v>
      </c>
      <c r="D16" s="24"/>
      <c r="E16" s="26" t="s">
        <v>9</v>
      </c>
      <c r="F16" s="25">
        <v>1</v>
      </c>
      <c r="G16" s="108">
        <f t="shared" ref="G16" si="2">IF(SUM(H16:L16)=0,"",SUM(H16:L16))</f>
        <v>2</v>
      </c>
      <c r="H16" s="18">
        <v>1</v>
      </c>
      <c r="I16" s="19">
        <v>1</v>
      </c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 t="s">
        <v>32</v>
      </c>
      <c r="C17" s="107" t="s">
        <v>43</v>
      </c>
      <c r="D17" s="24"/>
      <c r="E17" s="26" t="s">
        <v>9</v>
      </c>
      <c r="F17" s="25">
        <v>1</v>
      </c>
      <c r="G17" s="108">
        <f t="shared" si="0"/>
        <v>2</v>
      </c>
      <c r="H17" s="18"/>
      <c r="I17" s="19">
        <v>2</v>
      </c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 t="s">
        <v>32</v>
      </c>
      <c r="C18" s="107" t="s">
        <v>49</v>
      </c>
      <c r="D18" s="24"/>
      <c r="E18" s="26" t="s">
        <v>9</v>
      </c>
      <c r="F18" s="25">
        <v>1</v>
      </c>
      <c r="G18" s="108">
        <f t="shared" si="0"/>
        <v>1.5</v>
      </c>
      <c r="H18" s="18"/>
      <c r="I18" s="19">
        <v>1.5</v>
      </c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7"/>
      <c r="B19" s="88" t="s">
        <v>32</v>
      </c>
      <c r="C19" s="107" t="s">
        <v>48</v>
      </c>
      <c r="D19" s="24"/>
      <c r="E19" s="26" t="s">
        <v>9</v>
      </c>
      <c r="F19" s="25">
        <v>1</v>
      </c>
      <c r="G19" s="108">
        <f t="shared" si="0"/>
        <v>1</v>
      </c>
      <c r="H19" s="18"/>
      <c r="I19" s="19"/>
      <c r="J19" s="19">
        <v>1</v>
      </c>
      <c r="K19" s="19"/>
      <c r="L19" s="20"/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32</v>
      </c>
      <c r="C20" s="107" t="s">
        <v>47</v>
      </c>
      <c r="D20" s="24"/>
      <c r="E20" s="26" t="s">
        <v>9</v>
      </c>
      <c r="F20" s="25">
        <v>1</v>
      </c>
      <c r="G20" s="108">
        <f t="shared" ref="G20" si="3">IF(SUM(H20:L20)=0,"",SUM(H20:L20))</f>
        <v>2</v>
      </c>
      <c r="H20" s="18"/>
      <c r="I20" s="19"/>
      <c r="J20" s="19">
        <v>2</v>
      </c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3"/>
      <c r="B21" s="84" t="s">
        <v>32</v>
      </c>
      <c r="C21" s="98" t="s">
        <v>50</v>
      </c>
      <c r="D21" s="48"/>
      <c r="E21" s="48"/>
      <c r="F21" s="11"/>
      <c r="G21" s="108">
        <f t="shared" si="0"/>
        <v>1.5</v>
      </c>
      <c r="H21" s="52"/>
      <c r="I21" s="53"/>
      <c r="J21" s="53"/>
      <c r="K21" s="53">
        <v>1.5</v>
      </c>
      <c r="L21" s="54"/>
      <c r="M21" s="49"/>
      <c r="N21" s="50"/>
      <c r="O21" s="50"/>
      <c r="P21" s="50"/>
      <c r="Q21" s="51"/>
    </row>
    <row r="22" spans="1:17" ht="16.5" customHeight="1" x14ac:dyDescent="0.3">
      <c r="A22" s="109" t="s">
        <v>33</v>
      </c>
      <c r="B22" s="110" t="s">
        <v>29</v>
      </c>
      <c r="C22" s="111" t="s">
        <v>44</v>
      </c>
      <c r="D22" s="64"/>
      <c r="E22" s="64" t="s">
        <v>9</v>
      </c>
      <c r="F22" s="65">
        <v>1</v>
      </c>
      <c r="G22" s="60">
        <f t="shared" ref="G22:G41" si="4">IF(SUM(H22:L22)=0,"",SUM(H22:L22))</f>
        <v>0.5</v>
      </c>
      <c r="H22" s="66"/>
      <c r="I22" s="67">
        <v>0.5</v>
      </c>
      <c r="J22" s="67"/>
      <c r="K22" s="67"/>
      <c r="L22" s="68"/>
      <c r="M22" s="69"/>
      <c r="N22" s="70"/>
      <c r="O22" s="70"/>
      <c r="P22" s="70"/>
      <c r="Q22" s="71"/>
    </row>
    <row r="23" spans="1:17" ht="16.5" customHeight="1" x14ac:dyDescent="0.3">
      <c r="A23" s="87"/>
      <c r="B23" s="88"/>
      <c r="C23" s="107"/>
      <c r="D23" s="24"/>
      <c r="E23" s="26"/>
      <c r="F23" s="25"/>
      <c r="G23" s="108" t="str">
        <f t="shared" si="4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7"/>
      <c r="D24" s="24"/>
      <c r="E24" s="26"/>
      <c r="F24" s="25"/>
      <c r="G24" s="108" t="str">
        <f t="shared" si="4"/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7"/>
      <c r="D25" s="24"/>
      <c r="E25" s="26"/>
      <c r="F25" s="25"/>
      <c r="G25" s="108" t="str">
        <f t="shared" si="4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0"/>
      <c r="D26" s="72"/>
      <c r="E26" s="72"/>
      <c r="F26" s="73"/>
      <c r="G26" s="108" t="str">
        <f t="shared" si="4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 t="s">
        <v>34</v>
      </c>
      <c r="B27" s="84"/>
      <c r="C27" s="101"/>
      <c r="D27" s="57"/>
      <c r="E27" s="81"/>
      <c r="F27" s="11"/>
      <c r="G27" s="60" t="str">
        <f t="shared" si="4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7"/>
      <c r="D28" s="24"/>
      <c r="E28" s="26"/>
      <c r="F28" s="25"/>
      <c r="G28" s="108"/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0"/>
      <c r="D29" s="72"/>
      <c r="E29" s="72"/>
      <c r="F29" s="73"/>
      <c r="G29" s="108" t="str">
        <f t="shared" si="4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 t="s">
        <v>32</v>
      </c>
      <c r="C30" s="101" t="s">
        <v>36</v>
      </c>
      <c r="D30" s="57"/>
      <c r="E30" s="81" t="s">
        <v>9</v>
      </c>
      <c r="F30" s="11">
        <v>1</v>
      </c>
      <c r="G30" s="60">
        <f t="shared" si="4"/>
        <v>5</v>
      </c>
      <c r="H30" s="52">
        <v>1</v>
      </c>
      <c r="I30" s="53">
        <v>1</v>
      </c>
      <c r="J30" s="53">
        <v>1</v>
      </c>
      <c r="K30" s="53">
        <v>1</v>
      </c>
      <c r="L30" s="54">
        <v>1</v>
      </c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7"/>
      <c r="D31" s="24"/>
      <c r="E31" s="26"/>
      <c r="F31" s="25"/>
      <c r="G31" s="59"/>
      <c r="H31" s="18"/>
      <c r="I31" s="19"/>
      <c r="J31" s="19"/>
      <c r="K31" s="19"/>
      <c r="L31" s="20"/>
      <c r="M31" s="18"/>
      <c r="N31" s="19"/>
      <c r="O31" s="19"/>
      <c r="P31" s="19"/>
      <c r="Q31" s="20"/>
    </row>
    <row r="32" spans="1:17" s="40" customFormat="1" ht="20.100000000000001" hidden="1" customHeight="1" x14ac:dyDescent="0.3">
      <c r="A32" s="87"/>
      <c r="B32" s="88"/>
      <c r="C32" s="99"/>
      <c r="D32" s="57"/>
      <c r="E32" s="48"/>
      <c r="F32" s="11"/>
      <c r="G32" s="59" t="str">
        <f t="shared" si="4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2" t="s">
        <v>23</v>
      </c>
      <c r="D33" s="41"/>
      <c r="E33" s="42" t="s">
        <v>8</v>
      </c>
      <c r="F33" s="42">
        <v>0.4</v>
      </c>
      <c r="G33" s="59" t="str">
        <f t="shared" si="4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3" t="s">
        <v>24</v>
      </c>
      <c r="D34" s="35"/>
      <c r="E34" s="36" t="s">
        <v>9</v>
      </c>
      <c r="F34" s="36"/>
      <c r="G34" s="59" t="str">
        <f t="shared" si="4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4"/>
      <c r="D35" s="46"/>
      <c r="E35" s="47"/>
      <c r="F35" s="47"/>
      <c r="G35" s="59" t="str">
        <f t="shared" si="4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2" t="s">
        <v>22</v>
      </c>
      <c r="D36" s="41"/>
      <c r="E36" s="42" t="s">
        <v>10</v>
      </c>
      <c r="F36" s="42">
        <v>1</v>
      </c>
      <c r="G36" s="59" t="str">
        <f t="shared" si="4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ht="16.5" customHeight="1" x14ac:dyDescent="0.3">
      <c r="A37" s="93"/>
      <c r="B37" s="94"/>
      <c r="C37" s="104"/>
      <c r="D37" s="46"/>
      <c r="E37" s="47"/>
      <c r="F37" s="47"/>
      <c r="G37" s="59" t="str">
        <f t="shared" si="4"/>
        <v/>
      </c>
      <c r="H37" s="37"/>
      <c r="I37" s="38"/>
      <c r="J37" s="38"/>
      <c r="K37" s="126"/>
      <c r="L37" s="127"/>
      <c r="M37" s="128"/>
      <c r="N37" s="126"/>
      <c r="O37" s="126"/>
      <c r="P37" s="126"/>
      <c r="Q37" s="127"/>
    </row>
    <row r="38" spans="1:17" ht="16.5" customHeight="1" x14ac:dyDescent="0.3">
      <c r="A38" s="95" t="s">
        <v>30</v>
      </c>
      <c r="B38" s="96"/>
      <c r="C38" s="105"/>
      <c r="D38" s="28"/>
      <c r="E38" s="30"/>
      <c r="F38" s="29"/>
      <c r="G38" s="60" t="str">
        <f t="shared" si="4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6"/>
      <c r="D39" s="31"/>
      <c r="E39" s="33"/>
      <c r="F39" s="32"/>
      <c r="G39" s="61" t="str">
        <f t="shared" si="4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5"/>
      <c r="D40" s="28"/>
      <c r="E40" s="30"/>
      <c r="F40" s="29"/>
      <c r="G40" s="59" t="str">
        <f t="shared" si="4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7"/>
      <c r="D41" s="24"/>
      <c r="E41" s="26"/>
      <c r="F41" s="25"/>
      <c r="G41" s="59" t="str">
        <f t="shared" si="4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x14ac:dyDescent="0.3">
      <c r="A42" s="85"/>
      <c r="B42" s="86"/>
      <c r="C42" s="106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31 E28 E23:E25 E11:E13 E15:E20" xr:uid="{00000000-0002-0000-0000-000000000000}">
      <formula1>$Q$1:$Q$2</formula1>
    </dataValidation>
  </dataValidations>
  <pageMargins left="0.7" right="0.7" top="0.75" bottom="0.75" header="0.3" footer="0.3"/>
  <pageSetup paperSize="9" scale="37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2021-04-25T23:56:05Z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