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2A58267-4474-4988-88E3-EE28F43621C1}" xr6:coauthVersionLast="46" xr6:coauthVersionMax="46" xr10:uidLastSave="{00000000-0000-0000-0000-000000000000}"/>
  <bookViews>
    <workbookView xWindow="28692" yWindow="-108" windowWidth="29016" windowHeight="1581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10" l="1"/>
  <c r="G31" i="10"/>
  <c r="G18" i="10" l="1"/>
  <c r="G10" i="10"/>
  <c r="G29" i="10"/>
  <c r="G21" i="10"/>
  <c r="G14" i="10"/>
  <c r="G12" i="10"/>
  <c r="G19" i="10" l="1"/>
  <c r="G20" i="10"/>
  <c r="G11" i="10" l="1"/>
  <c r="G15" i="10" l="1"/>
  <c r="G22" i="10"/>
  <c r="G23" i="10"/>
  <c r="G13" i="10"/>
  <c r="G8" i="10" l="1"/>
  <c r="G27" i="10" l="1"/>
  <c r="G25" i="10" l="1"/>
  <c r="G17" i="10"/>
  <c r="G28" i="10" l="1"/>
  <c r="G24" i="10"/>
  <c r="G26" i="10"/>
  <c r="G16" i="10" l="1"/>
  <c r="H7" i="10" l="1"/>
  <c r="K7" i="10"/>
  <c r="J7" i="10"/>
  <c r="I7" i="10"/>
  <c r="L7" i="10"/>
  <c r="G9" i="10" l="1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<sst xmlns="http://schemas.openxmlformats.org/spreadsheetml/2006/main" count="72" uniqueCount="50">
  <si>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</si>
  <si>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</si>
  <si>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</si>
  <si>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</si>
  <si>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</si>
  <si>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</si>
  <si>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</si>
  <si>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</si>
  <si>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</si>
  <si>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</si>
  <si>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</si>
  <si>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</si>
  <si>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</si>
  <si>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</si>
  <si>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</si>
  <si>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</si>
  <si>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운영 업무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</si>
  <si>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</si>
  <si>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</si>
  <si>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</si>
  <si>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</si>
  <si>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</si>
  <si>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</si>
  <si>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</si>
  <si>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X</t>
    <phoneticPr fontId="2" type="noConversion"/>
  </si>
  <si>
    <t>OUR 365</t>
    <phoneticPr fontId="2" type="noConversion"/>
  </si>
  <si>
    <t>상</t>
    <phoneticPr fontId="2" type="noConversion"/>
  </si>
  <si>
    <t>상</t>
    <phoneticPr fontId="2" type="noConversion"/>
  </si>
  <si>
    <t>보고서</t>
    <phoneticPr fontId="2" type="noConversion"/>
  </si>
  <si>
    <t>LG상사</t>
    <phoneticPr fontId="2" type="noConversion"/>
  </si>
  <si>
    <t>데일리 모니터링</t>
    <phoneticPr fontId="2" type="noConversion"/>
  </si>
  <si>
    <t>투자정보 업데이트 작업</t>
    <phoneticPr fontId="2" type="noConversion"/>
  </si>
  <si>
    <t>영문사이트 내용 업데이트 및 검수</t>
    <phoneticPr fontId="2" type="noConversion"/>
  </si>
  <si>
    <t>SK브로드밴드</t>
    <phoneticPr fontId="2" type="noConversion"/>
  </si>
  <si>
    <t>제안 업무</t>
    <phoneticPr fontId="2" type="noConversion"/>
  </si>
  <si>
    <t>상</t>
  </si>
  <si>
    <t>일일 콘텐츠 운영 업무</t>
    <phoneticPr fontId="2" type="noConversion"/>
  </si>
  <si>
    <t>경쟁사 조사, 환경분석 장표 고도화</t>
    <phoneticPr fontId="2" type="noConversion"/>
  </si>
  <si>
    <t>SK브로드밴드 제안서 작업</t>
    <phoneticPr fontId="2" type="noConversion"/>
  </si>
  <si>
    <t>5월 5일</t>
    <phoneticPr fontId="2" type="noConversion"/>
  </si>
  <si>
    <r>
      <t>서비스전략사업팀 이</t>
    </r>
    <r>
      <rPr>
        <b/>
        <sz val="12"/>
        <color theme="1"/>
        <rFont val="Arial Unicode MS"/>
        <family val="3"/>
        <charset val="129"/>
      </rPr>
      <t>호재</t>
    </r>
    <r>
      <rPr>
        <b/>
        <sz val="12"/>
        <color theme="1"/>
        <rFont val="나눔고딕"/>
        <family val="3"/>
        <charset val="129"/>
      </rPr>
      <t xml:space="preserve">   /   2021. 05. 03 ~ 2021. 05. 07</t>
    </r>
    <phoneticPr fontId="2" type="noConversion"/>
  </si>
  <si>
    <t>5월 6일</t>
    <phoneticPr fontId="2" type="noConversion"/>
  </si>
  <si>
    <t>중랑구청</t>
    <phoneticPr fontId="2" type="noConversion"/>
  </si>
  <si>
    <r>
      <rPr>
        <sz val="10"/>
        <color theme="1"/>
        <rFont val="Arial Unicode MS"/>
        <family val="3"/>
        <charset val="129"/>
      </rPr>
      <t>운영</t>
    </r>
    <r>
      <rPr>
        <sz val="10"/>
        <color theme="1"/>
        <rFont val="Calibri"/>
        <family val="3"/>
      </rPr>
      <t xml:space="preserve"> </t>
    </r>
    <r>
      <rPr>
        <sz val="10"/>
        <color theme="1"/>
        <rFont val="Arial Unicode MS"/>
        <family val="3"/>
        <charset val="129"/>
      </rPr>
      <t>업무</t>
    </r>
    <phoneticPr fontId="2" type="noConversion"/>
  </si>
  <si>
    <t>4월 운영 보고서 작성</t>
    <phoneticPr fontId="2" type="noConversion"/>
  </si>
  <si>
    <t>일학습병행제</t>
    <phoneticPr fontId="2" type="noConversion"/>
  </si>
  <si>
    <t>5월 10일 ~ 5월 14일</t>
    <phoneticPr fontId="2" type="noConversion"/>
  </si>
  <si>
    <t>현대 힐스테이트</t>
    <phoneticPr fontId="2" type="noConversion"/>
  </si>
  <si>
    <t>팝업 및 페이지 제작</t>
    <phoneticPr fontId="2" type="noConversion"/>
  </si>
  <si>
    <t>5.14(금) 송부예정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</si>
</sst>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  <font>
      <b/>
      <sz val="12"/>
      <color theme="1"/>
      <name val="Arial Unicode MS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Arial Unicode MS"/>
      <family val="3"/>
      <charset val="129"/>
    </font>
    <font>
      <sz val="10"/>
      <color theme="1"/>
      <name val="Calibri"/>
      <family val="3"/>
    </font>
    <font>
      <b/>
      <sz val="10"/>
      <color theme="1"/>
      <name val="Arial Unicode MS"/>
      <family val="3"/>
      <charset val="129"/>
    </font>
    <font>
      <b/>
      <sz val="9"/>
      <color theme="1"/>
      <name val="Arial Unicode MS"/>
      <family val="3"/>
      <charset val="129"/>
    </font>
    <font>
      <sz val="7.5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177" fontId="11" fillId="0" borderId="14" xfId="0" applyNumberFormat="1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center" vertical="center"/>
    </xf>
    <xf numFmtId="177" fontId="11" fillId="0" borderId="16" xfId="0" applyNumberFormat="1" applyFont="1" applyBorder="1" applyAlignment="1">
      <alignment horizontal="center" vertical="center"/>
    </xf>
    <xf numFmtId="177" fontId="11" fillId="0" borderId="17" xfId="0" applyNumberFormat="1" applyFont="1" applyBorder="1" applyAlignment="1">
      <alignment horizontal="center" vertical="center"/>
    </xf>
    <xf numFmtId="177" fontId="11" fillId="0" borderId="1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9" fontId="5" fillId="0" borderId="25" xfId="2" applyFont="1" applyFill="1" applyBorder="1" applyAlignment="1">
      <alignment horizontal="center" vertical="center"/>
    </xf>
    <xf numFmtId="176" fontId="5" fillId="0" borderId="25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177" fontId="11" fillId="0" borderId="27" xfId="0" applyNumberFormat="1" applyFont="1" applyFill="1" applyBorder="1" applyAlignment="1">
      <alignment horizontal="center" vertical="center"/>
    </xf>
    <xf numFmtId="177" fontId="11" fillId="0" borderId="28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1" fillId="0" borderId="17" xfId="0" applyNumberFormat="1" applyFont="1" applyFill="1" applyBorder="1" applyAlignment="1">
      <alignment horizontal="center" vertical="center"/>
    </xf>
    <xf numFmtId="177" fontId="11" fillId="0" borderId="18" xfId="0" applyNumberFormat="1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1" fillId="0" borderId="13" xfId="0" applyNumberFormat="1" applyFont="1" applyFill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/>
    </xf>
    <xf numFmtId="177" fontId="11" fillId="0" borderId="2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11" fillId="0" borderId="33" xfId="0" applyNumberFormat="1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left" vertical="center"/>
    </xf>
    <xf numFmtId="9" fontId="5" fillId="0" borderId="31" xfId="2" applyFont="1" applyFill="1" applyBorder="1" applyAlignment="1">
      <alignment horizontal="center" vertical="center"/>
    </xf>
    <xf numFmtId="177" fontId="11" fillId="0" borderId="34" xfId="0" applyNumberFormat="1" applyFont="1" applyFill="1" applyBorder="1" applyAlignment="1">
      <alignment horizontal="center" vertical="center"/>
    </xf>
    <xf numFmtId="177" fontId="11" fillId="0" borderId="35" xfId="0" applyNumberFormat="1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177" fontId="5" fillId="0" borderId="25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14" fillId="0" borderId="3" xfId="0" applyFont="1" applyFill="1" applyBorder="1" applyAlignment="1">
      <alignment horizontal="left" vertical="center"/>
    </xf>
    <xf numFmtId="0" fontId="14" fillId="0" borderId="25" xfId="0" applyFont="1" applyFill="1" applyBorder="1" applyAlignment="1">
      <alignment horizontal="left" vertical="center"/>
    </xf>
    <xf numFmtId="0" fontId="14" fillId="0" borderId="30" xfId="0" applyFont="1" applyFill="1" applyBorder="1" applyAlignment="1">
      <alignment horizontal="left" vertical="center"/>
    </xf>
    <xf numFmtId="0" fontId="14" fillId="0" borderId="3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177" fontId="5" fillId="0" borderId="37" xfId="1" applyNumberFormat="1" applyFont="1" applyBorder="1" applyAlignment="1">
      <alignment horizontal="center" vertical="center"/>
    </xf>
    <xf numFmtId="177" fontId="11" fillId="0" borderId="19" xfId="0" applyNumberFormat="1" applyFont="1" applyBorder="1" applyAlignment="1">
      <alignment horizontal="center" vertical="center"/>
    </xf>
    <xf numFmtId="178" fontId="16" fillId="0" borderId="1" xfId="0" applyNumberFormat="1" applyFont="1" applyBorder="1" applyAlignment="1">
      <alignment horizontal="left" vertical="center"/>
    </xf>
    <xf numFmtId="0" fontId="17" fillId="0" borderId="25" xfId="0" applyFont="1" applyFill="1" applyBorder="1" applyAlignment="1">
      <alignment horizontal="center" vertical="center"/>
    </xf>
    <xf numFmtId="0" fontId="18" fillId="0" borderId="25" xfId="0" applyFont="1" applyFill="1" applyBorder="1" applyAlignment="1">
      <alignment horizontal="left" vertical="center"/>
    </xf>
    <xf numFmtId="177" fontId="11" fillId="0" borderId="38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left" vertical="center"/>
    </xf>
    <xf numFmtId="0" fontId="20" fillId="0" borderId="25" xfId="0" applyFont="1" applyFill="1" applyBorder="1" applyAlignment="1">
      <alignment horizontal="center" vertical="center"/>
    </xf>
    <xf numFmtId="176" fontId="21" fillId="0" borderId="25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22" fillId="0" borderId="25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2"/>
  <sheetViews>
    <sheetView showGridLines="0" tabSelected="1" zoomScale="85" zoomScaleNormal="85" workbookViewId="0">
      <pane ySplit="7" topLeftCell="A8" activePane="bottomLeft" state="frozen"/>
      <selection pane="bottomLeft" activeCell="A3" sqref="A3"/>
    </sheetView>
  </sheetViews>
  <sheetFormatPr defaultColWidth="9" defaultRowHeight="14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71" t="s">
        <v>8</v>
      </c>
    </row>
    <row r="2" spans="1:17" ht="26.1" customHeight="1">
      <c r="B2" s="5"/>
      <c r="C2" s="91" t="s">
        <v>15</v>
      </c>
      <c r="D2" s="91"/>
      <c r="E2" s="67"/>
      <c r="G2" s="8"/>
      <c r="I2" s="5"/>
      <c r="J2" s="5"/>
      <c r="K2" s="5"/>
      <c r="L2" s="5"/>
      <c r="M2" s="5"/>
      <c r="N2" s="5"/>
      <c r="O2" s="5"/>
      <c r="P2" s="5"/>
      <c r="Q2" s="71" t="s">
        <v>9</v>
      </c>
    </row>
    <row r="3" spans="1:17" ht="26.1" customHeight="1">
      <c r="A3" s="72" t="s">
        <v>40</v>
      </c>
      <c r="B3" s="4"/>
      <c r="M3" s="3"/>
      <c r="N3" s="3"/>
      <c r="O3" s="3"/>
      <c r="P3" s="3"/>
    </row>
    <row r="4" spans="1:17" ht="18" customHeight="1">
      <c r="A4" s="100" t="s">
        <v>11</v>
      </c>
      <c r="B4" s="101"/>
      <c r="C4" s="101"/>
      <c r="D4" s="101"/>
      <c r="E4" s="102"/>
      <c r="F4" s="97" t="s">
        <v>14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</row>
    <row r="5" spans="1:17" ht="18" customHeight="1">
      <c r="A5" s="103"/>
      <c r="B5" s="104"/>
      <c r="C5" s="104"/>
      <c r="D5" s="104"/>
      <c r="E5" s="105"/>
      <c r="F5" s="97" t="s">
        <v>20</v>
      </c>
      <c r="G5" s="98"/>
      <c r="H5" s="98"/>
      <c r="I5" s="98"/>
      <c r="J5" s="98"/>
      <c r="K5" s="98"/>
      <c r="L5" s="99"/>
      <c r="M5" s="97" t="s">
        <v>21</v>
      </c>
      <c r="N5" s="98"/>
      <c r="O5" s="98"/>
      <c r="P5" s="98"/>
      <c r="Q5" s="99"/>
    </row>
    <row r="6" spans="1:17" ht="18" customHeight="1">
      <c r="A6" s="92" t="s">
        <v>5</v>
      </c>
      <c r="B6" s="92" t="s">
        <v>7</v>
      </c>
      <c r="C6" s="92" t="s">
        <v>6</v>
      </c>
      <c r="D6" s="94" t="s">
        <v>10</v>
      </c>
      <c r="E6" s="96" t="s">
        <v>12</v>
      </c>
      <c r="F6" s="96" t="s">
        <v>13</v>
      </c>
      <c r="G6" s="11" t="s">
        <v>19</v>
      </c>
      <c r="H6" s="11" t="s">
        <v>0</v>
      </c>
      <c r="I6" s="12" t="s">
        <v>1</v>
      </c>
      <c r="J6" s="12" t="s">
        <v>2</v>
      </c>
      <c r="K6" s="12" t="s">
        <v>3</v>
      </c>
      <c r="L6" s="13" t="s">
        <v>4</v>
      </c>
      <c r="M6" s="11" t="s">
        <v>0</v>
      </c>
      <c r="N6" s="12" t="s">
        <v>1</v>
      </c>
      <c r="O6" s="12" t="s">
        <v>2</v>
      </c>
      <c r="P6" s="12" t="s">
        <v>3</v>
      </c>
      <c r="Q6" s="13" t="s">
        <v>4</v>
      </c>
    </row>
    <row r="7" spans="1:17" ht="18" customHeight="1">
      <c r="A7" s="93"/>
      <c r="B7" s="93"/>
      <c r="C7" s="93"/>
      <c r="D7" s="95"/>
      <c r="E7" s="95"/>
      <c r="F7" s="95"/>
      <c r="G7" s="50">
        <f t="shared" ref="G7:L7" si="0">SUM(G8:G31)</f>
        <v>25</v>
      </c>
      <c r="H7" s="50">
        <f t="shared" si="0"/>
        <v>5</v>
      </c>
      <c r="I7" s="51">
        <f t="shared" si="0"/>
        <v>5</v>
      </c>
      <c r="J7" s="51">
        <f t="shared" si="0"/>
        <v>5</v>
      </c>
      <c r="K7" s="51">
        <f t="shared" si="0"/>
        <v>5</v>
      </c>
      <c r="L7" s="49">
        <f t="shared" si="0"/>
        <v>5</v>
      </c>
      <c r="M7" s="14">
        <f>SUM(M9:M32)</f>
        <v>5</v>
      </c>
      <c r="N7" s="15">
        <f>SUM(N9:N32)</f>
        <v>5</v>
      </c>
      <c r="O7" s="15">
        <f>SUM(O9:O32)</f>
        <v>5</v>
      </c>
      <c r="P7" s="15">
        <f>SUM(P9:P32)</f>
        <v>5</v>
      </c>
      <c r="Q7" s="16">
        <f>SUM(Q9:Q32)</f>
        <v>5</v>
      </c>
    </row>
    <row r="8" spans="1:17" ht="20.100000000000001" hidden="1" customHeight="1">
      <c r="A8" s="47" t="s">
        <v>29</v>
      </c>
      <c r="B8" s="7" t="s">
        <v>16</v>
      </c>
      <c r="C8" s="22" t="s">
        <v>31</v>
      </c>
      <c r="D8" s="77" t="s">
        <v>32</v>
      </c>
      <c r="E8" s="48" t="s">
        <v>8</v>
      </c>
      <c r="F8" s="9">
        <v>1</v>
      </c>
      <c r="G8" s="78" t="str">
        <f>IF(SUM(H8:L8)=0,"",SUM(H8:L8))</f>
        <v/>
      </c>
      <c r="H8" s="79"/>
      <c r="I8" s="17"/>
      <c r="J8" s="17"/>
      <c r="K8" s="17"/>
      <c r="L8" s="18"/>
      <c r="M8" s="17"/>
      <c r="N8" s="17"/>
      <c r="O8" s="17"/>
      <c r="P8" s="17"/>
      <c r="Q8" s="18"/>
    </row>
    <row r="9" spans="1:17" ht="20.100000000000001" customHeight="1">
      <c r="A9" s="38" t="s">
        <v>25</v>
      </c>
      <c r="B9" s="24" t="s">
        <v>16</v>
      </c>
      <c r="C9" s="25" t="s">
        <v>30</v>
      </c>
      <c r="D9" s="74"/>
      <c r="E9" s="27" t="s">
        <v>9</v>
      </c>
      <c r="F9" s="26">
        <v>1</v>
      </c>
      <c r="G9" s="52">
        <f>IF(SUM(H9:L9)=0,"",SUM(H9:L9))</f>
        <v>1.5</v>
      </c>
      <c r="H9" s="45">
        <v>0.5</v>
      </c>
      <c r="I9" s="29">
        <v>0.5</v>
      </c>
      <c r="J9" s="29"/>
      <c r="K9" s="29"/>
      <c r="L9" s="30">
        <v>0.5</v>
      </c>
      <c r="M9" s="29"/>
      <c r="N9" s="29"/>
      <c r="O9" s="29"/>
      <c r="P9" s="29"/>
      <c r="Q9" s="30"/>
    </row>
    <row r="10" spans="1:17" ht="20.100000000000001" customHeight="1">
      <c r="A10" s="39"/>
      <c r="B10" s="69"/>
      <c r="C10" s="32" t="s">
        <v>36</v>
      </c>
      <c r="D10" s="75"/>
      <c r="E10" s="34" t="s">
        <v>35</v>
      </c>
      <c r="F10" s="33">
        <v>1</v>
      </c>
      <c r="G10" s="52">
        <f>IF(SUM(H10:L10)=0,"",SUM(H10:L10))</f>
        <v>3</v>
      </c>
      <c r="H10" s="45">
        <v>1</v>
      </c>
      <c r="I10" s="35">
        <v>1</v>
      </c>
      <c r="J10" s="35"/>
      <c r="K10" s="35"/>
      <c r="L10" s="36">
        <v>1</v>
      </c>
      <c r="M10" s="35"/>
      <c r="N10" s="35"/>
      <c r="O10" s="35"/>
      <c r="P10" s="35"/>
      <c r="Q10" s="36"/>
    </row>
    <row r="11" spans="1:17" ht="20.100000000000001" hidden="1" customHeight="1">
      <c r="A11" s="39"/>
      <c r="B11" s="69"/>
      <c r="C11" s="32"/>
      <c r="D11" s="75"/>
      <c r="E11" s="34" t="s">
        <v>8</v>
      </c>
      <c r="F11" s="33">
        <v>1</v>
      </c>
      <c r="G11" s="52" t="str">
        <f t="shared" ref="G11:G14" si="1">IF(SUM(H11:L11)=0,"",SUM(H11:L11))</f>
        <v/>
      </c>
      <c r="H11" s="45"/>
      <c r="I11" s="35"/>
      <c r="J11" s="35"/>
      <c r="K11" s="35"/>
      <c r="L11" s="36"/>
      <c r="M11" s="35"/>
      <c r="N11" s="35"/>
      <c r="O11" s="35"/>
      <c r="P11" s="35"/>
      <c r="Q11" s="36"/>
    </row>
    <row r="12" spans="1:17" ht="20.100000000000001" hidden="1" customHeight="1">
      <c r="A12" s="39"/>
      <c r="B12" s="69"/>
      <c r="C12" s="32"/>
      <c r="D12" s="75"/>
      <c r="E12" s="34" t="s">
        <v>8</v>
      </c>
      <c r="F12" s="33">
        <v>1</v>
      </c>
      <c r="G12" s="52" t="str">
        <f t="shared" si="1"/>
        <v/>
      </c>
      <c r="H12" s="45"/>
      <c r="I12" s="35"/>
      <c r="J12" s="35"/>
      <c r="K12" s="35"/>
      <c r="L12" s="36"/>
      <c r="M12" s="35"/>
      <c r="N12" s="35"/>
      <c r="O12" s="35"/>
      <c r="P12" s="35"/>
      <c r="Q12" s="36"/>
    </row>
    <row r="13" spans="1:17" ht="20.100000000000001" hidden="1" customHeight="1">
      <c r="A13" s="39"/>
      <c r="B13" s="69" t="s">
        <v>28</v>
      </c>
      <c r="C13" s="32"/>
      <c r="D13" s="75"/>
      <c r="E13" s="34" t="s">
        <v>8</v>
      </c>
      <c r="F13" s="33">
        <v>1</v>
      </c>
      <c r="G13" s="52" t="str">
        <f t="shared" si="1"/>
        <v/>
      </c>
      <c r="H13" s="45"/>
      <c r="I13" s="35"/>
      <c r="J13" s="35"/>
      <c r="K13" s="35"/>
      <c r="L13" s="36"/>
      <c r="M13" s="35"/>
      <c r="N13" s="35"/>
      <c r="O13" s="35"/>
      <c r="P13" s="35"/>
      <c r="Q13" s="36"/>
    </row>
    <row r="14" spans="1:17" ht="20.100000000000001" hidden="1" customHeight="1">
      <c r="A14" s="39"/>
      <c r="B14" s="69"/>
      <c r="C14" s="32"/>
      <c r="D14" s="75"/>
      <c r="E14" s="34" t="s">
        <v>9</v>
      </c>
      <c r="F14" s="33">
        <v>1</v>
      </c>
      <c r="G14" s="52" t="str">
        <f t="shared" si="1"/>
        <v/>
      </c>
      <c r="H14" s="45"/>
      <c r="I14" s="35"/>
      <c r="J14" s="35"/>
      <c r="K14" s="35"/>
      <c r="L14" s="36"/>
      <c r="M14" s="35"/>
      <c r="N14" s="35"/>
      <c r="O14" s="35"/>
      <c r="P14" s="35"/>
      <c r="Q14" s="36"/>
    </row>
    <row r="15" spans="1:17" ht="20.100000000000001" hidden="1" customHeight="1">
      <c r="A15" s="39"/>
      <c r="B15" s="70"/>
      <c r="C15" s="23"/>
      <c r="D15" s="75"/>
      <c r="E15" s="34" t="s">
        <v>8</v>
      </c>
      <c r="F15" s="33">
        <v>1</v>
      </c>
      <c r="G15" s="52" t="str">
        <f t="shared" ref="G15" si="2">IF(SUM(H15:L15)=0,"",SUM(H15:L15))</f>
        <v/>
      </c>
      <c r="H15" s="45"/>
      <c r="I15" s="35"/>
      <c r="J15" s="35"/>
      <c r="K15" s="35"/>
      <c r="L15" s="36"/>
      <c r="M15" s="35"/>
      <c r="N15" s="35"/>
      <c r="O15" s="35"/>
      <c r="P15" s="35"/>
      <c r="Q15" s="36"/>
    </row>
    <row r="16" spans="1:17" ht="20.100000000000001" hidden="1" customHeight="1">
      <c r="A16" s="55"/>
      <c r="B16" s="60"/>
      <c r="C16" s="61"/>
      <c r="D16" s="76"/>
      <c r="E16" s="56" t="s">
        <v>8</v>
      </c>
      <c r="F16" s="62">
        <v>1</v>
      </c>
      <c r="G16" s="58" t="str">
        <f t="shared" ref="G16" si="3">IF(SUM(H16:L16)=0,"",SUM(H16:L16))</f>
        <v/>
      </c>
      <c r="H16" s="59"/>
      <c r="I16" s="63"/>
      <c r="J16" s="63"/>
      <c r="K16" s="63"/>
      <c r="L16" s="64"/>
      <c r="M16" s="35"/>
      <c r="N16" s="35"/>
      <c r="O16" s="35"/>
      <c r="P16" s="35"/>
      <c r="Q16" s="36"/>
    </row>
    <row r="17" spans="1:17" ht="20.100000000000001" customHeight="1">
      <c r="A17" s="86" t="s">
        <v>47</v>
      </c>
      <c r="B17" s="24" t="s">
        <v>16</v>
      </c>
      <c r="C17" s="82" t="s">
        <v>48</v>
      </c>
      <c r="D17" s="74"/>
      <c r="E17" s="87" t="s">
        <v>8</v>
      </c>
      <c r="F17" s="26">
        <v>1</v>
      </c>
      <c r="G17" s="66">
        <f t="shared" ref="G17:G28" si="4">IF(SUM(H17:L17)=0,"",SUM(H17:L17))</f>
        <v>6.5</v>
      </c>
      <c r="H17" s="46">
        <v>2.5</v>
      </c>
      <c r="I17" s="29">
        <v>2.5</v>
      </c>
      <c r="J17" s="29"/>
      <c r="K17" s="29"/>
      <c r="L17" s="30">
        <v>1.5</v>
      </c>
      <c r="M17" s="29"/>
      <c r="N17" s="29"/>
      <c r="O17" s="29"/>
      <c r="P17" s="29"/>
      <c r="Q17" s="54"/>
    </row>
    <row r="18" spans="1:17" ht="20.100000000000001" hidden="1" customHeight="1">
      <c r="A18" s="39"/>
      <c r="B18" s="31"/>
      <c r="C18" s="32"/>
      <c r="D18" s="73"/>
      <c r="E18" s="34"/>
      <c r="F18" s="33"/>
      <c r="G18" s="52" t="str">
        <f>IF(SUM(H18:L18)=0,"",SUM(H18:L18))</f>
        <v/>
      </c>
      <c r="H18" s="45"/>
      <c r="I18" s="35"/>
      <c r="J18" s="35"/>
      <c r="K18" s="35"/>
      <c r="L18" s="36"/>
      <c r="M18" s="35"/>
      <c r="N18" s="35"/>
      <c r="O18" s="35"/>
      <c r="P18" s="35"/>
      <c r="Q18" s="57"/>
    </row>
    <row r="19" spans="1:17" ht="20.100000000000001" hidden="1" customHeight="1">
      <c r="A19" s="39"/>
      <c r="B19" s="31"/>
      <c r="C19" s="32"/>
      <c r="D19" s="73"/>
      <c r="E19" s="34"/>
      <c r="F19" s="33"/>
      <c r="G19" s="52" t="str">
        <f t="shared" si="4"/>
        <v/>
      </c>
      <c r="H19" s="45"/>
      <c r="I19" s="35"/>
      <c r="J19" s="35"/>
      <c r="K19" s="35"/>
      <c r="L19" s="36"/>
      <c r="M19" s="35"/>
      <c r="N19" s="35"/>
      <c r="O19" s="35"/>
      <c r="P19" s="35"/>
      <c r="Q19" s="57"/>
    </row>
    <row r="20" spans="1:17" ht="20.100000000000001" hidden="1" customHeight="1">
      <c r="A20" s="39"/>
      <c r="B20" s="31"/>
      <c r="C20" s="32"/>
      <c r="D20" s="73"/>
      <c r="E20" s="34"/>
      <c r="F20" s="33">
        <v>1</v>
      </c>
      <c r="G20" s="52" t="str">
        <f t="shared" si="4"/>
        <v/>
      </c>
      <c r="H20" s="45"/>
      <c r="I20" s="35"/>
      <c r="J20" s="35"/>
      <c r="K20" s="35"/>
      <c r="L20" s="36"/>
      <c r="M20" s="35"/>
      <c r="N20" s="35"/>
      <c r="O20" s="35"/>
      <c r="P20" s="35"/>
      <c r="Q20" s="57"/>
    </row>
    <row r="21" spans="1:17" ht="20.100000000000001" hidden="1" customHeight="1">
      <c r="A21" s="39"/>
      <c r="B21" s="31"/>
      <c r="C21" s="32"/>
      <c r="D21" s="73"/>
      <c r="E21" s="34"/>
      <c r="F21" s="33">
        <v>0.3</v>
      </c>
      <c r="G21" s="52" t="str">
        <f t="shared" si="4"/>
        <v/>
      </c>
      <c r="H21" s="45"/>
      <c r="I21" s="35"/>
      <c r="J21" s="35"/>
      <c r="K21" s="35"/>
      <c r="L21" s="36"/>
      <c r="M21" s="35"/>
      <c r="N21" s="35"/>
      <c r="O21" s="35"/>
      <c r="P21" s="35"/>
      <c r="Q21" s="57"/>
    </row>
    <row r="22" spans="1:17" ht="20.100000000000001" hidden="1" customHeight="1">
      <c r="A22" s="39"/>
      <c r="B22" s="31"/>
      <c r="C22" s="32"/>
      <c r="D22" s="73"/>
      <c r="E22" s="34" t="s">
        <v>9</v>
      </c>
      <c r="F22" s="33">
        <v>0.1</v>
      </c>
      <c r="G22" s="52" t="str">
        <f>IF(SUM(H22:L22)=0,"",SUM(H22:L22))</f>
        <v/>
      </c>
      <c r="H22" s="45"/>
      <c r="I22" s="35"/>
      <c r="J22" s="35"/>
      <c r="K22" s="35"/>
      <c r="L22" s="36"/>
      <c r="M22" s="35"/>
      <c r="N22" s="35"/>
      <c r="O22" s="35"/>
      <c r="P22" s="35"/>
      <c r="Q22" s="57"/>
    </row>
    <row r="23" spans="1:17" ht="20.100000000000001" hidden="1" customHeight="1">
      <c r="A23" s="39"/>
      <c r="B23" s="31"/>
      <c r="C23" s="32"/>
      <c r="D23" s="73"/>
      <c r="E23" s="34" t="s">
        <v>27</v>
      </c>
      <c r="F23" s="33">
        <v>0.5</v>
      </c>
      <c r="G23" s="52" t="str">
        <f>IF(SUM(H23:L23)=0,"",SUM(H23:L23))</f>
        <v/>
      </c>
      <c r="H23" s="45"/>
      <c r="I23" s="35"/>
      <c r="J23" s="35"/>
      <c r="K23" s="35"/>
      <c r="L23" s="36"/>
      <c r="M23" s="35"/>
      <c r="N23" s="35"/>
      <c r="O23" s="35"/>
      <c r="P23" s="35"/>
      <c r="Q23" s="57"/>
    </row>
    <row r="24" spans="1:17" ht="20.100000000000001" hidden="1" customHeight="1">
      <c r="A24" s="39"/>
      <c r="B24" s="31"/>
      <c r="C24" s="32"/>
      <c r="D24" s="73"/>
      <c r="E24" s="34" t="s">
        <v>8</v>
      </c>
      <c r="F24" s="33">
        <v>0.3</v>
      </c>
      <c r="G24" s="52" t="str">
        <f t="shared" si="4"/>
        <v/>
      </c>
      <c r="H24" s="45"/>
      <c r="I24" s="35"/>
      <c r="J24" s="35"/>
      <c r="K24" s="35"/>
      <c r="L24" s="36"/>
      <c r="M24" s="35"/>
      <c r="N24" s="35"/>
      <c r="O24" s="35"/>
      <c r="P24" s="35"/>
      <c r="Q24" s="57"/>
    </row>
    <row r="25" spans="1:17" ht="20.100000000000001" hidden="1" customHeight="1">
      <c r="A25" s="39"/>
      <c r="B25" s="31"/>
      <c r="C25" s="32"/>
      <c r="D25" s="73"/>
      <c r="E25" s="34" t="s">
        <v>26</v>
      </c>
      <c r="F25" s="33">
        <v>1</v>
      </c>
      <c r="G25" s="52" t="str">
        <f t="shared" si="4"/>
        <v/>
      </c>
      <c r="H25" s="45"/>
      <c r="I25" s="35"/>
      <c r="J25" s="35"/>
      <c r="K25" s="35"/>
      <c r="L25" s="36"/>
      <c r="M25" s="35"/>
      <c r="N25" s="35"/>
      <c r="O25" s="35"/>
      <c r="P25" s="35"/>
      <c r="Q25" s="57"/>
    </row>
    <row r="26" spans="1:17" ht="20.100000000000001" hidden="1" customHeight="1">
      <c r="A26" s="55"/>
      <c r="B26" s="60"/>
      <c r="C26" s="61"/>
      <c r="D26" s="76"/>
      <c r="E26" s="56" t="s">
        <v>9</v>
      </c>
      <c r="F26" s="62">
        <v>1</v>
      </c>
      <c r="G26" s="53" t="str">
        <f t="shared" si="4"/>
        <v/>
      </c>
      <c r="H26" s="59"/>
      <c r="I26" s="63"/>
      <c r="J26" s="63"/>
      <c r="K26" s="63"/>
      <c r="L26" s="64"/>
      <c r="M26" s="63"/>
      <c r="N26" s="63"/>
      <c r="O26" s="63"/>
      <c r="P26" s="63"/>
      <c r="Q26" s="65"/>
    </row>
    <row r="27" spans="1:17" ht="20.100000000000001" hidden="1" customHeight="1">
      <c r="A27" s="38" t="s">
        <v>33</v>
      </c>
      <c r="B27" s="24" t="s">
        <v>34</v>
      </c>
      <c r="C27" s="25" t="s">
        <v>38</v>
      </c>
      <c r="D27" s="74" t="s">
        <v>37</v>
      </c>
      <c r="E27" s="27" t="s">
        <v>8</v>
      </c>
      <c r="F27" s="26">
        <v>1</v>
      </c>
      <c r="G27" s="66" t="str">
        <f t="shared" si="4"/>
        <v/>
      </c>
      <c r="H27" s="46"/>
      <c r="I27" s="29"/>
      <c r="J27" s="29"/>
      <c r="K27" s="29"/>
      <c r="L27" s="30"/>
      <c r="M27" s="29"/>
      <c r="N27" s="29"/>
      <c r="O27" s="29"/>
      <c r="P27" s="29"/>
      <c r="Q27" s="54"/>
    </row>
    <row r="28" spans="1:17" ht="20.100000000000001" customHeight="1">
      <c r="A28" s="81" t="s">
        <v>42</v>
      </c>
      <c r="B28" s="24" t="s">
        <v>43</v>
      </c>
      <c r="C28" s="82" t="s">
        <v>44</v>
      </c>
      <c r="D28" s="106" t="s">
        <v>49</v>
      </c>
      <c r="E28" s="87" t="s">
        <v>8</v>
      </c>
      <c r="F28" s="26">
        <v>0.8</v>
      </c>
      <c r="G28" s="28">
        <f t="shared" si="4"/>
        <v>4</v>
      </c>
      <c r="H28" s="46">
        <v>1</v>
      </c>
      <c r="I28" s="29">
        <v>1</v>
      </c>
      <c r="J28" s="29"/>
      <c r="K28" s="29"/>
      <c r="L28" s="30">
        <v>2</v>
      </c>
      <c r="M28" s="29"/>
      <c r="N28" s="29"/>
      <c r="O28" s="29"/>
      <c r="P28" s="29"/>
      <c r="Q28" s="30"/>
    </row>
    <row r="29" spans="1:17" ht="20.100000000000001" customHeight="1">
      <c r="A29" s="68" t="s">
        <v>23</v>
      </c>
      <c r="B29" s="6" t="s">
        <v>18</v>
      </c>
      <c r="C29" s="80" t="s">
        <v>41</v>
      </c>
      <c r="D29" s="22"/>
      <c r="E29" s="22"/>
      <c r="F29" s="9"/>
      <c r="G29" s="37">
        <f>SUM(H29:L29)</f>
        <v>5</v>
      </c>
      <c r="H29" s="44"/>
      <c r="I29" s="17"/>
      <c r="J29" s="17"/>
      <c r="K29" s="17">
        <v>5</v>
      </c>
      <c r="L29" s="18"/>
      <c r="M29" s="17"/>
      <c r="N29" s="17"/>
      <c r="O29" s="17"/>
      <c r="P29" s="17"/>
      <c r="Q29" s="18"/>
    </row>
    <row r="30" spans="1:17" ht="20.100000000000001" customHeight="1">
      <c r="A30" s="40"/>
      <c r="B30" s="7" t="s">
        <v>22</v>
      </c>
      <c r="C30" s="43" t="s">
        <v>39</v>
      </c>
      <c r="D30" s="23"/>
      <c r="E30" s="23"/>
      <c r="F30" s="10"/>
      <c r="G30" s="37">
        <f t="shared" ref="G30:G31" si="5">SUM(H30:L30)</f>
        <v>5</v>
      </c>
      <c r="H30" s="45"/>
      <c r="I30" s="20"/>
      <c r="J30" s="20">
        <v>5</v>
      </c>
      <c r="K30" s="20"/>
      <c r="L30" s="21"/>
      <c r="M30" s="83"/>
      <c r="N30" s="20"/>
      <c r="O30" s="20"/>
      <c r="P30" s="20"/>
      <c r="Q30" s="21"/>
    </row>
    <row r="31" spans="1:17" ht="20.100000000000001" customHeight="1">
      <c r="A31" s="40"/>
      <c r="B31" s="84" t="s">
        <v>45</v>
      </c>
      <c r="C31" s="85" t="s">
        <v>46</v>
      </c>
      <c r="D31" s="23"/>
      <c r="E31" s="23"/>
      <c r="F31" s="10"/>
      <c r="G31" s="37">
        <f t="shared" si="5"/>
        <v>0</v>
      </c>
      <c r="H31" s="45"/>
      <c r="I31" s="20"/>
      <c r="J31" s="20"/>
      <c r="K31" s="20"/>
      <c r="L31" s="21"/>
      <c r="M31" s="19">
        <v>5</v>
      </c>
      <c r="N31" s="20">
        <v>5</v>
      </c>
      <c r="O31" s="20">
        <v>5</v>
      </c>
      <c r="P31" s="20">
        <v>5</v>
      </c>
      <c r="Q31" s="21">
        <v>5</v>
      </c>
    </row>
    <row r="32" spans="1:17" ht="20.100000000000001" customHeight="1">
      <c r="A32" s="41" t="s">
        <v>17</v>
      </c>
      <c r="B32" s="42" t="s">
        <v>24</v>
      </c>
      <c r="C32" s="88" t="s">
        <v>24</v>
      </c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90"/>
    </row>
  </sheetData>
  <mergeCells count="12">
    <mergeCell ref="C32:Q3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disablePrompts="1" count="1">
    <dataValidation type="list" allowBlank="1" showInputMessage="1" showErrorMessage="1" sqref="E8:E2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2021-05-07T09:57:32Z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