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8A1E1600-1FF0-4A42-B966-905186665C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1" l="1"/>
  <c r="G15" i="11" l="1"/>
  <c r="G14" i="11"/>
  <c r="G13" i="11"/>
  <c r="G12" i="11"/>
  <c r="G16" i="11"/>
  <c r="G18" i="11"/>
  <c r="G17" i="11"/>
  <c r="G11" i="11" l="1"/>
  <c r="G10" i="11" l="1"/>
  <c r="G20" i="11" l="1"/>
  <c r="G9" i="11"/>
  <c r="G8" i="11"/>
  <c r="G19" i="11"/>
  <c r="G22" i="11" l="1"/>
  <c r="G24" i="11"/>
  <c r="G25" i="11"/>
  <c r="G26" i="11"/>
  <c r="G27" i="11"/>
  <c r="G28" i="11"/>
  <c r="G29" i="11"/>
  <c r="G30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<sst xmlns="http://schemas.openxmlformats.org/spreadsheetml/2006/main" count="80" uniqueCount="51">
  <si>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</si>
  <si>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</si>
  <si>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</si>
  <si>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</si>
  <si>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</si>
  <si>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</si>
  <si>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</si>
  <si>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</si>
  <si>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</si>
  <si>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</si>
  <si>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</si>
  <si>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</si>
  <si>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</si>
  <si>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</si>
  <si>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</si>
  <si>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</si>
  <si>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</si>
  <si>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</si>
  <si>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</si>
  <si>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</si>
  <si>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</si>
  <si>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</si>
  <si>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</si>
  <si>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</si>
  <si>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</si>
  <si>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</si>
  <si>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</si>
  <si>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</si>
  <si>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</si>
  <si>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</si>
  <si>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</si>
  <si>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</si>
  <si>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</si>
  <si>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</si>
  <si>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현대건설 업무 대행 - 오전8시출근</t>
    <phoneticPr fontId="3" type="noConversion"/>
  </si>
  <si>
    <t>현대건설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</si>
  <si>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05. 03 ~ 2021. 05. 14</t>
    </r>
    <phoneticPr fontId="3" type="noConversion"/>
  </si>
  <si>
    <t>5/5(어린이날)</t>
    <phoneticPr fontId="3" type="noConversion"/>
  </si>
  <si>
    <t>5/6(연차)</t>
    <phoneticPr fontId="3" type="noConversion"/>
  </si>
  <si>
    <t>공휴일</t>
    <phoneticPr fontId="3" type="noConversion"/>
  </si>
  <si>
    <t>휴가</t>
    <phoneticPr fontId="3" type="noConversion"/>
  </si>
  <si>
    <t>부경대 수시,재외국민 모집요강 게시 작업</t>
    <phoneticPr fontId="3" type="noConversion"/>
  </si>
  <si>
    <t>THEH 관리자 페이지 오류 수정</t>
    <phoneticPr fontId="3" type="noConversion"/>
  </si>
  <si>
    <t>아주대 2021학생부종합전형 코칭 페이지작업</t>
    <phoneticPr fontId="3" type="noConversion"/>
  </si>
  <si>
    <t>THEH 페이지 개발 서버 반영 및 운영 반영요청</t>
    <phoneticPr fontId="3" type="noConversion"/>
  </si>
  <si>
    <t>광운대 관리자 페이지 오류 수정</t>
    <phoneticPr fontId="3" type="noConversion"/>
  </si>
  <si>
    <t>광운대 관리자 페이지 순서정렬 추가 요청 반영</t>
    <phoneticPr fontId="3" type="noConversion"/>
  </si>
  <si>
    <t>한경대 관리자 순서정렬 수정</t>
    <phoneticPr fontId="3" type="noConversion"/>
  </si>
  <si>
    <t>한경대 관리자 메인 알림 수정</t>
    <phoneticPr fontId="3" type="noConversion"/>
  </si>
  <si>
    <t>세종대 E-BOOK 수정 요청사항 처리</t>
    <phoneticPr fontId="3" type="noConversion"/>
  </si>
  <si>
    <t>모바일 기획안 검토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</si>
</sst>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D13" sqref="D1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x14ac:dyDescent="0.3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 x14ac:dyDescent="0.3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4"/>
      <c r="B7" s="124"/>
      <c r="C7" s="124"/>
      <c r="D7" s="126"/>
      <c r="E7" s="128"/>
      <c r="F7" s="128"/>
      <c r="G7" s="62">
        <f>SUM(G8:G36)</f>
        <v>29</v>
      </c>
      <c r="H7" s="34">
        <f t="shared" ref="H7:Q7" si="0">SUM(H8:H34)</f>
        <v>7</v>
      </c>
      <c r="I7" s="34">
        <f t="shared" si="0"/>
        <v>6</v>
      </c>
      <c r="J7" s="34">
        <f t="shared" si="0"/>
        <v>5</v>
      </c>
      <c r="K7" s="34">
        <f t="shared" si="0"/>
        <v>5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32</v>
      </c>
      <c r="C8" s="98" t="s">
        <v>41</v>
      </c>
      <c r="D8" s="48"/>
      <c r="E8" s="48" t="s">
        <v>9</v>
      </c>
      <c r="F8" s="11">
        <v>1</v>
      </c>
      <c r="G8" s="59">
        <f>IF(SUM(H8:L8)=0,"",SUM(H8:L8))</f>
        <v>2</v>
      </c>
      <c r="H8" s="52">
        <v>2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7" t="s">
        <v>49</v>
      </c>
      <c r="D9" s="48"/>
      <c r="E9" s="48" t="s">
        <v>9</v>
      </c>
      <c r="F9" s="11">
        <v>1</v>
      </c>
      <c r="G9" s="108">
        <f t="shared" ref="G9:G17" si="1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107" t="s">
        <v>43</v>
      </c>
      <c r="D10" s="48"/>
      <c r="E10" s="48" t="s">
        <v>9</v>
      </c>
      <c r="F10" s="11">
        <v>1</v>
      </c>
      <c r="G10" s="108">
        <f t="shared" si="1"/>
        <v>2</v>
      </c>
      <c r="H10" s="52"/>
      <c r="I10" s="53">
        <v>2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29</v>
      </c>
      <c r="C11" s="107" t="s">
        <v>45</v>
      </c>
      <c r="D11" s="24"/>
      <c r="E11" s="26" t="s">
        <v>9</v>
      </c>
      <c r="F11" s="25">
        <v>1</v>
      </c>
      <c r="G11" s="108">
        <f t="shared" ref="G11:G15" si="2">IF(SUM(H11:L11)=0,"",SUM(H11:L11))</f>
        <v>1</v>
      </c>
      <c r="H11" s="18"/>
      <c r="I11" s="53">
        <v>1</v>
      </c>
      <c r="J11" s="53"/>
      <c r="K11" s="53"/>
      <c r="L11" s="54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29</v>
      </c>
      <c r="C12" s="107" t="s">
        <v>46</v>
      </c>
      <c r="D12" s="24"/>
      <c r="E12" s="26" t="s">
        <v>9</v>
      </c>
      <c r="F12" s="25">
        <v>1</v>
      </c>
      <c r="G12" s="108">
        <f t="shared" si="2"/>
        <v>1</v>
      </c>
      <c r="H12" s="18"/>
      <c r="I12" s="19">
        <v>1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29</v>
      </c>
      <c r="C13" s="107" t="s">
        <v>47</v>
      </c>
      <c r="D13" s="24"/>
      <c r="E13" s="26" t="s">
        <v>9</v>
      </c>
      <c r="F13" s="25">
        <v>1</v>
      </c>
      <c r="G13" s="108">
        <f t="shared" si="2"/>
        <v>2</v>
      </c>
      <c r="H13" s="18"/>
      <c r="I13" s="19"/>
      <c r="J13" s="19"/>
      <c r="K13" s="19"/>
      <c r="L13" s="20">
        <v>2</v>
      </c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29</v>
      </c>
      <c r="C14" s="107" t="s">
        <v>48</v>
      </c>
      <c r="D14" s="24"/>
      <c r="E14" s="26" t="s">
        <v>9</v>
      </c>
      <c r="F14" s="25">
        <v>1</v>
      </c>
      <c r="G14" s="108">
        <f t="shared" si="2"/>
        <v>2</v>
      </c>
      <c r="H14" s="18"/>
      <c r="I14" s="19"/>
      <c r="J14" s="19"/>
      <c r="K14" s="19"/>
      <c r="L14" s="20">
        <v>2</v>
      </c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07"/>
      <c r="D15" s="24"/>
      <c r="E15" s="26"/>
      <c r="F15" s="25"/>
      <c r="G15" s="108" t="str">
        <f t="shared" si="2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109" t="s">
        <v>35</v>
      </c>
      <c r="B16" s="110" t="s">
        <v>32</v>
      </c>
      <c r="C16" s="111" t="s">
        <v>42</v>
      </c>
      <c r="D16" s="64"/>
      <c r="E16" s="64" t="s">
        <v>9</v>
      </c>
      <c r="F16" s="65">
        <v>1</v>
      </c>
      <c r="G16" s="60">
        <f t="shared" si="1"/>
        <v>3</v>
      </c>
      <c r="H16" s="66">
        <v>3</v>
      </c>
      <c r="I16" s="67"/>
      <c r="J16" s="67"/>
      <c r="K16" s="67"/>
      <c r="L16" s="68"/>
      <c r="M16" s="69"/>
      <c r="N16" s="70"/>
      <c r="O16" s="70"/>
      <c r="P16" s="70"/>
      <c r="Q16" s="71"/>
    </row>
    <row r="17" spans="1:17" ht="16.5" customHeight="1" x14ac:dyDescent="0.3">
      <c r="A17" s="87"/>
      <c r="B17" s="88" t="s">
        <v>32</v>
      </c>
      <c r="C17" s="107" t="s">
        <v>44</v>
      </c>
      <c r="D17" s="24"/>
      <c r="E17" s="26" t="s">
        <v>9</v>
      </c>
      <c r="F17" s="25">
        <v>1</v>
      </c>
      <c r="G17" s="108">
        <f t="shared" si="1"/>
        <v>1</v>
      </c>
      <c r="H17" s="18"/>
      <c r="I17" s="19">
        <v>1</v>
      </c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/>
      <c r="C18" s="107"/>
      <c r="D18" s="24"/>
      <c r="E18" s="26"/>
      <c r="F18" s="25"/>
      <c r="G18" s="108" t="str">
        <f t="shared" ref="G18" si="3">IF(SUM(H18:L18)=0,"",SUM(H18:L18))</f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109" t="s">
        <v>33</v>
      </c>
      <c r="B19" s="110" t="s">
        <v>29</v>
      </c>
      <c r="C19" s="111" t="s">
        <v>50</v>
      </c>
      <c r="D19" s="64"/>
      <c r="E19" s="64" t="s">
        <v>9</v>
      </c>
      <c r="F19" s="65">
        <v>1</v>
      </c>
      <c r="G19" s="60">
        <f t="shared" ref="G19:G33" si="4">IF(SUM(H19:L19)=0,"",SUM(H19:L19))</f>
        <v>1</v>
      </c>
      <c r="H19" s="66"/>
      <c r="I19" s="67"/>
      <c r="J19" s="67"/>
      <c r="K19" s="67"/>
      <c r="L19" s="68">
        <v>1</v>
      </c>
      <c r="M19" s="69"/>
      <c r="N19" s="70"/>
      <c r="O19" s="70"/>
      <c r="P19" s="70"/>
      <c r="Q19" s="71"/>
    </row>
    <row r="20" spans="1:17" ht="16.5" customHeight="1" x14ac:dyDescent="0.3">
      <c r="A20" s="87"/>
      <c r="B20" s="88"/>
      <c r="C20" s="107"/>
      <c r="D20" s="24"/>
      <c r="E20" s="26"/>
      <c r="F20" s="25"/>
      <c r="G20" s="108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0"/>
      <c r="D21" s="72"/>
      <c r="E21" s="72"/>
      <c r="F21" s="73"/>
      <c r="G21" s="108" t="str">
        <f t="shared" si="4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 t="s">
        <v>28</v>
      </c>
      <c r="B22" s="84" t="s">
        <v>32</v>
      </c>
      <c r="C22" s="101" t="s">
        <v>34</v>
      </c>
      <c r="D22" s="57"/>
      <c r="E22" s="81" t="s">
        <v>9</v>
      </c>
      <c r="F22" s="11">
        <v>1</v>
      </c>
      <c r="G22" s="60">
        <f t="shared" si="4"/>
        <v>3</v>
      </c>
      <c r="H22" s="52">
        <v>1</v>
      </c>
      <c r="I22" s="53">
        <v>1</v>
      </c>
      <c r="J22" s="53"/>
      <c r="K22" s="53"/>
      <c r="L22" s="54">
        <v>1</v>
      </c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7"/>
      <c r="D23" s="24"/>
      <c r="E23" s="26"/>
      <c r="F23" s="25"/>
      <c r="G23" s="59"/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s="40" customFormat="1" ht="20.100000000000001" hidden="1" customHeight="1" x14ac:dyDescent="0.3">
      <c r="A24" s="87"/>
      <c r="B24" s="88"/>
      <c r="C24" s="99"/>
      <c r="D24" s="57"/>
      <c r="E24" s="48"/>
      <c r="F24" s="11"/>
      <c r="G24" s="59" t="str">
        <f t="shared" si="4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s="40" customFormat="1" ht="20.100000000000001" hidden="1" customHeight="1" x14ac:dyDescent="0.3">
      <c r="A25" s="89" t="s">
        <v>11</v>
      </c>
      <c r="B25" s="90" t="s">
        <v>12</v>
      </c>
      <c r="C25" s="102" t="s">
        <v>23</v>
      </c>
      <c r="D25" s="41"/>
      <c r="E25" s="42" t="s">
        <v>8</v>
      </c>
      <c r="F25" s="42">
        <v>0.4</v>
      </c>
      <c r="G25" s="59" t="str">
        <f t="shared" si="4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 s="40" customFormat="1" ht="20.100000000000001" hidden="1" customHeight="1" x14ac:dyDescent="0.3">
      <c r="A26" s="91"/>
      <c r="B26" s="92"/>
      <c r="C26" s="103" t="s">
        <v>24</v>
      </c>
      <c r="D26" s="35"/>
      <c r="E26" s="36" t="s">
        <v>9</v>
      </c>
      <c r="F26" s="36"/>
      <c r="G26" s="59" t="str">
        <f t="shared" si="4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3"/>
      <c r="B27" s="94"/>
      <c r="C27" s="104"/>
      <c r="D27" s="46"/>
      <c r="E27" s="47"/>
      <c r="F27" s="47"/>
      <c r="G27" s="59" t="str">
        <f t="shared" si="4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89" t="s">
        <v>20</v>
      </c>
      <c r="B28" s="90" t="s">
        <v>21</v>
      </c>
      <c r="C28" s="102" t="s">
        <v>22</v>
      </c>
      <c r="D28" s="41"/>
      <c r="E28" s="42" t="s">
        <v>10</v>
      </c>
      <c r="F28" s="42">
        <v>1</v>
      </c>
      <c r="G28" s="59" t="str">
        <f t="shared" si="4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ht="16.5" customHeight="1" x14ac:dyDescent="0.3">
      <c r="A29" s="93"/>
      <c r="B29" s="94"/>
      <c r="C29" s="104"/>
      <c r="D29" s="46"/>
      <c r="E29" s="47"/>
      <c r="F29" s="47"/>
      <c r="G29" s="59" t="str">
        <f t="shared" si="4"/>
        <v/>
      </c>
      <c r="H29" s="37"/>
      <c r="I29" s="38"/>
      <c r="J29" s="38"/>
      <c r="K29" s="112"/>
      <c r="L29" s="113"/>
      <c r="M29" s="114"/>
      <c r="N29" s="112"/>
      <c r="O29" s="112"/>
      <c r="P29" s="112"/>
      <c r="Q29" s="113"/>
    </row>
    <row r="30" spans="1:17" ht="16.5" customHeight="1" x14ac:dyDescent="0.3">
      <c r="A30" s="95" t="s">
        <v>30</v>
      </c>
      <c r="B30" s="96" t="s">
        <v>39</v>
      </c>
      <c r="C30" s="96" t="s">
        <v>37</v>
      </c>
      <c r="D30" s="28"/>
      <c r="E30" s="30" t="s">
        <v>9</v>
      </c>
      <c r="F30" s="29">
        <v>1</v>
      </c>
      <c r="G30" s="60">
        <f t="shared" si="4"/>
        <v>5</v>
      </c>
      <c r="H30" s="15"/>
      <c r="I30" s="16"/>
      <c r="J30" s="16">
        <v>5</v>
      </c>
      <c r="K30" s="16"/>
      <c r="L30" s="17"/>
      <c r="M30" s="55"/>
      <c r="N30" s="16"/>
      <c r="O30" s="16"/>
      <c r="P30" s="56"/>
      <c r="Q30" s="17"/>
    </row>
    <row r="31" spans="1:17" ht="16.5" customHeight="1" x14ac:dyDescent="0.3">
      <c r="A31" s="85"/>
      <c r="B31" s="86" t="s">
        <v>40</v>
      </c>
      <c r="C31" s="86" t="s">
        <v>38</v>
      </c>
      <c r="D31" s="31"/>
      <c r="E31" s="33" t="s">
        <v>9</v>
      </c>
      <c r="F31" s="32">
        <v>1</v>
      </c>
      <c r="G31" s="61">
        <f t="shared" si="4"/>
        <v>5</v>
      </c>
      <c r="H31" s="21"/>
      <c r="I31" s="22"/>
      <c r="J31" s="22"/>
      <c r="K31" s="22">
        <v>5</v>
      </c>
      <c r="L31" s="23"/>
      <c r="M31" s="21"/>
      <c r="N31" s="22"/>
      <c r="O31" s="22"/>
      <c r="P31" s="22"/>
      <c r="Q31" s="23"/>
    </row>
    <row r="32" spans="1:17" ht="16.5" customHeight="1" x14ac:dyDescent="0.3">
      <c r="A32" s="95" t="s">
        <v>31</v>
      </c>
      <c r="B32" s="96"/>
      <c r="C32" s="105"/>
      <c r="D32" s="28"/>
      <c r="E32" s="30"/>
      <c r="F32" s="29"/>
      <c r="G32" s="59" t="str">
        <f t="shared" si="4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87"/>
      <c r="B33" s="88"/>
      <c r="C33" s="107"/>
      <c r="D33" s="24"/>
      <c r="E33" s="26"/>
      <c r="F33" s="25"/>
      <c r="G33" s="59" t="str">
        <f t="shared" si="4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x14ac:dyDescent="0.3">
      <c r="A34" s="85"/>
      <c r="B34" s="86"/>
      <c r="C34" s="106"/>
      <c r="D34" s="31"/>
      <c r="E34" s="33"/>
      <c r="F34" s="32"/>
      <c r="G34" s="61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97"/>
      <c r="B35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5:E34 E23 E20 E17:E18 E11:E15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2021-05-10T01:11:28Z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