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 defaultThemeVersion="124226"/>
  <mc:AlternateContent xmlns:mc="http://schemas.openxmlformats.org/markup-compatibility/2006">
    <mc:Choice Requires="x15">
      <x15ac:absPath xmlns:x15ac="http://schemas.microsoft.com/office/spreadsheetml/2010/11/ac" url="E:\1. CHOI JI YOUNG\4. 주간보고\"/>
    </mc:Choice>
  </mc:AlternateContent>
  <xr:revisionPtr revIDLastSave="0" documentId="13_ncr:1_{49E791AE-9D04-412E-84AE-0476B0E6D329}" xr6:coauthVersionLast="46" xr6:coauthVersionMax="46" xr10:uidLastSave="{00000000-0000-0000-0000-000000000000}"/>
  <bookViews>
    <workbookView xWindow="-120" yWindow="-120" windowWidth="29040" windowHeight="15840" activeTab="1" xr2:uid="{00000000-000D-0000-FFFF-FFFF00000000}"/>
  </bookViews>
  <sheets>
    <sheet name="주간업무_5월1주차" sheetId="14" r:id="rId1"/>
    <sheet name="주간업무_5월2주차" sheetId="15" r:id="rId2"/>
  </sheets>
  <definedNames>
    <definedName name="_xlnm._FilterDatabase" localSheetId="0" hidden="1">주간업무_5월1주차!$A$8:$Y$8</definedName>
    <definedName name="_xlnm._FilterDatabase" localSheetId="1" hidden="1">주간업무_5월2주차!$A$8:$Y$8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3" i="15" l="1"/>
  <c r="Q30" i="15"/>
  <c r="Q28" i="15"/>
  <c r="Q27" i="15"/>
  <c r="Q26" i="15"/>
  <c r="Q25" i="15"/>
  <c r="Q24" i="15"/>
  <c r="Q23" i="15"/>
  <c r="Q19" i="15"/>
  <c r="Q18" i="15"/>
  <c r="Q12" i="15"/>
  <c r="Q11" i="15"/>
  <c r="Q10" i="15"/>
  <c r="Q9" i="15"/>
  <c r="P8" i="15"/>
  <c r="O8" i="15"/>
  <c r="N8" i="15"/>
  <c r="M8" i="15"/>
  <c r="L8" i="15"/>
  <c r="Q20" i="14"/>
  <c r="Q19" i="14"/>
  <c r="Q18" i="14"/>
  <c r="Q17" i="14"/>
  <c r="Q15" i="14"/>
  <c r="Q14" i="14"/>
  <c r="Q13" i="14"/>
  <c r="Q12" i="14"/>
  <c r="Q11" i="14"/>
  <c r="Q10" i="14"/>
  <c r="Q16" i="14"/>
  <c r="Q9" i="14"/>
  <c r="Q22" i="14" l="1"/>
  <c r="P8" i="14"/>
  <c r="O8" i="14"/>
  <c r="N8" i="14"/>
  <c r="M8" i="14"/>
  <c r="L8" i="14"/>
</calcChain>
</file>

<file path=xl/sharedStrings.xml><?xml version="1.0" encoding="utf-8"?>
<sst xmlns="http://schemas.openxmlformats.org/spreadsheetml/2006/main" count="140" uniqueCount="68">
  <si>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</si>
  <si>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</si>
  <si>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</si>
  <si>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</si>
  <si>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</si>
  <si>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</si>
  <si>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</si>
  <si>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</si>
  <si>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</si>
  <si>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</si>
  <si>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</si>
  <si>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</si>
  <si>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</si>
  <si>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</si>
  <si>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</si>
  <si>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</si>
  <si>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</si>
  <si>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</si>
  <si>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</si>
  <si>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합계</t>
    <phoneticPr fontId="3" type="noConversion"/>
  </si>
  <si>
    <t>건의 / 요청사항</t>
    <phoneticPr fontId="3" type="noConversion"/>
  </si>
  <si>
    <t>재무</t>
    <phoneticPr fontId="3" type="noConversion"/>
  </si>
  <si>
    <t>기타</t>
    <phoneticPr fontId="3" type="noConversion"/>
  </si>
  <si>
    <t>총무</t>
    <phoneticPr fontId="3" type="noConversion"/>
  </si>
  <si>
    <t>인사</t>
    <phoneticPr fontId="3" type="noConversion"/>
  </si>
  <si>
    <t>중</t>
  </si>
  <si>
    <t>연차확인 및 관리(지라, 인트라넷)</t>
    <phoneticPr fontId="3" type="noConversion"/>
  </si>
  <si>
    <t>명함신청</t>
    <phoneticPr fontId="3" type="noConversion"/>
  </si>
  <si>
    <t>신규입사자 서류취합 및 PC장비 준비업무</t>
    <phoneticPr fontId="3" type="noConversion"/>
  </si>
  <si>
    <t>4월 상,하반기 지출결의서 정리</t>
    <phoneticPr fontId="3" type="noConversion"/>
  </si>
  <si>
    <t>권장미책임,박은숙수석,이관금책임,이미나책임</t>
    <phoneticPr fontId="3" type="noConversion"/>
  </si>
  <si>
    <r>
      <t>경영기획팀</t>
    </r>
    <r>
      <rPr>
        <b/>
        <sz val="12"/>
        <color theme="1"/>
        <rFont val="돋움"/>
        <family val="3"/>
        <charset val="129"/>
      </rPr>
      <t xml:space="preserve"> 최지영</t>
    </r>
    <r>
      <rPr>
        <b/>
        <sz val="12"/>
        <color theme="1"/>
        <rFont val="나눔고딕"/>
        <family val="3"/>
        <charset val="129"/>
      </rPr>
      <t xml:space="preserve"> / 2021.0</t>
    </r>
    <r>
      <rPr>
        <b/>
        <sz val="12"/>
        <color theme="1"/>
        <rFont val="돋움"/>
        <family val="3"/>
        <charset val="129"/>
      </rPr>
      <t>5</t>
    </r>
    <r>
      <rPr>
        <b/>
        <sz val="12"/>
        <color theme="1"/>
        <rFont val="나눔고딕"/>
        <family val="3"/>
        <charset val="129"/>
      </rPr>
      <t>.</t>
    </r>
    <r>
      <rPr>
        <b/>
        <sz val="12"/>
        <color theme="1"/>
        <rFont val="돋움"/>
        <family val="3"/>
        <charset val="129"/>
      </rPr>
      <t>03</t>
    </r>
    <r>
      <rPr>
        <b/>
        <sz val="12"/>
        <color theme="1"/>
        <rFont val="나눔고딕"/>
        <family val="3"/>
        <charset val="129"/>
      </rPr>
      <t>~2021.0</t>
    </r>
    <r>
      <rPr>
        <b/>
        <sz val="12"/>
        <color theme="1"/>
        <rFont val="돋움"/>
        <family val="3"/>
        <charset val="129"/>
      </rPr>
      <t>5.07</t>
    </r>
    <phoneticPr fontId="3" type="noConversion"/>
  </si>
  <si>
    <t>4월 부서별 출퇴근내역 확인</t>
    <phoneticPr fontId="3" type="noConversion"/>
  </si>
  <si>
    <t>휴가 / 스마트데이</t>
    <phoneticPr fontId="3" type="noConversion"/>
  </si>
  <si>
    <t>2021.05.06 ~ 2021.05.07 (연차)</t>
    <phoneticPr fontId="3" type="noConversion"/>
  </si>
  <si>
    <t>디자인 어도비 계정생성</t>
    <phoneticPr fontId="3" type="noConversion"/>
  </si>
  <si>
    <t>5월 신규입사자 (퇴직연금 안내, 입사서류 제출안내, 전자결재 등, 세콤등록)</t>
    <phoneticPr fontId="3" type="noConversion"/>
  </si>
  <si>
    <t>세콤 출퇴근내역 확인 및 정리</t>
    <phoneticPr fontId="3" type="noConversion"/>
  </si>
  <si>
    <t>이관금책임, 송지은 책임</t>
    <phoneticPr fontId="3" type="noConversion"/>
  </si>
  <si>
    <t>미래IT 렌탈PC 점검</t>
    <phoneticPr fontId="3" type="noConversion"/>
  </si>
  <si>
    <t>특성화고 채용연계검토</t>
    <phoneticPr fontId="3" type="noConversion"/>
  </si>
  <si>
    <t>인트라넷 미등록건 확인 / 업로딩 요청</t>
    <phoneticPr fontId="3" type="noConversion"/>
  </si>
  <si>
    <t>4F 회의실 전구교체</t>
    <phoneticPr fontId="3" type="noConversion"/>
  </si>
  <si>
    <r>
      <t>경영기획팀</t>
    </r>
    <r>
      <rPr>
        <b/>
        <sz val="12"/>
        <color theme="1"/>
        <rFont val="돋움"/>
        <family val="3"/>
        <charset val="129"/>
      </rPr>
      <t xml:space="preserve"> 최지영</t>
    </r>
    <r>
      <rPr>
        <b/>
        <sz val="12"/>
        <color theme="1"/>
        <rFont val="나눔고딕"/>
        <family val="3"/>
        <charset val="129"/>
      </rPr>
      <t xml:space="preserve"> / 2021.0</t>
    </r>
    <r>
      <rPr>
        <b/>
        <sz val="12"/>
        <color theme="1"/>
        <rFont val="돋움"/>
        <family val="3"/>
        <charset val="129"/>
      </rPr>
      <t>5</t>
    </r>
    <r>
      <rPr>
        <b/>
        <sz val="12"/>
        <color theme="1"/>
        <rFont val="나눔고딕"/>
        <family val="3"/>
        <charset val="129"/>
      </rPr>
      <t>.</t>
    </r>
    <r>
      <rPr>
        <b/>
        <sz val="12"/>
        <color theme="1"/>
        <rFont val="돋움"/>
        <family val="3"/>
        <charset val="129"/>
      </rPr>
      <t>10</t>
    </r>
    <r>
      <rPr>
        <b/>
        <sz val="12"/>
        <color theme="1"/>
        <rFont val="나눔고딕"/>
        <family val="3"/>
        <charset val="129"/>
      </rPr>
      <t>~2021.0</t>
    </r>
    <r>
      <rPr>
        <b/>
        <sz val="12"/>
        <color theme="1"/>
        <rFont val="돋움"/>
        <family val="3"/>
        <charset val="129"/>
      </rPr>
      <t>5.14</t>
    </r>
    <phoneticPr fontId="3" type="noConversion"/>
  </si>
  <si>
    <t>특성화고 채용연계 추가내용 검토</t>
    <phoneticPr fontId="3" type="noConversion"/>
  </si>
  <si>
    <t>계약관리</t>
    <phoneticPr fontId="3" type="noConversion"/>
  </si>
  <si>
    <t>세콤 출퇴근내역 확인 및 정리, 세콤 휴게시간 문의</t>
    <phoneticPr fontId="3" type="noConversion"/>
  </si>
  <si>
    <t>경영기획팀 주간미팅</t>
    <phoneticPr fontId="3" type="noConversion"/>
  </si>
  <si>
    <t>서비스전략사업팀(최화철,표영민,김도연)</t>
    <phoneticPr fontId="3" type="noConversion"/>
  </si>
  <si>
    <t xml:space="preserve">인력프로필 업데이트 </t>
    <phoneticPr fontId="3" type="noConversion"/>
  </si>
  <si>
    <t>EBS 운영팀(김석한 책임, 이송하 선임)</t>
    <phoneticPr fontId="3" type="noConversion"/>
  </si>
  <si>
    <t>신규입사 PC장비 준비 및 퀵배송</t>
    <phoneticPr fontId="3" type="noConversion"/>
  </si>
  <si>
    <t>경력증명서, 해촉증명서, 재직증명서 발급</t>
    <phoneticPr fontId="3" type="noConversion"/>
  </si>
  <si>
    <t>병역특례업체 관련내용 컨플루언스 정리</t>
    <phoneticPr fontId="3" type="noConversion"/>
  </si>
  <si>
    <t>5/17(4명) + 6/1(1명) 신규입사 PC물품+ SKB 운영인력 PC</t>
    <phoneticPr fontId="3" type="noConversion"/>
  </si>
  <si>
    <t>PC렌탈장비 견적 확인</t>
    <phoneticPr fontId="3" type="noConversion"/>
  </si>
  <si>
    <t>광화문사무실 인터넷,고정IP,IPTV 견적 확인</t>
    <phoneticPr fontId="3" type="noConversion"/>
  </si>
  <si>
    <t>견적번호 부여, 계약서 날인 및 발송</t>
    <phoneticPr fontId="3" type="noConversion"/>
  </si>
  <si>
    <t>PC렌탈장비 현황정리</t>
    <phoneticPr fontId="3" type="noConversion"/>
  </si>
  <si>
    <t>에어컨청소 업체 견적 확인</t>
    <phoneticPr fontId="3" type="noConversion"/>
  </si>
  <si>
    <t>한국렌탈</t>
    <phoneticPr fontId="3" type="noConversion"/>
  </si>
  <si>
    <t>인트라넷 및 컨플루언스 업데이트 및 정리</t>
    <phoneticPr fontId="3" type="noConversion"/>
  </si>
  <si>
    <t>부자재(마우스,키보드,받침대) 배송확인 및 인트라넷 등록 진행</t>
    <phoneticPr fontId="3" type="noConversion"/>
  </si>
  <si>
    <t>내용검토 및 신청서 접수</t>
    <phoneticPr fontId="3" type="noConversion"/>
  </si>
  <si>
    <t>대표님 2차면접 일정 진행</t>
    <phoneticPr fontId="3" type="noConversion"/>
  </si>
  <si>
    <t>내부 증명서 발급</t>
    <phoneticPr fontId="3" type="noConversion"/>
  </si>
  <si>
    <t>요청자료 회신</t>
    <phoneticPr fontId="3" type="noConversion"/>
  </si>
  <si>
    <t>계정발급 대상자(인력 성별 및 생년월일) 현황정리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</si>
</sst>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&quot;월&quot;\ d&quot;일&quot;;@"/>
    <numFmt numFmtId="177" formatCode="0.0_);[Red]\(0.0\)"/>
    <numFmt numFmtId="178" formatCode="0.0"/>
  </numFmts>
  <fonts count="24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b/>
      <sz val="12"/>
      <color theme="1"/>
      <name val="돋움"/>
      <family val="3"/>
      <charset val="129"/>
    </font>
    <font>
      <sz val="10"/>
      <color theme="1"/>
      <name val="돋움"/>
      <family val="3"/>
      <charset val="129"/>
    </font>
    <font>
      <sz val="10"/>
      <color theme="1"/>
      <name val="굴림"/>
      <family val="3"/>
      <charset val="129"/>
    </font>
    <font>
      <b/>
      <sz val="9"/>
      <color theme="1"/>
      <name val="굴림"/>
      <family val="3"/>
      <charset val="129"/>
    </font>
    <font>
      <b/>
      <sz val="9"/>
      <color theme="1"/>
      <name val="맑은 고딕"/>
      <family val="3"/>
      <charset val="129"/>
    </font>
    <font>
      <b/>
      <sz val="10"/>
      <color theme="1"/>
      <name val="돋움"/>
      <family val="3"/>
      <charset val="129"/>
    </font>
    <font>
      <b/>
      <sz val="10"/>
      <color theme="1"/>
      <name val="굴림"/>
      <family val="3"/>
      <charset val="129"/>
    </font>
    <font>
      <sz val="9"/>
      <name val="나눔 고딕"/>
      <family val="3"/>
      <charset val="129"/>
    </font>
    <font>
      <sz val="10"/>
      <name val="굴림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3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9" fontId="6" fillId="0" borderId="3" xfId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4" fillId="0" borderId="14" xfId="0" applyNumberFormat="1" applyFont="1" applyFill="1" applyBorder="1" applyAlignment="1">
      <alignment horizontal="center" vertical="center"/>
    </xf>
    <xf numFmtId="177" fontId="14" fillId="0" borderId="15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177" fontId="14" fillId="0" borderId="11" xfId="0" applyNumberFormat="1" applyFont="1" applyFill="1" applyBorder="1" applyAlignment="1">
      <alignment horizontal="center" vertical="center"/>
    </xf>
    <xf numFmtId="177" fontId="14" fillId="0" borderId="12" xfId="0" applyNumberFormat="1" applyFont="1" applyFill="1" applyBorder="1" applyAlignment="1">
      <alignment horizontal="center" vertical="center"/>
    </xf>
    <xf numFmtId="177" fontId="14" fillId="0" borderId="13" xfId="0" applyNumberFormat="1" applyFont="1" applyFill="1" applyBorder="1" applyAlignment="1">
      <alignment horizontal="center" vertical="center"/>
    </xf>
    <xf numFmtId="0" fontId="10" fillId="0" borderId="2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left" vertical="center"/>
    </xf>
    <xf numFmtId="176" fontId="6" fillId="0" borderId="23" xfId="0" applyNumberFormat="1" applyFont="1" applyFill="1" applyBorder="1" applyAlignment="1">
      <alignment horizontal="center" vertical="center"/>
    </xf>
    <xf numFmtId="9" fontId="6" fillId="0" borderId="23" xfId="1" applyFont="1" applyFill="1" applyBorder="1" applyAlignment="1">
      <alignment horizontal="center" vertical="center"/>
    </xf>
    <xf numFmtId="177" fontId="14" fillId="0" borderId="24" xfId="0" applyNumberFormat="1" applyFont="1" applyFill="1" applyBorder="1" applyAlignment="1">
      <alignment horizontal="center" vertical="center"/>
    </xf>
    <xf numFmtId="177" fontId="14" fillId="0" borderId="25" xfId="0" applyNumberFormat="1" applyFont="1" applyFill="1" applyBorder="1" applyAlignment="1">
      <alignment horizontal="center" vertical="center"/>
    </xf>
    <xf numFmtId="177" fontId="14" fillId="0" borderId="26" xfId="0" applyNumberFormat="1" applyFont="1" applyFill="1" applyBorder="1" applyAlignment="1">
      <alignment horizontal="center" vertical="center"/>
    </xf>
    <xf numFmtId="177" fontId="12" fillId="0" borderId="23" xfId="0" applyNumberFormat="1" applyFont="1" applyFill="1" applyBorder="1" applyAlignment="1">
      <alignment horizontal="center" vertical="center"/>
    </xf>
    <xf numFmtId="178" fontId="6" fillId="2" borderId="20" xfId="0" applyNumberFormat="1" applyFont="1" applyFill="1" applyBorder="1" applyAlignment="1">
      <alignment horizontal="center" vertical="center"/>
    </xf>
    <xf numFmtId="178" fontId="6" fillId="2" borderId="21" xfId="0" applyNumberFormat="1" applyFont="1" applyFill="1" applyBorder="1" applyAlignment="1">
      <alignment horizontal="center" vertical="center"/>
    </xf>
    <xf numFmtId="178" fontId="6" fillId="2" borderId="22" xfId="0" applyNumberFormat="1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9" fontId="6" fillId="0" borderId="1" xfId="1" applyFont="1" applyFill="1" applyBorder="1" applyAlignment="1">
      <alignment horizontal="center" vertical="center"/>
    </xf>
    <xf numFmtId="177" fontId="14" fillId="0" borderId="11" xfId="0" applyNumberFormat="1" applyFont="1" applyBorder="1" applyAlignment="1">
      <alignment horizontal="center" vertical="center"/>
    </xf>
    <xf numFmtId="177" fontId="14" fillId="0" borderId="12" xfId="0" applyNumberFormat="1" applyFont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4" fillId="0" borderId="28" xfId="0" applyNumberFormat="1" applyFont="1" applyFill="1" applyBorder="1" applyAlignment="1">
      <alignment horizontal="center" vertical="center"/>
    </xf>
    <xf numFmtId="177" fontId="14" fillId="0" borderId="27" xfId="0" applyNumberFormat="1" applyFont="1" applyFill="1" applyBorder="1" applyAlignment="1">
      <alignment horizontal="center" vertical="center"/>
    </xf>
    <xf numFmtId="177" fontId="14" fillId="0" borderId="31" xfId="0" applyNumberFormat="1" applyFont="1" applyFill="1" applyBorder="1" applyAlignment="1">
      <alignment horizontal="center" vertical="center"/>
    </xf>
    <xf numFmtId="176" fontId="18" fillId="0" borderId="3" xfId="0" applyNumberFormat="1" applyFont="1" applyFill="1" applyBorder="1" applyAlignment="1">
      <alignment horizontal="center" vertical="center"/>
    </xf>
    <xf numFmtId="0" fontId="17" fillId="0" borderId="30" xfId="0" applyFont="1" applyFill="1" applyBorder="1" applyAlignment="1">
      <alignment horizontal="left" vertical="center"/>
    </xf>
    <xf numFmtId="0" fontId="17" fillId="0" borderId="3" xfId="0" applyFont="1" applyFill="1" applyBorder="1" applyAlignment="1">
      <alignment horizontal="left" vertical="center"/>
    </xf>
    <xf numFmtId="177" fontId="14" fillId="0" borderId="28" xfId="0" applyNumberFormat="1" applyFont="1" applyBorder="1" applyAlignment="1">
      <alignment horizontal="center" vertical="center"/>
    </xf>
    <xf numFmtId="0" fontId="17" fillId="0" borderId="2" xfId="0" applyFont="1" applyFill="1" applyBorder="1" applyAlignment="1">
      <alignment vertical="top"/>
    </xf>
    <xf numFmtId="176" fontId="18" fillId="0" borderId="1" xfId="0" applyNumberFormat="1" applyFont="1" applyFill="1" applyBorder="1" applyAlignment="1">
      <alignment horizontal="center" vertical="center"/>
    </xf>
    <xf numFmtId="0" fontId="17" fillId="0" borderId="3" xfId="0" applyFont="1" applyBorder="1" applyAlignment="1">
      <alignment horizontal="left" vertical="center"/>
    </xf>
    <xf numFmtId="0" fontId="16" fillId="0" borderId="3" xfId="0" applyFont="1" applyBorder="1" applyAlignment="1">
      <alignment horizontal="left" vertical="center"/>
    </xf>
    <xf numFmtId="176" fontId="19" fillId="0" borderId="3" xfId="0" applyNumberFormat="1" applyFont="1" applyFill="1" applyBorder="1" applyAlignment="1">
      <alignment horizontal="center" vertical="center"/>
    </xf>
    <xf numFmtId="0" fontId="17" fillId="0" borderId="3" xfId="0" applyFont="1" applyFill="1" applyBorder="1" applyAlignment="1">
      <alignment vertical="top"/>
    </xf>
    <xf numFmtId="0" fontId="8" fillId="0" borderId="3" xfId="0" applyFont="1" applyFill="1" applyBorder="1" applyAlignment="1">
      <alignment horizontal="left" vertical="center" shrinkToFit="1"/>
    </xf>
    <xf numFmtId="0" fontId="17" fillId="0" borderId="2" xfId="0" applyFont="1" applyFill="1" applyBorder="1" applyAlignment="1">
      <alignment horizontal="left" vertical="center" shrinkToFit="1"/>
    </xf>
    <xf numFmtId="9" fontId="19" fillId="0" borderId="3" xfId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0" borderId="3" xfId="0" applyFont="1" applyFill="1" applyBorder="1" applyAlignment="1">
      <alignment horizontal="center" vertical="center"/>
    </xf>
    <xf numFmtId="177" fontId="14" fillId="0" borderId="26" xfId="0" applyNumberFormat="1" applyFont="1" applyBorder="1" applyAlignment="1">
      <alignment horizontal="center" vertical="center"/>
    </xf>
    <xf numFmtId="177" fontId="14" fillId="0" borderId="25" xfId="0" applyNumberFormat="1" applyFont="1" applyBorder="1" applyAlignment="1">
      <alignment horizontal="center" vertical="center"/>
    </xf>
    <xf numFmtId="177" fontId="14" fillId="0" borderId="24" xfId="0" applyNumberFormat="1" applyFont="1" applyBorder="1" applyAlignment="1">
      <alignment horizontal="center" vertical="center"/>
    </xf>
    <xf numFmtId="177" fontId="14" fillId="0" borderId="31" xfId="0" applyNumberFormat="1" applyFont="1" applyBorder="1" applyAlignment="1">
      <alignment horizontal="center" vertical="center"/>
    </xf>
    <xf numFmtId="0" fontId="17" fillId="0" borderId="30" xfId="0" applyFont="1" applyBorder="1" applyAlignment="1">
      <alignment horizontal="left" vertical="center"/>
    </xf>
    <xf numFmtId="176" fontId="18" fillId="0" borderId="23" xfId="0" applyNumberFormat="1" applyFont="1" applyFill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7" fillId="0" borderId="37" xfId="0" applyFont="1" applyBorder="1" applyAlignment="1">
      <alignment horizontal="left" vertical="center"/>
    </xf>
    <xf numFmtId="0" fontId="17" fillId="0" borderId="38" xfId="0" applyFont="1" applyBorder="1" applyAlignment="1">
      <alignment horizontal="left" vertical="center"/>
    </xf>
    <xf numFmtId="0" fontId="17" fillId="0" borderId="40" xfId="0" applyFont="1" applyBorder="1" applyAlignment="1">
      <alignment horizontal="left" vertical="center"/>
    </xf>
    <xf numFmtId="0" fontId="17" fillId="0" borderId="40" xfId="0" applyFont="1" applyBorder="1" applyAlignment="1">
      <alignment horizontal="left" vertical="center" shrinkToFit="1"/>
    </xf>
    <xf numFmtId="0" fontId="17" fillId="0" borderId="30" xfId="0" quotePrefix="1" applyFont="1" applyBorder="1" applyAlignment="1">
      <alignment horizontal="left" vertical="center"/>
    </xf>
    <xf numFmtId="0" fontId="17" fillId="0" borderId="36" xfId="0" applyFont="1" applyBorder="1" applyAlignment="1">
      <alignment horizontal="left" vertical="center"/>
    </xf>
    <xf numFmtId="0" fontId="17" fillId="0" borderId="35" xfId="0" applyFont="1" applyBorder="1" applyAlignment="1">
      <alignment horizontal="left" vertical="center"/>
    </xf>
    <xf numFmtId="0" fontId="10" fillId="0" borderId="37" xfId="0" applyFont="1" applyBorder="1" applyAlignment="1">
      <alignment horizontal="center" vertical="center"/>
    </xf>
    <xf numFmtId="0" fontId="17" fillId="0" borderId="40" xfId="0" applyFont="1" applyFill="1" applyBorder="1" applyAlignment="1">
      <alignment vertical="top"/>
    </xf>
    <xf numFmtId="0" fontId="8" fillId="0" borderId="40" xfId="0" applyFont="1" applyFill="1" applyBorder="1" applyAlignment="1">
      <alignment horizontal="left" vertical="center" shrinkToFit="1"/>
    </xf>
    <xf numFmtId="177" fontId="14" fillId="4" borderId="15" xfId="0" applyNumberFormat="1" applyFont="1" applyFill="1" applyBorder="1" applyAlignment="1">
      <alignment horizontal="center" vertical="center"/>
    </xf>
    <xf numFmtId="177" fontId="14" fillId="4" borderId="16" xfId="0" applyNumberFormat="1" applyFont="1" applyFill="1" applyBorder="1" applyAlignment="1">
      <alignment horizontal="center" vertical="center"/>
    </xf>
    <xf numFmtId="177" fontId="14" fillId="4" borderId="12" xfId="0" applyNumberFormat="1" applyFont="1" applyFill="1" applyBorder="1" applyAlignment="1">
      <alignment horizontal="center" vertical="center"/>
    </xf>
    <xf numFmtId="177" fontId="14" fillId="4" borderId="13" xfId="0" applyNumberFormat="1" applyFont="1" applyFill="1" applyBorder="1" applyAlignment="1">
      <alignment horizontal="center" vertical="center"/>
    </xf>
    <xf numFmtId="177" fontId="14" fillId="4" borderId="27" xfId="0" applyNumberFormat="1" applyFont="1" applyFill="1" applyBorder="1" applyAlignment="1">
      <alignment horizontal="center" vertical="center"/>
    </xf>
    <xf numFmtId="177" fontId="14" fillId="4" borderId="29" xfId="0" applyNumberFormat="1" applyFont="1" applyFill="1" applyBorder="1" applyAlignment="1">
      <alignment horizontal="center" vertical="center"/>
    </xf>
    <xf numFmtId="177" fontId="14" fillId="4" borderId="28" xfId="0" applyNumberFormat="1" applyFont="1" applyFill="1" applyBorder="1" applyAlignment="1">
      <alignment horizontal="center" vertical="center"/>
    </xf>
    <xf numFmtId="177" fontId="14" fillId="4" borderId="32" xfId="0" applyNumberFormat="1" applyFont="1" applyFill="1" applyBorder="1" applyAlignment="1">
      <alignment horizontal="center" vertical="center"/>
    </xf>
    <xf numFmtId="177" fontId="14" fillId="4" borderId="33" xfId="0" applyNumberFormat="1" applyFont="1" applyFill="1" applyBorder="1" applyAlignment="1">
      <alignment horizontal="center" vertical="center"/>
    </xf>
    <xf numFmtId="177" fontId="14" fillId="4" borderId="31" xfId="0" applyNumberFormat="1" applyFont="1" applyFill="1" applyBorder="1" applyAlignment="1">
      <alignment horizontal="center" vertical="center"/>
    </xf>
    <xf numFmtId="177" fontId="14" fillId="4" borderId="25" xfId="0" applyNumberFormat="1" applyFont="1" applyFill="1" applyBorder="1" applyAlignment="1">
      <alignment horizontal="center" vertical="center"/>
    </xf>
    <xf numFmtId="177" fontId="14" fillId="4" borderId="34" xfId="0" applyNumberFormat="1" applyFont="1" applyFill="1" applyBorder="1" applyAlignment="1">
      <alignment horizontal="center" vertical="center"/>
    </xf>
    <xf numFmtId="177" fontId="14" fillId="4" borderId="26" xfId="0" applyNumberFormat="1" applyFont="1" applyFill="1" applyBorder="1" applyAlignment="1">
      <alignment horizontal="center" vertical="center"/>
    </xf>
    <xf numFmtId="177" fontId="22" fillId="0" borderId="15" xfId="0" applyNumberFormat="1" applyFont="1" applyFill="1" applyBorder="1" applyAlignment="1">
      <alignment horizontal="center" vertical="center"/>
    </xf>
    <xf numFmtId="0" fontId="23" fillId="0" borderId="3" xfId="0" applyFont="1" applyFill="1" applyBorder="1" applyAlignment="1">
      <alignment horizontal="left" vertical="center"/>
    </xf>
    <xf numFmtId="177" fontId="0" fillId="0" borderId="0" xfId="0" applyNumberFormat="1" applyAlignment="1">
      <alignment horizontal="center" vertical="center"/>
    </xf>
    <xf numFmtId="0" fontId="10" fillId="0" borderId="37" xfId="0" applyFont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0" borderId="3" xfId="0" applyFont="1" applyFill="1" applyBorder="1" applyAlignment="1">
      <alignment horizontal="center" vertical="center"/>
    </xf>
    <xf numFmtId="177" fontId="14" fillId="5" borderId="15" xfId="0" applyNumberFormat="1" applyFont="1" applyFill="1" applyBorder="1" applyAlignment="1">
      <alignment horizontal="center" vertical="center"/>
    </xf>
    <xf numFmtId="177" fontId="14" fillId="5" borderId="16" xfId="0" applyNumberFormat="1" applyFont="1" applyFill="1" applyBorder="1" applyAlignment="1">
      <alignment horizontal="center" vertical="center"/>
    </xf>
    <xf numFmtId="177" fontId="14" fillId="5" borderId="12" xfId="0" applyNumberFormat="1" applyFont="1" applyFill="1" applyBorder="1" applyAlignment="1">
      <alignment horizontal="center" vertical="center"/>
    </xf>
    <xf numFmtId="177" fontId="14" fillId="5" borderId="13" xfId="0" applyNumberFormat="1" applyFont="1" applyFill="1" applyBorder="1" applyAlignment="1">
      <alignment horizontal="center" vertical="center"/>
    </xf>
    <xf numFmtId="177" fontId="14" fillId="5" borderId="27" xfId="0" applyNumberFormat="1" applyFont="1" applyFill="1" applyBorder="1" applyAlignment="1">
      <alignment horizontal="center" vertical="center"/>
    </xf>
    <xf numFmtId="177" fontId="14" fillId="5" borderId="29" xfId="0" applyNumberFormat="1" applyFont="1" applyFill="1" applyBorder="1" applyAlignment="1">
      <alignment horizontal="center" vertical="center"/>
    </xf>
    <xf numFmtId="177" fontId="14" fillId="5" borderId="28" xfId="0" applyNumberFormat="1" applyFont="1" applyFill="1" applyBorder="1" applyAlignment="1">
      <alignment horizontal="center" vertical="center"/>
    </xf>
    <xf numFmtId="177" fontId="14" fillId="5" borderId="32" xfId="0" applyNumberFormat="1" applyFont="1" applyFill="1" applyBorder="1" applyAlignment="1">
      <alignment horizontal="center" vertical="center"/>
    </xf>
    <xf numFmtId="177" fontId="14" fillId="5" borderId="33" xfId="0" applyNumberFormat="1" applyFont="1" applyFill="1" applyBorder="1" applyAlignment="1">
      <alignment horizontal="center" vertical="center"/>
    </xf>
    <xf numFmtId="177" fontId="14" fillId="5" borderId="31" xfId="0" applyNumberFormat="1" applyFont="1" applyFill="1" applyBorder="1" applyAlignment="1">
      <alignment horizontal="center" vertical="center"/>
    </xf>
    <xf numFmtId="177" fontId="14" fillId="5" borderId="25" xfId="0" applyNumberFormat="1" applyFont="1" applyFill="1" applyBorder="1" applyAlignment="1">
      <alignment horizontal="center" vertical="center"/>
    </xf>
    <xf numFmtId="177" fontId="14" fillId="5" borderId="34" xfId="0" applyNumberFormat="1" applyFont="1" applyFill="1" applyBorder="1" applyAlignment="1">
      <alignment horizontal="center" vertical="center"/>
    </xf>
    <xf numFmtId="177" fontId="14" fillId="5" borderId="26" xfId="0" applyNumberFormat="1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7" fillId="0" borderId="3" xfId="0" applyFont="1" applyFill="1" applyBorder="1" applyAlignment="1">
      <alignment horizontal="left" vertical="center" shrinkToFit="1"/>
    </xf>
    <xf numFmtId="0" fontId="10" fillId="0" borderId="37" xfId="0" applyFont="1" applyFill="1" applyBorder="1" applyAlignment="1">
      <alignment horizontal="center" vertical="center"/>
    </xf>
    <xf numFmtId="0" fontId="10" fillId="0" borderId="37" xfId="0" applyFont="1" applyBorder="1" applyAlignment="1">
      <alignment horizontal="center" vertical="center"/>
    </xf>
    <xf numFmtId="0" fontId="10" fillId="0" borderId="39" xfId="0" applyFont="1" applyBorder="1" applyAlignment="1">
      <alignment horizontal="center" vertical="center"/>
    </xf>
    <xf numFmtId="0" fontId="20" fillId="0" borderId="37" xfId="0" applyFont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54A92-97A8-4119-B2CD-17F0CEA0BF44}">
  <sheetPr>
    <pageSetUpPr fitToPage="1"/>
  </sheetPr>
  <dimension ref="A1:Q23"/>
  <sheetViews>
    <sheetView showGridLines="0" zoomScale="90" zoomScaleNormal="90" workbookViewId="0">
      <pane ySplit="8" topLeftCell="A9" activePane="bottomLeft" state="frozen"/>
      <selection pane="bottomLeft" activeCell="L24" sqref="L24"/>
    </sheetView>
  </sheetViews>
  <sheetFormatPr defaultColWidth="9" defaultRowHeight="16.5"/>
  <cols>
    <col min="1" max="1" width="23.125" style="1" customWidth="1"/>
    <col min="2" max="2" width="30.375" style="1" customWidth="1"/>
    <col min="3" max="3" width="44.25" style="1" customWidth="1"/>
    <col min="4" max="4" width="58.12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>
      <c r="B2" s="9"/>
      <c r="C2" s="118" t="s">
        <v>18</v>
      </c>
      <c r="D2" s="118"/>
      <c r="E2" s="60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7" ht="26.1" customHeight="1">
      <c r="B3" s="9"/>
      <c r="C3" s="9"/>
      <c r="F3" s="10"/>
      <c r="H3" s="9"/>
      <c r="I3" s="9"/>
      <c r="J3" s="9"/>
      <c r="K3" s="9"/>
      <c r="L3" s="9"/>
      <c r="M3" s="9"/>
      <c r="N3" s="9"/>
      <c r="O3" s="9"/>
      <c r="P3" s="5" t="s">
        <v>10</v>
      </c>
    </row>
    <row r="4" spans="1:17" ht="26.1" customHeight="1">
      <c r="A4" s="11" t="s">
        <v>31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>
      <c r="A5" s="119" t="s">
        <v>12</v>
      </c>
      <c r="B5" s="120"/>
      <c r="C5" s="120"/>
      <c r="D5" s="120"/>
      <c r="E5" s="120"/>
      <c r="F5" s="120"/>
      <c r="G5" s="125" t="s">
        <v>15</v>
      </c>
      <c r="H5" s="126"/>
      <c r="I5" s="126"/>
      <c r="J5" s="126"/>
      <c r="K5" s="126"/>
      <c r="L5" s="126"/>
      <c r="M5" s="126"/>
      <c r="N5" s="126"/>
      <c r="O5" s="126"/>
      <c r="P5" s="126"/>
      <c r="Q5" s="127"/>
    </row>
    <row r="6" spans="1:17" s="6" customFormat="1" ht="15" customHeight="1">
      <c r="A6" s="121"/>
      <c r="B6" s="122"/>
      <c r="C6" s="122"/>
      <c r="D6" s="122"/>
      <c r="E6" s="122"/>
      <c r="F6" s="122"/>
      <c r="G6" s="125" t="s">
        <v>16</v>
      </c>
      <c r="H6" s="126"/>
      <c r="I6" s="126"/>
      <c r="J6" s="126"/>
      <c r="K6" s="127"/>
      <c r="L6" s="125" t="s">
        <v>17</v>
      </c>
      <c r="M6" s="126"/>
      <c r="N6" s="126"/>
      <c r="O6" s="126"/>
      <c r="P6" s="127"/>
      <c r="Q6" s="128" t="s">
        <v>19</v>
      </c>
    </row>
    <row r="7" spans="1:17" ht="15" customHeight="1">
      <c r="A7" s="131" t="s">
        <v>5</v>
      </c>
      <c r="B7" s="131" t="s">
        <v>7</v>
      </c>
      <c r="C7" s="131" t="s">
        <v>6</v>
      </c>
      <c r="D7" s="133" t="s">
        <v>11</v>
      </c>
      <c r="E7" s="135" t="s">
        <v>13</v>
      </c>
      <c r="F7" s="135" t="s">
        <v>14</v>
      </c>
      <c r="G7" s="12" t="s">
        <v>0</v>
      </c>
      <c r="H7" s="13" t="s">
        <v>1</v>
      </c>
      <c r="I7" s="13" t="s">
        <v>2</v>
      </c>
      <c r="J7" s="13" t="s">
        <v>3</v>
      </c>
      <c r="K7" s="14" t="s">
        <v>4</v>
      </c>
      <c r="L7" s="12" t="s">
        <v>0</v>
      </c>
      <c r="M7" s="13" t="s">
        <v>1</v>
      </c>
      <c r="N7" s="13" t="s">
        <v>2</v>
      </c>
      <c r="O7" s="13" t="s">
        <v>3</v>
      </c>
      <c r="P7" s="14" t="s">
        <v>4</v>
      </c>
      <c r="Q7" s="129"/>
    </row>
    <row r="8" spans="1:17" ht="15" customHeight="1">
      <c r="A8" s="132"/>
      <c r="B8" s="132"/>
      <c r="C8" s="132"/>
      <c r="D8" s="134"/>
      <c r="E8" s="134"/>
      <c r="F8" s="134"/>
      <c r="G8" s="36">
        <v>5</v>
      </c>
      <c r="H8" s="37">
        <v>5</v>
      </c>
      <c r="I8" s="37">
        <v>5</v>
      </c>
      <c r="J8" s="37">
        <v>5</v>
      </c>
      <c r="K8" s="38">
        <v>5</v>
      </c>
      <c r="L8" s="15">
        <f>SUM(L9:L22)</f>
        <v>0</v>
      </c>
      <c r="M8" s="16">
        <f>SUM(M9:M22)</f>
        <v>0</v>
      </c>
      <c r="N8" s="16">
        <f>SUM(N9:N22)</f>
        <v>0</v>
      </c>
      <c r="O8" s="16">
        <f>SUM(O9:O22)</f>
        <v>0</v>
      </c>
      <c r="P8" s="17">
        <f>SUM(P9:P22)</f>
        <v>0</v>
      </c>
      <c r="Q8" s="130"/>
    </row>
    <row r="9" spans="1:17" ht="19.5" customHeight="1">
      <c r="A9" s="61"/>
      <c r="B9" s="123" t="s">
        <v>24</v>
      </c>
      <c r="C9" s="66" t="s">
        <v>28</v>
      </c>
      <c r="D9" s="53" t="s">
        <v>36</v>
      </c>
      <c r="E9" s="19" t="s">
        <v>25</v>
      </c>
      <c r="F9" s="18">
        <v>1</v>
      </c>
      <c r="G9" s="22">
        <v>2</v>
      </c>
      <c r="H9" s="22">
        <v>1.5</v>
      </c>
      <c r="I9" s="80"/>
      <c r="J9" s="80"/>
      <c r="K9" s="81"/>
      <c r="L9" s="21"/>
      <c r="M9" s="22"/>
      <c r="N9" s="22"/>
      <c r="O9" s="22"/>
      <c r="P9" s="23"/>
      <c r="Q9" s="20">
        <f t="shared" ref="Q9:Q15" si="0">IF(SUM(G9:P9)=0,"",SUM(G9:P9))</f>
        <v>3.5</v>
      </c>
    </row>
    <row r="10" spans="1:17" ht="19.5" customHeight="1">
      <c r="A10" s="61"/>
      <c r="B10" s="124"/>
      <c r="C10" s="48" t="s">
        <v>26</v>
      </c>
      <c r="D10" s="49" t="s">
        <v>41</v>
      </c>
      <c r="E10" s="55" t="s">
        <v>9</v>
      </c>
      <c r="F10" s="59">
        <v>1</v>
      </c>
      <c r="G10" s="93">
        <v>1</v>
      </c>
      <c r="H10" s="22">
        <v>0.5</v>
      </c>
      <c r="I10" s="80"/>
      <c r="J10" s="80"/>
      <c r="K10" s="81"/>
      <c r="L10" s="21"/>
      <c r="M10" s="22"/>
      <c r="N10" s="22"/>
      <c r="O10" s="22"/>
      <c r="P10" s="23"/>
      <c r="Q10" s="20">
        <f t="shared" si="0"/>
        <v>1.5</v>
      </c>
    </row>
    <row r="11" spans="1:17" ht="19.5" customHeight="1">
      <c r="A11" s="61"/>
      <c r="B11" s="61"/>
      <c r="C11" s="48" t="s">
        <v>32</v>
      </c>
      <c r="D11" s="94" t="s">
        <v>37</v>
      </c>
      <c r="E11" s="47" t="s">
        <v>8</v>
      </c>
      <c r="F11" s="18">
        <v>1</v>
      </c>
      <c r="G11" s="22">
        <v>3</v>
      </c>
      <c r="H11" s="22"/>
      <c r="I11" s="80"/>
      <c r="J11" s="80"/>
      <c r="K11" s="81"/>
      <c r="L11" s="21"/>
      <c r="M11" s="22"/>
      <c r="N11" s="22"/>
      <c r="O11" s="22"/>
      <c r="P11" s="23"/>
      <c r="Q11" s="20">
        <f t="shared" si="0"/>
        <v>3</v>
      </c>
    </row>
    <row r="12" spans="1:17" ht="19.5" customHeight="1">
      <c r="A12" s="61"/>
      <c r="B12" s="61"/>
      <c r="C12" s="48" t="s">
        <v>40</v>
      </c>
      <c r="D12" s="49"/>
      <c r="E12" s="47" t="s">
        <v>9</v>
      </c>
      <c r="F12" s="18">
        <v>1</v>
      </c>
      <c r="G12" s="22"/>
      <c r="H12" s="22">
        <v>2</v>
      </c>
      <c r="I12" s="80"/>
      <c r="J12" s="80"/>
      <c r="K12" s="81"/>
      <c r="L12" s="21"/>
      <c r="M12" s="22"/>
      <c r="N12" s="22"/>
      <c r="O12" s="22"/>
      <c r="P12" s="23"/>
      <c r="Q12" s="20">
        <f t="shared" si="0"/>
        <v>2</v>
      </c>
    </row>
    <row r="13" spans="1:17" ht="18.75" customHeight="1">
      <c r="A13" s="114"/>
      <c r="B13" s="114" t="s">
        <v>23</v>
      </c>
      <c r="C13" s="72" t="s">
        <v>39</v>
      </c>
      <c r="D13" s="73"/>
      <c r="E13" s="39" t="s">
        <v>25</v>
      </c>
      <c r="F13" s="40">
        <v>1</v>
      </c>
      <c r="G13" s="25"/>
      <c r="H13" s="25">
        <v>1</v>
      </c>
      <c r="I13" s="82"/>
      <c r="J13" s="82"/>
      <c r="K13" s="83"/>
      <c r="L13" s="24"/>
      <c r="M13" s="25"/>
      <c r="N13" s="25"/>
      <c r="O13" s="25"/>
      <c r="P13" s="26"/>
      <c r="Q13" s="20">
        <f t="shared" si="0"/>
        <v>1</v>
      </c>
    </row>
    <row r="14" spans="1:17" ht="18.75" customHeight="1">
      <c r="A14" s="114"/>
      <c r="B14" s="114"/>
      <c r="C14" s="74" t="s">
        <v>35</v>
      </c>
      <c r="D14" s="54" t="s">
        <v>38</v>
      </c>
      <c r="E14" s="47" t="s">
        <v>9</v>
      </c>
      <c r="F14" s="18">
        <v>0.5</v>
      </c>
      <c r="G14" s="45">
        <v>0.5</v>
      </c>
      <c r="H14" s="45"/>
      <c r="I14" s="84"/>
      <c r="J14" s="80"/>
      <c r="K14" s="85"/>
      <c r="L14" s="21"/>
      <c r="M14" s="22"/>
      <c r="N14" s="22"/>
      <c r="O14" s="22"/>
      <c r="P14" s="23"/>
      <c r="Q14" s="20">
        <f t="shared" si="0"/>
        <v>0.5</v>
      </c>
    </row>
    <row r="15" spans="1:17" ht="18.75" customHeight="1">
      <c r="A15" s="114"/>
      <c r="B15" s="114"/>
      <c r="C15" s="75" t="s">
        <v>27</v>
      </c>
      <c r="D15" s="76" t="s">
        <v>30</v>
      </c>
      <c r="E15" s="47" t="s">
        <v>8</v>
      </c>
      <c r="F15" s="18">
        <v>1</v>
      </c>
      <c r="G15" s="45"/>
      <c r="H15" s="45">
        <v>0.5</v>
      </c>
      <c r="I15" s="84"/>
      <c r="J15" s="80"/>
      <c r="K15" s="85"/>
      <c r="L15" s="21"/>
      <c r="M15" s="22"/>
      <c r="N15" s="22"/>
      <c r="O15" s="22"/>
      <c r="P15" s="23"/>
      <c r="Q15" s="20">
        <f t="shared" si="0"/>
        <v>0.5</v>
      </c>
    </row>
    <row r="16" spans="1:17" ht="20.100000000000001" customHeight="1">
      <c r="A16" s="77"/>
      <c r="B16" s="77" t="s">
        <v>21</v>
      </c>
      <c r="C16" s="71" t="s">
        <v>29</v>
      </c>
      <c r="D16" s="70"/>
      <c r="E16" s="52" t="s">
        <v>8</v>
      </c>
      <c r="F16" s="40">
        <v>1</v>
      </c>
      <c r="G16" s="44"/>
      <c r="H16" s="44"/>
      <c r="I16" s="86"/>
      <c r="J16" s="82"/>
      <c r="K16" s="87"/>
      <c r="L16" s="41"/>
      <c r="M16" s="42"/>
      <c r="N16" s="42"/>
      <c r="O16" s="42"/>
      <c r="P16" s="43"/>
      <c r="Q16" s="20" t="str">
        <f t="shared" ref="Q16" si="1">IF(SUM(G16:P16)=0,"",SUM(G16:P16))</f>
        <v/>
      </c>
    </row>
    <row r="17" spans="1:17" ht="19.5" customHeight="1">
      <c r="A17" s="115"/>
      <c r="B17" s="117" t="s">
        <v>22</v>
      </c>
      <c r="C17" s="78" t="s">
        <v>42</v>
      </c>
      <c r="D17" s="79"/>
      <c r="E17" s="52" t="s">
        <v>8</v>
      </c>
      <c r="F17" s="40">
        <v>0.5</v>
      </c>
      <c r="G17" s="50"/>
      <c r="H17" s="50">
        <v>0.5</v>
      </c>
      <c r="I17" s="86"/>
      <c r="J17" s="82"/>
      <c r="K17" s="88"/>
      <c r="L17" s="41"/>
      <c r="M17" s="42"/>
      <c r="N17" s="42"/>
      <c r="O17" s="42"/>
      <c r="P17" s="43"/>
      <c r="Q17" s="20">
        <f>IF(SUM(G17:P17)=0,"",SUM(G17:P17))</f>
        <v>0.5</v>
      </c>
    </row>
    <row r="18" spans="1:17" ht="19.5" hidden="1" customHeight="1">
      <c r="A18" s="115"/>
      <c r="B18" s="115"/>
      <c r="C18" s="56"/>
      <c r="D18" s="57"/>
      <c r="E18" s="52" t="s">
        <v>10</v>
      </c>
      <c r="F18" s="40">
        <v>1</v>
      </c>
      <c r="G18" s="50"/>
      <c r="H18" s="50"/>
      <c r="I18" s="86"/>
      <c r="J18" s="82"/>
      <c r="K18" s="88"/>
      <c r="L18" s="41"/>
      <c r="M18" s="42"/>
      <c r="N18" s="42"/>
      <c r="O18" s="42"/>
      <c r="P18" s="43"/>
      <c r="Q18" s="20" t="str">
        <f>IF(SUM(G18:P18)=0,"",SUM(G18:P18))</f>
        <v/>
      </c>
    </row>
    <row r="19" spans="1:17" ht="19.5" hidden="1" customHeight="1">
      <c r="A19" s="115"/>
      <c r="B19" s="115"/>
      <c r="C19" s="56"/>
      <c r="D19" s="57"/>
      <c r="E19" s="52" t="s">
        <v>10</v>
      </c>
      <c r="F19" s="40">
        <v>1</v>
      </c>
      <c r="G19" s="50"/>
      <c r="H19" s="50"/>
      <c r="I19" s="86"/>
      <c r="J19" s="82"/>
      <c r="K19" s="88"/>
      <c r="L19" s="41"/>
      <c r="M19" s="42"/>
      <c r="N19" s="42"/>
      <c r="O19" s="42"/>
      <c r="P19" s="43"/>
      <c r="Q19" s="20" t="str">
        <f>IF(SUM(G19:P19)=0,"",SUM(G19:P19))</f>
        <v/>
      </c>
    </row>
    <row r="20" spans="1:17" ht="19.5" hidden="1" customHeight="1">
      <c r="A20" s="116"/>
      <c r="B20" s="116"/>
      <c r="C20" s="51"/>
      <c r="D20" s="58"/>
      <c r="E20" s="67" t="s">
        <v>10</v>
      </c>
      <c r="F20" s="31">
        <v>1</v>
      </c>
      <c r="G20" s="65"/>
      <c r="H20" s="65"/>
      <c r="I20" s="89"/>
      <c r="J20" s="90"/>
      <c r="K20" s="91"/>
      <c r="L20" s="64"/>
      <c r="M20" s="63"/>
      <c r="N20" s="63"/>
      <c r="O20" s="63"/>
      <c r="P20" s="62"/>
      <c r="Q20" s="20" t="str">
        <f>IF(SUM(G20:P20)=0,"",SUM(G20:P20))</f>
        <v/>
      </c>
    </row>
    <row r="21" spans="1:17" ht="19.5" customHeight="1">
      <c r="A21" s="68" t="s">
        <v>33</v>
      </c>
      <c r="B21" s="69" t="s">
        <v>34</v>
      </c>
      <c r="C21" s="51"/>
      <c r="D21" s="58"/>
      <c r="E21" s="67"/>
      <c r="F21" s="31"/>
      <c r="G21" s="65"/>
      <c r="H21" s="65"/>
      <c r="I21" s="89"/>
      <c r="J21" s="90"/>
      <c r="K21" s="91"/>
      <c r="L21" s="64"/>
      <c r="M21" s="63"/>
      <c r="N21" s="63"/>
      <c r="O21" s="63"/>
      <c r="P21" s="62"/>
      <c r="Q21" s="20"/>
    </row>
    <row r="22" spans="1:17" ht="20.100000000000001" customHeight="1">
      <c r="A22" s="27" t="s">
        <v>20</v>
      </c>
      <c r="B22" s="28"/>
      <c r="C22" s="29"/>
      <c r="D22" s="29"/>
      <c r="E22" s="30"/>
      <c r="F22" s="31"/>
      <c r="G22" s="46"/>
      <c r="H22" s="46"/>
      <c r="I22" s="89"/>
      <c r="J22" s="90"/>
      <c r="K22" s="92"/>
      <c r="L22" s="32"/>
      <c r="M22" s="33"/>
      <c r="N22" s="33"/>
      <c r="O22" s="33"/>
      <c r="P22" s="34"/>
      <c r="Q22" s="35" t="str">
        <f t="shared" ref="Q22" si="2">IF(SUM(G22:P22)=0,"",SUM(G22:P22))</f>
        <v/>
      </c>
    </row>
    <row r="23" spans="1:17">
      <c r="G23" s="95"/>
      <c r="H23" s="95"/>
    </row>
  </sheetData>
  <mergeCells count="17">
    <mergeCell ref="G5:Q5"/>
    <mergeCell ref="G6:K6"/>
    <mergeCell ref="L6:P6"/>
    <mergeCell ref="Q6:Q8"/>
    <mergeCell ref="A7:A8"/>
    <mergeCell ref="B7:B8"/>
    <mergeCell ref="C7:C8"/>
    <mergeCell ref="D7:D8"/>
    <mergeCell ref="E7:E8"/>
    <mergeCell ref="F7:F8"/>
    <mergeCell ref="B13:B15"/>
    <mergeCell ref="A17:A20"/>
    <mergeCell ref="B17:B20"/>
    <mergeCell ref="C2:D2"/>
    <mergeCell ref="A5:F6"/>
    <mergeCell ref="B9:B10"/>
    <mergeCell ref="A13:A15"/>
  </mergeCells>
  <phoneticPr fontId="3" type="noConversion"/>
  <dataValidations count="1">
    <dataValidation type="list" allowBlank="1" showInputMessage="1" showErrorMessage="1" sqref="E9:E22" xr:uid="{0C71C43C-6537-4412-9FA2-40CBCBA17C84}">
      <formula1>$P$1:$P$3</formula1>
    </dataValidation>
  </dataValidations>
  <pageMargins left="0.7" right="0.7" top="0.75" bottom="0.75" header="0.3" footer="0.3"/>
  <pageSetup paperSize="9" scale="53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41A92-30E6-47B1-B105-63B46C4161A4}">
  <sheetPr>
    <tabColor rgb="FFFFFF00"/>
    <pageSetUpPr fitToPage="1"/>
  </sheetPr>
  <dimension ref="A1:Q31"/>
  <sheetViews>
    <sheetView showGridLines="0" tabSelected="1" zoomScale="90" zoomScaleNormal="90" workbookViewId="0">
      <pane ySplit="8" topLeftCell="A9" activePane="bottomLeft" state="frozen"/>
      <selection pane="bottomLeft" activeCell="C26" sqref="C26"/>
    </sheetView>
  </sheetViews>
  <sheetFormatPr defaultColWidth="9" defaultRowHeight="16.5"/>
  <cols>
    <col min="1" max="1" width="23.125" style="1" customWidth="1"/>
    <col min="2" max="2" width="30.375" style="1" customWidth="1"/>
    <col min="3" max="3" width="44.25" style="1" customWidth="1"/>
    <col min="4" max="4" width="58.12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>
      <c r="B2" s="9"/>
      <c r="C2" s="118" t="s">
        <v>18</v>
      </c>
      <c r="D2" s="118"/>
      <c r="E2" s="97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7" ht="26.1" customHeight="1">
      <c r="B3" s="9"/>
      <c r="C3" s="9"/>
      <c r="F3" s="10"/>
      <c r="H3" s="9"/>
      <c r="I3" s="9"/>
      <c r="J3" s="9"/>
      <c r="K3" s="9"/>
      <c r="L3" s="9"/>
      <c r="M3" s="9"/>
      <c r="N3" s="9"/>
      <c r="O3" s="9"/>
      <c r="P3" s="5" t="s">
        <v>10</v>
      </c>
    </row>
    <row r="4" spans="1:17" ht="26.1" customHeight="1">
      <c r="A4" s="11" t="s">
        <v>43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>
      <c r="A5" s="119" t="s">
        <v>12</v>
      </c>
      <c r="B5" s="120"/>
      <c r="C5" s="120"/>
      <c r="D5" s="120"/>
      <c r="E5" s="120"/>
      <c r="F5" s="120"/>
      <c r="G5" s="125" t="s">
        <v>15</v>
      </c>
      <c r="H5" s="126"/>
      <c r="I5" s="126"/>
      <c r="J5" s="126"/>
      <c r="K5" s="126"/>
      <c r="L5" s="126"/>
      <c r="M5" s="126"/>
      <c r="N5" s="126"/>
      <c r="O5" s="126"/>
      <c r="P5" s="126"/>
      <c r="Q5" s="127"/>
    </row>
    <row r="6" spans="1:17" s="6" customFormat="1" ht="15" customHeight="1">
      <c r="A6" s="121"/>
      <c r="B6" s="122"/>
      <c r="C6" s="122"/>
      <c r="D6" s="122"/>
      <c r="E6" s="122"/>
      <c r="F6" s="122"/>
      <c r="G6" s="125" t="s">
        <v>16</v>
      </c>
      <c r="H6" s="126"/>
      <c r="I6" s="126"/>
      <c r="J6" s="126"/>
      <c r="K6" s="127"/>
      <c r="L6" s="125" t="s">
        <v>17</v>
      </c>
      <c r="M6" s="126"/>
      <c r="N6" s="126"/>
      <c r="O6" s="126"/>
      <c r="P6" s="127"/>
      <c r="Q6" s="128" t="s">
        <v>19</v>
      </c>
    </row>
    <row r="7" spans="1:17" ht="15" customHeight="1">
      <c r="A7" s="131" t="s">
        <v>5</v>
      </c>
      <c r="B7" s="131" t="s">
        <v>7</v>
      </c>
      <c r="C7" s="131" t="s">
        <v>6</v>
      </c>
      <c r="D7" s="133" t="s">
        <v>11</v>
      </c>
      <c r="E7" s="135" t="s">
        <v>13</v>
      </c>
      <c r="F7" s="135" t="s">
        <v>14</v>
      </c>
      <c r="G7" s="12" t="s">
        <v>0</v>
      </c>
      <c r="H7" s="13" t="s">
        <v>1</v>
      </c>
      <c r="I7" s="13" t="s">
        <v>2</v>
      </c>
      <c r="J7" s="13" t="s">
        <v>3</v>
      </c>
      <c r="K7" s="14" t="s">
        <v>4</v>
      </c>
      <c r="L7" s="12" t="s">
        <v>0</v>
      </c>
      <c r="M7" s="13" t="s">
        <v>1</v>
      </c>
      <c r="N7" s="13" t="s">
        <v>2</v>
      </c>
      <c r="O7" s="13" t="s">
        <v>3</v>
      </c>
      <c r="P7" s="14" t="s">
        <v>4</v>
      </c>
      <c r="Q7" s="129"/>
    </row>
    <row r="8" spans="1:17" ht="15" customHeight="1">
      <c r="A8" s="132"/>
      <c r="B8" s="132"/>
      <c r="C8" s="132"/>
      <c r="D8" s="134"/>
      <c r="E8" s="134"/>
      <c r="F8" s="134"/>
      <c r="G8" s="36">
        <v>5</v>
      </c>
      <c r="H8" s="37">
        <v>5</v>
      </c>
      <c r="I8" s="37">
        <v>5</v>
      </c>
      <c r="J8" s="37">
        <v>5</v>
      </c>
      <c r="K8" s="38">
        <v>5</v>
      </c>
      <c r="L8" s="15">
        <f>SUM(L9:L30)</f>
        <v>0</v>
      </c>
      <c r="M8" s="16">
        <f>SUM(M9:M30)</f>
        <v>0</v>
      </c>
      <c r="N8" s="16">
        <f>SUM(N9:N30)</f>
        <v>0</v>
      </c>
      <c r="O8" s="16">
        <f>SUM(O9:O30)</f>
        <v>0</v>
      </c>
      <c r="P8" s="17">
        <f>SUM(P9:P30)</f>
        <v>0</v>
      </c>
      <c r="Q8" s="130"/>
    </row>
    <row r="9" spans="1:17" ht="19.5" customHeight="1">
      <c r="A9" s="98"/>
      <c r="B9" s="123" t="s">
        <v>24</v>
      </c>
      <c r="C9" s="66" t="s">
        <v>28</v>
      </c>
      <c r="D9" s="53" t="s">
        <v>36</v>
      </c>
      <c r="E9" s="19" t="s">
        <v>25</v>
      </c>
      <c r="F9" s="18">
        <v>1</v>
      </c>
      <c r="G9" s="22">
        <v>2</v>
      </c>
      <c r="H9" s="22">
        <v>0.5</v>
      </c>
      <c r="I9" s="99">
        <v>2</v>
      </c>
      <c r="J9" s="99">
        <v>1</v>
      </c>
      <c r="K9" s="100">
        <v>2</v>
      </c>
      <c r="L9" s="21"/>
      <c r="M9" s="22"/>
      <c r="N9" s="22"/>
      <c r="O9" s="22"/>
      <c r="P9" s="23"/>
      <c r="Q9" s="20">
        <f t="shared" ref="Q9:Q23" si="0">IF(SUM(G9:P9)=0,"",SUM(G9:P9))</f>
        <v>7.5</v>
      </c>
    </row>
    <row r="10" spans="1:17" ht="19.5" customHeight="1">
      <c r="A10" s="98"/>
      <c r="B10" s="124"/>
      <c r="C10" s="48" t="s">
        <v>26</v>
      </c>
      <c r="D10" s="49" t="s">
        <v>41</v>
      </c>
      <c r="E10" s="55" t="s">
        <v>9</v>
      </c>
      <c r="F10" s="59">
        <v>1</v>
      </c>
      <c r="G10" s="93">
        <v>0.5</v>
      </c>
      <c r="H10" s="22"/>
      <c r="I10" s="99">
        <v>0.5</v>
      </c>
      <c r="J10" s="99">
        <v>0.5</v>
      </c>
      <c r="K10" s="100"/>
      <c r="L10" s="21"/>
      <c r="M10" s="22"/>
      <c r="N10" s="22"/>
      <c r="O10" s="22"/>
      <c r="P10" s="23"/>
      <c r="Q10" s="20">
        <f t="shared" si="0"/>
        <v>1.5</v>
      </c>
    </row>
    <row r="11" spans="1:17" ht="19.5" customHeight="1">
      <c r="A11" s="98"/>
      <c r="B11" s="98"/>
      <c r="C11" s="48" t="s">
        <v>32</v>
      </c>
      <c r="D11" s="94" t="s">
        <v>46</v>
      </c>
      <c r="E11" s="47" t="s">
        <v>8</v>
      </c>
      <c r="F11" s="18">
        <v>1</v>
      </c>
      <c r="G11" s="22">
        <v>1</v>
      </c>
      <c r="H11" s="22">
        <v>1</v>
      </c>
      <c r="I11" s="99"/>
      <c r="J11" s="99"/>
      <c r="K11" s="100"/>
      <c r="L11" s="21"/>
      <c r="M11" s="22"/>
      <c r="N11" s="22"/>
      <c r="O11" s="22"/>
      <c r="P11" s="23"/>
      <c r="Q11" s="20">
        <f t="shared" si="0"/>
        <v>2</v>
      </c>
    </row>
    <row r="12" spans="1:17" ht="19.5" customHeight="1">
      <c r="A12" s="98"/>
      <c r="B12" s="98"/>
      <c r="C12" s="48" t="s">
        <v>44</v>
      </c>
      <c r="D12" s="49" t="s">
        <v>63</v>
      </c>
      <c r="E12" s="47" t="s">
        <v>9</v>
      </c>
      <c r="F12" s="18">
        <v>0.5</v>
      </c>
      <c r="G12" s="22">
        <v>2</v>
      </c>
      <c r="H12" s="22">
        <v>2</v>
      </c>
      <c r="I12" s="99"/>
      <c r="J12" s="99">
        <v>0.5</v>
      </c>
      <c r="K12" s="100"/>
      <c r="L12" s="21"/>
      <c r="M12" s="22"/>
      <c r="N12" s="22"/>
      <c r="O12" s="22"/>
      <c r="P12" s="23"/>
      <c r="Q12" s="20">
        <f>IF(SUM(G12:P12)=0,"",SUM(G12:P12))</f>
        <v>4.5</v>
      </c>
    </row>
    <row r="13" spans="1:17" ht="19.5" customHeight="1">
      <c r="A13" s="98"/>
      <c r="B13" s="98"/>
      <c r="C13" s="48" t="s">
        <v>64</v>
      </c>
      <c r="D13" s="49" t="s">
        <v>48</v>
      </c>
      <c r="E13" s="47" t="s">
        <v>8</v>
      </c>
      <c r="F13" s="18">
        <v>0.8</v>
      </c>
      <c r="G13" s="22">
        <v>0.5</v>
      </c>
      <c r="H13" s="22">
        <v>0.5</v>
      </c>
      <c r="I13" s="99"/>
      <c r="J13" s="99"/>
      <c r="K13" s="100"/>
      <c r="L13" s="21"/>
      <c r="M13" s="22"/>
      <c r="N13" s="22"/>
      <c r="O13" s="22"/>
      <c r="P13" s="23"/>
      <c r="Q13" s="20">
        <f>IF(SUM(G13:P13)=0,"",SUM(G13:P13))</f>
        <v>1</v>
      </c>
    </row>
    <row r="14" spans="1:17" ht="19.5" customHeight="1">
      <c r="A14" s="98"/>
      <c r="B14" s="98"/>
      <c r="C14" s="48" t="s">
        <v>49</v>
      </c>
      <c r="D14" s="94" t="s">
        <v>50</v>
      </c>
      <c r="E14" s="47" t="s">
        <v>9</v>
      </c>
      <c r="F14" s="18">
        <v>0.8</v>
      </c>
      <c r="G14" s="22"/>
      <c r="H14" s="22">
        <v>0.5</v>
      </c>
      <c r="I14" s="99"/>
      <c r="J14" s="99">
        <v>0.5</v>
      </c>
      <c r="K14" s="100"/>
      <c r="L14" s="21"/>
      <c r="M14" s="22"/>
      <c r="N14" s="22"/>
      <c r="O14" s="22"/>
      <c r="P14" s="23"/>
      <c r="Q14" s="20"/>
    </row>
    <row r="15" spans="1:17" ht="19.5" customHeight="1">
      <c r="A15" s="112"/>
      <c r="B15" s="112"/>
      <c r="C15" s="48" t="s">
        <v>65</v>
      </c>
      <c r="D15" s="94" t="s">
        <v>52</v>
      </c>
      <c r="E15" s="47" t="s">
        <v>10</v>
      </c>
      <c r="F15" s="18">
        <v>1</v>
      </c>
      <c r="G15" s="22"/>
      <c r="H15" s="22"/>
      <c r="I15" s="99">
        <v>0.5</v>
      </c>
      <c r="J15" s="99">
        <v>0.5</v>
      </c>
      <c r="K15" s="100">
        <v>0.5</v>
      </c>
      <c r="L15" s="21"/>
      <c r="M15" s="22"/>
      <c r="N15" s="22"/>
      <c r="O15" s="22"/>
      <c r="P15" s="23"/>
      <c r="Q15" s="20"/>
    </row>
    <row r="16" spans="1:17" ht="19.5" customHeight="1">
      <c r="A16" s="112"/>
      <c r="B16" s="112"/>
      <c r="C16" s="48" t="s">
        <v>67</v>
      </c>
      <c r="D16" s="49" t="s">
        <v>66</v>
      </c>
      <c r="E16" s="47" t="s">
        <v>10</v>
      </c>
      <c r="F16" s="18">
        <v>1</v>
      </c>
      <c r="G16" s="22"/>
      <c r="H16" s="22"/>
      <c r="I16" s="99"/>
      <c r="J16" s="99">
        <v>0.5</v>
      </c>
      <c r="K16" s="100"/>
      <c r="L16" s="21"/>
      <c r="M16" s="22"/>
      <c r="N16" s="22"/>
      <c r="O16" s="22"/>
      <c r="P16" s="23"/>
      <c r="Q16" s="20"/>
    </row>
    <row r="17" spans="1:17" ht="19.5" hidden="1" customHeight="1">
      <c r="A17" s="112"/>
      <c r="B17" s="112"/>
      <c r="C17" s="48"/>
      <c r="D17" s="49"/>
      <c r="E17" s="47"/>
      <c r="F17" s="18"/>
      <c r="G17" s="22"/>
      <c r="H17" s="22"/>
      <c r="I17" s="99"/>
      <c r="J17" s="99"/>
      <c r="K17" s="100"/>
      <c r="L17" s="21"/>
      <c r="M17" s="22"/>
      <c r="N17" s="22"/>
      <c r="O17" s="22"/>
      <c r="P17" s="23"/>
      <c r="Q17" s="20"/>
    </row>
    <row r="18" spans="1:17" ht="18.75" customHeight="1">
      <c r="A18" s="114"/>
      <c r="B18" s="114" t="s">
        <v>23</v>
      </c>
      <c r="C18" s="72" t="s">
        <v>45</v>
      </c>
      <c r="D18" s="73" t="s">
        <v>57</v>
      </c>
      <c r="E18" s="39" t="s">
        <v>25</v>
      </c>
      <c r="F18" s="40">
        <v>1</v>
      </c>
      <c r="G18" s="25">
        <v>0.5</v>
      </c>
      <c r="H18" s="25"/>
      <c r="I18" s="101"/>
      <c r="J18" s="101">
        <v>1</v>
      </c>
      <c r="K18" s="102"/>
      <c r="L18" s="24"/>
      <c r="M18" s="25"/>
      <c r="N18" s="25"/>
      <c r="O18" s="25"/>
      <c r="P18" s="26"/>
      <c r="Q18" s="20">
        <f t="shared" si="0"/>
        <v>1.5</v>
      </c>
    </row>
    <row r="19" spans="1:17" ht="18.75" customHeight="1">
      <c r="A19" s="114"/>
      <c r="B19" s="114"/>
      <c r="C19" s="74" t="s">
        <v>51</v>
      </c>
      <c r="D19" s="54" t="s">
        <v>54</v>
      </c>
      <c r="E19" s="47" t="s">
        <v>9</v>
      </c>
      <c r="F19" s="18">
        <v>0.5</v>
      </c>
      <c r="G19" s="45"/>
      <c r="H19" s="45"/>
      <c r="I19" s="103">
        <v>2.5</v>
      </c>
      <c r="J19" s="99">
        <v>2</v>
      </c>
      <c r="K19" s="104">
        <v>0.5</v>
      </c>
      <c r="L19" s="21"/>
      <c r="M19" s="22"/>
      <c r="N19" s="22"/>
      <c r="O19" s="22"/>
      <c r="P19" s="23"/>
      <c r="Q19" s="20">
        <f t="shared" si="0"/>
        <v>5</v>
      </c>
    </row>
    <row r="20" spans="1:17" ht="18.75" customHeight="1">
      <c r="A20" s="114"/>
      <c r="B20" s="114"/>
      <c r="C20" s="74" t="s">
        <v>55</v>
      </c>
      <c r="D20" s="54" t="s">
        <v>60</v>
      </c>
      <c r="E20" s="47" t="s">
        <v>8</v>
      </c>
      <c r="F20" s="18">
        <v>0.5</v>
      </c>
      <c r="G20" s="45"/>
      <c r="H20" s="45"/>
      <c r="I20" s="103"/>
      <c r="J20" s="99">
        <v>1</v>
      </c>
      <c r="K20" s="104">
        <v>1</v>
      </c>
      <c r="L20" s="21"/>
      <c r="M20" s="22"/>
      <c r="N20" s="22"/>
      <c r="O20" s="22"/>
      <c r="P20" s="23"/>
      <c r="Q20" s="20"/>
    </row>
    <row r="21" spans="1:17" ht="18.75" customHeight="1">
      <c r="A21" s="114"/>
      <c r="B21" s="114"/>
      <c r="C21" s="74" t="s">
        <v>56</v>
      </c>
      <c r="D21" s="54"/>
      <c r="E21" s="47" t="s">
        <v>8</v>
      </c>
      <c r="F21" s="18">
        <v>0.5</v>
      </c>
      <c r="G21" s="45"/>
      <c r="H21" s="45"/>
      <c r="I21" s="103"/>
      <c r="J21" s="99">
        <v>1</v>
      </c>
      <c r="K21" s="104">
        <v>1</v>
      </c>
      <c r="L21" s="21"/>
      <c r="M21" s="22"/>
      <c r="N21" s="22"/>
      <c r="O21" s="22"/>
      <c r="P21" s="23"/>
      <c r="Q21" s="20"/>
    </row>
    <row r="22" spans="1:17" ht="18.75" customHeight="1">
      <c r="A22" s="114"/>
      <c r="B22" s="114"/>
      <c r="C22" s="74" t="s">
        <v>59</v>
      </c>
      <c r="D22" s="54"/>
      <c r="E22" s="47"/>
      <c r="F22" s="18"/>
      <c r="G22" s="45"/>
      <c r="H22" s="45"/>
      <c r="I22" s="103"/>
      <c r="J22" s="99">
        <v>2</v>
      </c>
      <c r="K22" s="104">
        <v>1</v>
      </c>
      <c r="L22" s="21"/>
      <c r="M22" s="22"/>
      <c r="N22" s="22"/>
      <c r="O22" s="22"/>
      <c r="P22" s="23"/>
      <c r="Q22" s="20"/>
    </row>
    <row r="23" spans="1:17" ht="18.75" customHeight="1">
      <c r="A23" s="114"/>
      <c r="B23" s="114"/>
      <c r="C23" s="75" t="s">
        <v>58</v>
      </c>
      <c r="D23" s="76" t="s">
        <v>61</v>
      </c>
      <c r="E23" s="47" t="s">
        <v>8</v>
      </c>
      <c r="F23" s="18">
        <v>1</v>
      </c>
      <c r="G23" s="45"/>
      <c r="H23" s="45"/>
      <c r="I23" s="103"/>
      <c r="J23" s="99"/>
      <c r="K23" s="104">
        <v>1</v>
      </c>
      <c r="L23" s="21"/>
      <c r="M23" s="22"/>
      <c r="N23" s="22"/>
      <c r="O23" s="22"/>
      <c r="P23" s="23"/>
      <c r="Q23" s="20">
        <f t="shared" si="0"/>
        <v>1</v>
      </c>
    </row>
    <row r="24" spans="1:17" ht="20.100000000000001" customHeight="1">
      <c r="A24" s="96"/>
      <c r="B24" s="96" t="s">
        <v>21</v>
      </c>
      <c r="C24" s="71"/>
      <c r="D24" s="70"/>
      <c r="E24" s="52" t="s">
        <v>8</v>
      </c>
      <c r="F24" s="40">
        <v>1</v>
      </c>
      <c r="G24" s="44"/>
      <c r="H24" s="44"/>
      <c r="I24" s="105"/>
      <c r="J24" s="101"/>
      <c r="K24" s="106"/>
      <c r="L24" s="41"/>
      <c r="M24" s="42"/>
      <c r="N24" s="42"/>
      <c r="O24" s="42"/>
      <c r="P24" s="43"/>
      <c r="Q24" s="20" t="str">
        <f t="shared" ref="Q24" si="1">IF(SUM(G24:P24)=0,"",SUM(G24:P24))</f>
        <v/>
      </c>
    </row>
    <row r="25" spans="1:17" ht="19.5" customHeight="1">
      <c r="A25" s="115"/>
      <c r="B25" s="117" t="s">
        <v>22</v>
      </c>
      <c r="C25" s="78" t="s">
        <v>47</v>
      </c>
      <c r="D25" s="79"/>
      <c r="E25" s="52" t="s">
        <v>8</v>
      </c>
      <c r="F25" s="40">
        <v>0.5</v>
      </c>
      <c r="G25" s="50"/>
      <c r="H25" s="50">
        <v>1</v>
      </c>
      <c r="I25" s="105"/>
      <c r="J25" s="101"/>
      <c r="K25" s="107"/>
      <c r="L25" s="41"/>
      <c r="M25" s="42"/>
      <c r="N25" s="42"/>
      <c r="O25" s="42"/>
      <c r="P25" s="43"/>
      <c r="Q25" s="20">
        <f>IF(SUM(G25:P25)=0,"",SUM(G25:P25))</f>
        <v>1</v>
      </c>
    </row>
    <row r="26" spans="1:17" ht="19.5" customHeight="1">
      <c r="A26" s="115"/>
      <c r="B26" s="115"/>
      <c r="C26" s="56" t="s">
        <v>53</v>
      </c>
      <c r="D26" s="57"/>
      <c r="E26" s="52" t="s">
        <v>10</v>
      </c>
      <c r="F26" s="40">
        <v>1</v>
      </c>
      <c r="G26" s="50"/>
      <c r="H26" s="50"/>
      <c r="I26" s="105"/>
      <c r="J26" s="101"/>
      <c r="K26" s="107"/>
      <c r="L26" s="41"/>
      <c r="M26" s="42"/>
      <c r="N26" s="42"/>
      <c r="O26" s="42"/>
      <c r="P26" s="43"/>
      <c r="Q26" s="20" t="str">
        <f>IF(SUM(G26:P26)=0,"",SUM(G26:P26))</f>
        <v/>
      </c>
    </row>
    <row r="27" spans="1:17" ht="19.5" customHeight="1">
      <c r="A27" s="115"/>
      <c r="B27" s="115"/>
      <c r="C27" s="56" t="s">
        <v>22</v>
      </c>
      <c r="D27" s="113" t="s">
        <v>62</v>
      </c>
      <c r="E27" s="52" t="s">
        <v>10</v>
      </c>
      <c r="F27" s="40">
        <v>1</v>
      </c>
      <c r="G27" s="50"/>
      <c r="H27" s="50"/>
      <c r="I27" s="105"/>
      <c r="J27" s="101">
        <v>1</v>
      </c>
      <c r="K27" s="107">
        <v>0.5</v>
      </c>
      <c r="L27" s="41"/>
      <c r="M27" s="42"/>
      <c r="N27" s="42"/>
      <c r="O27" s="42"/>
      <c r="P27" s="43"/>
      <c r="Q27" s="20">
        <f>IF(SUM(G27:P27)=0,"",SUM(G27:P27))</f>
        <v>1.5</v>
      </c>
    </row>
    <row r="28" spans="1:17" ht="19.5" hidden="1" customHeight="1">
      <c r="A28" s="116"/>
      <c r="B28" s="116"/>
      <c r="C28" s="51"/>
      <c r="D28" s="58"/>
      <c r="E28" s="67" t="s">
        <v>10</v>
      </c>
      <c r="F28" s="31">
        <v>1</v>
      </c>
      <c r="G28" s="65"/>
      <c r="H28" s="65"/>
      <c r="I28" s="108"/>
      <c r="J28" s="109"/>
      <c r="K28" s="110"/>
      <c r="L28" s="64"/>
      <c r="M28" s="63"/>
      <c r="N28" s="63"/>
      <c r="O28" s="63"/>
      <c r="P28" s="62"/>
      <c r="Q28" s="20" t="str">
        <f>IF(SUM(G28:P28)=0,"",SUM(G28:P28))</f>
        <v/>
      </c>
    </row>
    <row r="29" spans="1:17" ht="19.5" customHeight="1">
      <c r="A29" s="68" t="s">
        <v>33</v>
      </c>
      <c r="B29" s="69"/>
      <c r="C29" s="51"/>
      <c r="D29" s="58"/>
      <c r="E29" s="67" t="s">
        <v>9</v>
      </c>
      <c r="F29" s="31">
        <v>1</v>
      </c>
      <c r="G29" s="65"/>
      <c r="H29" s="65"/>
      <c r="I29" s="108">
        <v>1</v>
      </c>
      <c r="J29" s="109"/>
      <c r="K29" s="110"/>
      <c r="L29" s="64"/>
      <c r="M29" s="63"/>
      <c r="N29" s="63"/>
      <c r="O29" s="63"/>
      <c r="P29" s="62"/>
      <c r="Q29" s="20"/>
    </row>
    <row r="30" spans="1:17" ht="20.100000000000001" customHeight="1">
      <c r="A30" s="27" t="s">
        <v>20</v>
      </c>
      <c r="B30" s="28"/>
      <c r="C30" s="29"/>
      <c r="D30" s="29"/>
      <c r="E30" s="30"/>
      <c r="F30" s="31"/>
      <c r="G30" s="46"/>
      <c r="H30" s="46"/>
      <c r="I30" s="108"/>
      <c r="J30" s="109"/>
      <c r="K30" s="111"/>
      <c r="L30" s="32"/>
      <c r="M30" s="33"/>
      <c r="N30" s="33"/>
      <c r="O30" s="33"/>
      <c r="P30" s="34"/>
      <c r="Q30" s="35" t="str">
        <f t="shared" ref="Q30" si="2">IF(SUM(G30:P30)=0,"",SUM(G30:P30))</f>
        <v/>
      </c>
    </row>
    <row r="31" spans="1:17">
      <c r="G31" s="95"/>
      <c r="H31" s="95"/>
      <c r="I31" s="95"/>
      <c r="J31" s="95"/>
      <c r="K31" s="95"/>
    </row>
  </sheetData>
  <mergeCells count="17">
    <mergeCell ref="B18:B23"/>
    <mergeCell ref="A25:A28"/>
    <mergeCell ref="B25:B28"/>
    <mergeCell ref="C2:D2"/>
    <mergeCell ref="A5:F6"/>
    <mergeCell ref="B9:B10"/>
    <mergeCell ref="A18:A23"/>
    <mergeCell ref="G5:Q5"/>
    <mergeCell ref="G6:K6"/>
    <mergeCell ref="L6:P6"/>
    <mergeCell ref="Q6:Q8"/>
    <mergeCell ref="A7:A8"/>
    <mergeCell ref="B7:B8"/>
    <mergeCell ref="C7:C8"/>
    <mergeCell ref="D7:D8"/>
    <mergeCell ref="E7:E8"/>
    <mergeCell ref="F7:F8"/>
  </mergeCells>
  <phoneticPr fontId="3" type="noConversion"/>
  <dataValidations count="1">
    <dataValidation type="list" allowBlank="1" showInputMessage="1" showErrorMessage="1" sqref="E9:E30" xr:uid="{7E7FE6CE-3C9C-49AF-8B78-724EFE3CBB13}">
      <formula1>$P$1:$P$3</formula1>
    </dataValidation>
  </dataValidations>
  <pageMargins left="0.7" right="0.7" top="0.75" bottom="0.75" header="0.3" footer="0.3"/>
  <pageSetup paperSize="9" scale="5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주간업무_5월1주차</vt:lpstr>
      <vt:lpstr>주간업무_5월2주차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ucomp</cp:lastModifiedBy>
  <cp:lastPrinted>2019-08-16T08:59:55Z</cp:lastPrinted>
  <dcterms:created xsi:type="dcterms:W3CDTF">2018-06-30T07:43:36Z</dcterms:created>
  <dcterms:modified xsi:type="dcterms:W3CDTF">2021-05-13T06:55:18Z</dcterms:modified>
</cp:coreProperties>
</file>