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5B98AFE4-EB9C-4ED4-9395-3075644E355E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9" i="11" l="1"/>
  <c r="G24" i="11"/>
  <c r="G17" i="11" l="1"/>
  <c r="G14" i="11"/>
  <c r="G13" i="11"/>
  <c r="G12" i="11"/>
  <c r="G18" i="11"/>
  <c r="G21" i="11"/>
  <c r="G20" i="11"/>
  <c r="G11" i="11" l="1"/>
  <c r="G10" i="11" l="1"/>
  <c r="G23" i="11" l="1"/>
  <c r="G9" i="11"/>
  <c r="G8" i="11"/>
  <c r="G22" i="11"/>
  <c r="G25" i="11" l="1"/>
  <c r="G27" i="11"/>
  <c r="G28" i="11"/>
  <c r="G29" i="11"/>
  <c r="G30" i="11"/>
  <c r="G31" i="11"/>
  <c r="G32" i="11"/>
  <c r="G33" i="11"/>
  <c r="G34" i="11"/>
  <c r="G35" i="11"/>
  <c r="G36" i="11"/>
  <c r="G37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<sst xmlns="http://schemas.openxmlformats.org/spreadsheetml/2006/main" count="82" uniqueCount="51">
  <si>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</si>
  <si>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</si>
  <si>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</si>
  <si>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</si>
  <si>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</si>
  <si>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</si>
  <si>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</si>
  <si>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</si>
  <si>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</si>
  <si>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</si>
  <si>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</si>
  <si>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</si>
  <si>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</si>
  <si>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</si>
  <si>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</si>
  <si>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</si>
  <si>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</si>
  <si>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</si>
  <si>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</si>
  <si>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</si>
  <si>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</si>
  <si>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</si>
  <si>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</si>
  <si>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</si>
  <si>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</si>
  <si>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</si>
  <si>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</si>
  <si>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</si>
  <si>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</si>
  <si>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</si>
  <si>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</si>
  <si>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</si>
  <si>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</si>
  <si>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</si>
  <si>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현대건설 업무 대행 - 오전8시출근</t>
    <phoneticPr fontId="3" type="noConversion"/>
  </si>
  <si>
    <t>현대건설</t>
    <phoneticPr fontId="3" type="noConversion"/>
  </si>
  <si>
    <t>아주대 페이지별 개인정보 수집 동의 수정 요청</t>
    <phoneticPr fontId="3" type="noConversion"/>
  </si>
  <si>
    <t>THEH 관리자 페이지 미리보기 오류 검토</t>
    <phoneticPr fontId="3" type="noConversion"/>
  </si>
  <si>
    <t>강우재책임께 업무 인수인계</t>
    <phoneticPr fontId="3" type="noConversion"/>
  </si>
  <si>
    <t>LG하우시스 관리자 페이지 -인기컨텐츠 작업</t>
    <phoneticPr fontId="3" type="noConversion"/>
  </si>
  <si>
    <t>한경대 유튜브 생성 위치 변경</t>
    <phoneticPr fontId="3" type="noConversion"/>
  </si>
  <si>
    <t>기존 체크인 보류파일 확인 후 체크인 작업</t>
    <phoneticPr fontId="3" type="noConversion"/>
  </si>
  <si>
    <t>아주대 학생부종합전형코칭 수정요청작업</t>
    <phoneticPr fontId="3" type="noConversion"/>
  </si>
  <si>
    <t>세종대 파일업로드 변경을 위한 백업작업</t>
    <phoneticPr fontId="3" type="noConversion"/>
  </si>
  <si>
    <t>대체휴무</t>
    <phoneticPr fontId="3" type="noConversion"/>
  </si>
  <si>
    <t>5/13(목)</t>
    <phoneticPr fontId="3" type="noConversion"/>
  </si>
  <si>
    <t>세종대 파일업로드 테스트</t>
    <phoneticPr fontId="3" type="noConversion"/>
  </si>
  <si>
    <t>한경대 수정사항 확인후 적용</t>
    <phoneticPr fontId="3" type="noConversion"/>
  </si>
  <si>
    <t>한경대 DB이전 작업 분석</t>
    <phoneticPr fontId="3" type="noConversion"/>
  </si>
  <si>
    <t>자재관련 등록 구분 수정가능하도록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</si>
  <si>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05. 10 ~ 2021. 05. 21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</si>
</sst>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9" t="s">
        <v>26</v>
      </c>
      <c r="D2" s="119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50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5" t="s">
        <v>14</v>
      </c>
      <c r="B4" s="116"/>
      <c r="C4" s="116"/>
      <c r="D4" s="116"/>
      <c r="E4" s="116"/>
      <c r="F4" s="120" t="s">
        <v>17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x14ac:dyDescent="0.3">
      <c r="A5" s="117"/>
      <c r="B5" s="118"/>
      <c r="C5" s="118"/>
      <c r="D5" s="118"/>
      <c r="E5" s="118"/>
      <c r="F5" s="120" t="s">
        <v>18</v>
      </c>
      <c r="G5" s="121"/>
      <c r="H5" s="121"/>
      <c r="I5" s="121"/>
      <c r="J5" s="121"/>
      <c r="K5" s="121"/>
      <c r="L5" s="122"/>
      <c r="M5" s="120" t="s">
        <v>19</v>
      </c>
      <c r="N5" s="121"/>
      <c r="O5" s="121"/>
      <c r="P5" s="121"/>
      <c r="Q5" s="122"/>
    </row>
    <row r="6" spans="1:17" ht="15" customHeight="1" x14ac:dyDescent="0.3">
      <c r="A6" s="123" t="s">
        <v>5</v>
      </c>
      <c r="B6" s="123" t="s">
        <v>7</v>
      </c>
      <c r="C6" s="123" t="s">
        <v>6</v>
      </c>
      <c r="D6" s="125" t="s">
        <v>13</v>
      </c>
      <c r="E6" s="127" t="s">
        <v>15</v>
      </c>
      <c r="F6" s="127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4"/>
      <c r="B7" s="124"/>
      <c r="C7" s="124"/>
      <c r="D7" s="126"/>
      <c r="E7" s="128"/>
      <c r="F7" s="128"/>
      <c r="G7" s="62">
        <f>SUM(G8:G39)</f>
        <v>28</v>
      </c>
      <c r="H7" s="34">
        <f t="shared" ref="H7:Q7" si="0">SUM(H8:H37)</f>
        <v>7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6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3.5</v>
      </c>
      <c r="H8" s="52">
        <v>2</v>
      </c>
      <c r="I8" s="53">
        <v>1.5</v>
      </c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39</v>
      </c>
      <c r="D9" s="48"/>
      <c r="E9" s="48" t="s">
        <v>9</v>
      </c>
      <c r="F9" s="11">
        <v>0.1</v>
      </c>
      <c r="G9" s="108">
        <f t="shared" ref="G9:G20" si="1">IF(SUM(H9:L9)=0,"",SUM(H9:L9))</f>
        <v>3</v>
      </c>
      <c r="H9" s="52">
        <v>1</v>
      </c>
      <c r="I9" s="53">
        <v>2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107" t="s">
        <v>40</v>
      </c>
      <c r="D10" s="48"/>
      <c r="E10" s="48" t="s">
        <v>9</v>
      </c>
      <c r="F10" s="11">
        <v>1</v>
      </c>
      <c r="G10" s="108">
        <f t="shared" si="1"/>
        <v>1.5</v>
      </c>
      <c r="H10" s="52"/>
      <c r="I10" s="53">
        <v>1.5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29</v>
      </c>
      <c r="C11" s="107" t="s">
        <v>42</v>
      </c>
      <c r="D11" s="24"/>
      <c r="E11" s="26" t="s">
        <v>9</v>
      </c>
      <c r="F11" s="25">
        <v>1</v>
      </c>
      <c r="G11" s="108">
        <f t="shared" ref="G11:G17" si="2">IF(SUM(H11:L11)=0,"",SUM(H11:L11))</f>
        <v>2</v>
      </c>
      <c r="H11" s="18"/>
      <c r="I11" s="53"/>
      <c r="J11" s="53">
        <v>2</v>
      </c>
      <c r="K11" s="53"/>
      <c r="L11" s="54"/>
      <c r="M11" s="18"/>
      <c r="N11" s="19"/>
      <c r="O11" s="19"/>
      <c r="P11" s="19"/>
      <c r="Q11" s="20"/>
    </row>
    <row r="12" spans="1:17" ht="16.5" customHeight="1" x14ac:dyDescent="0.3">
      <c r="A12" s="87"/>
      <c r="B12" s="88" t="s">
        <v>29</v>
      </c>
      <c r="C12" s="107" t="s">
        <v>43</v>
      </c>
      <c r="D12" s="24"/>
      <c r="E12" s="26" t="s">
        <v>9</v>
      </c>
      <c r="F12" s="25">
        <v>1</v>
      </c>
      <c r="G12" s="108">
        <f t="shared" si="2"/>
        <v>1.5</v>
      </c>
      <c r="H12" s="18"/>
      <c r="I12" s="19"/>
      <c r="J12" s="19">
        <v>1.5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7" t="s">
        <v>46</v>
      </c>
      <c r="D13" s="24"/>
      <c r="E13" s="26" t="s">
        <v>9</v>
      </c>
      <c r="F13" s="25">
        <v>1</v>
      </c>
      <c r="G13" s="108">
        <f t="shared" si="2"/>
        <v>1</v>
      </c>
      <c r="H13" s="18"/>
      <c r="I13" s="19"/>
      <c r="J13" s="19"/>
      <c r="K13" s="19"/>
      <c r="L13" s="20">
        <v>1</v>
      </c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29</v>
      </c>
      <c r="C14" s="107" t="s">
        <v>47</v>
      </c>
      <c r="D14" s="24"/>
      <c r="E14" s="26" t="s">
        <v>9</v>
      </c>
      <c r="F14" s="25">
        <v>1</v>
      </c>
      <c r="G14" s="108">
        <f t="shared" si="2"/>
        <v>1.5</v>
      </c>
      <c r="H14" s="18"/>
      <c r="I14" s="19"/>
      <c r="J14" s="19"/>
      <c r="K14" s="19"/>
      <c r="L14" s="20">
        <v>1.5</v>
      </c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29</v>
      </c>
      <c r="C15" s="107" t="s">
        <v>48</v>
      </c>
      <c r="D15" s="24"/>
      <c r="E15" s="26" t="s">
        <v>9</v>
      </c>
      <c r="F15" s="25">
        <v>0.2</v>
      </c>
      <c r="G15" s="108">
        <f t="shared" ref="G15" si="3">IF(SUM(H15:L15)=0,"",SUM(H15:L15))</f>
        <v>1.5</v>
      </c>
      <c r="H15" s="18"/>
      <c r="I15" s="19"/>
      <c r="J15" s="19"/>
      <c r="K15" s="19"/>
      <c r="L15" s="20">
        <v>1.5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7"/>
      <c r="D16" s="24"/>
      <c r="E16" s="26"/>
      <c r="F16" s="25"/>
      <c r="G16" s="108" t="str">
        <f t="shared" ref="G16" si="4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7"/>
      <c r="D17" s="24"/>
      <c r="E17" s="26"/>
      <c r="F17" s="25"/>
      <c r="G17" s="108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109" t="s">
        <v>35</v>
      </c>
      <c r="B18" s="110" t="s">
        <v>32</v>
      </c>
      <c r="C18" s="111" t="s">
        <v>37</v>
      </c>
      <c r="D18" s="64"/>
      <c r="E18" s="64" t="s">
        <v>9</v>
      </c>
      <c r="F18" s="65">
        <v>1</v>
      </c>
      <c r="G18" s="60">
        <f t="shared" si="1"/>
        <v>1</v>
      </c>
      <c r="H18" s="66">
        <v>1</v>
      </c>
      <c r="I18" s="67"/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32</v>
      </c>
      <c r="C19" s="107" t="s">
        <v>38</v>
      </c>
      <c r="D19" s="24"/>
      <c r="E19" s="26" t="s">
        <v>9</v>
      </c>
      <c r="F19" s="25">
        <v>1</v>
      </c>
      <c r="G19" s="108">
        <f t="shared" ref="G19" si="5">IF(SUM(H19:L19)=0,"",SUM(H19:L19))</f>
        <v>2</v>
      </c>
      <c r="H19" s="18">
        <v>2</v>
      </c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32</v>
      </c>
      <c r="C20" s="107" t="s">
        <v>41</v>
      </c>
      <c r="D20" s="24"/>
      <c r="E20" s="26" t="s">
        <v>9</v>
      </c>
      <c r="F20" s="25">
        <v>1</v>
      </c>
      <c r="G20" s="108">
        <f t="shared" si="1"/>
        <v>2.5</v>
      </c>
      <c r="H20" s="18"/>
      <c r="I20" s="19"/>
      <c r="J20" s="19">
        <v>1.5</v>
      </c>
      <c r="K20" s="19"/>
      <c r="L20" s="20">
        <v>1</v>
      </c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7"/>
      <c r="D21" s="24"/>
      <c r="E21" s="26"/>
      <c r="F21" s="25"/>
      <c r="G21" s="108" t="str">
        <f t="shared" ref="G21" si="6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109" t="s">
        <v>33</v>
      </c>
      <c r="B22" s="110" t="s">
        <v>32</v>
      </c>
      <c r="C22" s="111" t="s">
        <v>49</v>
      </c>
      <c r="D22" s="64"/>
      <c r="E22" s="64" t="s">
        <v>9</v>
      </c>
      <c r="F22" s="65">
        <v>1</v>
      </c>
      <c r="G22" s="60">
        <f t="shared" ref="G22:G36" si="7">IF(SUM(H22:L22)=0,"",SUM(H22:L22))</f>
        <v>1</v>
      </c>
      <c r="H22" s="66"/>
      <c r="I22" s="67"/>
      <c r="J22" s="67"/>
      <c r="K22" s="67"/>
      <c r="L22" s="68">
        <v>1</v>
      </c>
      <c r="M22" s="69"/>
      <c r="N22" s="70"/>
      <c r="O22" s="70"/>
      <c r="P22" s="70"/>
      <c r="Q22" s="71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 t="shared" si="7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0"/>
      <c r="D24" s="72"/>
      <c r="E24" s="72"/>
      <c r="F24" s="73"/>
      <c r="G24" s="108" t="str">
        <f t="shared" si="7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 t="s">
        <v>28</v>
      </c>
      <c r="B25" s="84" t="s">
        <v>32</v>
      </c>
      <c r="C25" s="101" t="s">
        <v>34</v>
      </c>
      <c r="D25" s="57"/>
      <c r="E25" s="81" t="s">
        <v>9</v>
      </c>
      <c r="F25" s="11">
        <v>1</v>
      </c>
      <c r="G25" s="60">
        <f t="shared" si="7"/>
        <v>1</v>
      </c>
      <c r="H25" s="52">
        <v>1</v>
      </c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7"/>
      <c r="D26" s="24"/>
      <c r="E26" s="26"/>
      <c r="F26" s="25"/>
      <c r="G26" s="59"/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s="40" customFormat="1" ht="20.100000000000001" hidden="1" customHeight="1" x14ac:dyDescent="0.3">
      <c r="A27" s="87"/>
      <c r="B27" s="88"/>
      <c r="C27" s="99"/>
      <c r="D27" s="57"/>
      <c r="E27" s="48"/>
      <c r="F27" s="11"/>
      <c r="G27" s="59" t="str">
        <f t="shared" si="7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s="40" customFormat="1" ht="20.100000000000001" hidden="1" customHeight="1" x14ac:dyDescent="0.3">
      <c r="A28" s="89" t="s">
        <v>11</v>
      </c>
      <c r="B28" s="90" t="s">
        <v>12</v>
      </c>
      <c r="C28" s="102" t="s">
        <v>23</v>
      </c>
      <c r="D28" s="41"/>
      <c r="E28" s="42" t="s">
        <v>8</v>
      </c>
      <c r="F28" s="42">
        <v>0.4</v>
      </c>
      <c r="G28" s="59" t="str">
        <f t="shared" si="7"/>
        <v/>
      </c>
      <c r="H28" s="37"/>
      <c r="I28" s="38"/>
      <c r="J28" s="38"/>
      <c r="K28" s="38"/>
      <c r="L28" s="39"/>
      <c r="M28" s="37"/>
      <c r="N28" s="38"/>
      <c r="O28" s="38"/>
      <c r="P28" s="38"/>
      <c r="Q28" s="39"/>
    </row>
    <row r="29" spans="1:17" s="40" customFormat="1" ht="20.100000000000001" hidden="1" customHeight="1" x14ac:dyDescent="0.3">
      <c r="A29" s="91"/>
      <c r="B29" s="92"/>
      <c r="C29" s="103" t="s">
        <v>24</v>
      </c>
      <c r="D29" s="35"/>
      <c r="E29" s="36" t="s">
        <v>9</v>
      </c>
      <c r="F29" s="36"/>
      <c r="G29" s="59" t="str">
        <f t="shared" si="7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s="40" customFormat="1" ht="20.100000000000001" hidden="1" customHeight="1" x14ac:dyDescent="0.3">
      <c r="A30" s="93"/>
      <c r="B30" s="94"/>
      <c r="C30" s="104"/>
      <c r="D30" s="46"/>
      <c r="E30" s="47"/>
      <c r="F30" s="47"/>
      <c r="G30" s="59" t="str">
        <f t="shared" si="7"/>
        <v/>
      </c>
      <c r="H30" s="37"/>
      <c r="I30" s="38"/>
      <c r="J30" s="38"/>
      <c r="K30" s="43"/>
      <c r="L30" s="44"/>
      <c r="M30" s="45"/>
      <c r="N30" s="43"/>
      <c r="O30" s="43"/>
      <c r="P30" s="43"/>
      <c r="Q30" s="44"/>
    </row>
    <row r="31" spans="1:17" s="40" customFormat="1" ht="20.100000000000001" hidden="1" customHeight="1" x14ac:dyDescent="0.3">
      <c r="A31" s="89" t="s">
        <v>20</v>
      </c>
      <c r="B31" s="90" t="s">
        <v>21</v>
      </c>
      <c r="C31" s="102" t="s">
        <v>22</v>
      </c>
      <c r="D31" s="41"/>
      <c r="E31" s="42" t="s">
        <v>10</v>
      </c>
      <c r="F31" s="42">
        <v>1</v>
      </c>
      <c r="G31" s="59" t="str">
        <f t="shared" si="7"/>
        <v/>
      </c>
      <c r="H31" s="37"/>
      <c r="I31" s="38"/>
      <c r="J31" s="38"/>
      <c r="K31" s="43"/>
      <c r="L31" s="44"/>
      <c r="M31" s="45"/>
      <c r="N31" s="43"/>
      <c r="O31" s="43"/>
      <c r="P31" s="43"/>
      <c r="Q31" s="44"/>
    </row>
    <row r="32" spans="1:17" ht="16.5" customHeight="1" x14ac:dyDescent="0.3">
      <c r="A32" s="93"/>
      <c r="B32" s="94"/>
      <c r="C32" s="104"/>
      <c r="D32" s="46"/>
      <c r="E32" s="47"/>
      <c r="F32" s="47"/>
      <c r="G32" s="59" t="str">
        <f t="shared" si="7"/>
        <v/>
      </c>
      <c r="H32" s="37"/>
      <c r="I32" s="38"/>
      <c r="J32" s="38"/>
      <c r="K32" s="112"/>
      <c r="L32" s="113"/>
      <c r="M32" s="114"/>
      <c r="N32" s="112"/>
      <c r="O32" s="112"/>
      <c r="P32" s="112"/>
      <c r="Q32" s="113"/>
    </row>
    <row r="33" spans="1:17" ht="16.5" customHeight="1" x14ac:dyDescent="0.3">
      <c r="A33" s="95" t="s">
        <v>30</v>
      </c>
      <c r="B33" s="96" t="s">
        <v>44</v>
      </c>
      <c r="C33" s="96" t="s">
        <v>45</v>
      </c>
      <c r="D33" s="28"/>
      <c r="E33" s="30"/>
      <c r="F33" s="29"/>
      <c r="G33" s="60">
        <f t="shared" si="7"/>
        <v>5</v>
      </c>
      <c r="H33" s="15"/>
      <c r="I33" s="16"/>
      <c r="J33" s="16"/>
      <c r="K33" s="16">
        <v>5</v>
      </c>
      <c r="L33" s="17"/>
      <c r="M33" s="55"/>
      <c r="N33" s="16"/>
      <c r="O33" s="16"/>
      <c r="P33" s="56"/>
      <c r="Q33" s="17"/>
    </row>
    <row r="34" spans="1:17" ht="16.5" customHeight="1" x14ac:dyDescent="0.3">
      <c r="A34" s="85"/>
      <c r="B34" s="86"/>
      <c r="C34" s="86"/>
      <c r="D34" s="31"/>
      <c r="E34" s="33"/>
      <c r="F34" s="32"/>
      <c r="G34" s="61" t="str">
        <f t="shared" si="7"/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ht="16.5" customHeight="1" x14ac:dyDescent="0.3">
      <c r="A35" s="95" t="s">
        <v>31</v>
      </c>
      <c r="B35" s="96"/>
      <c r="C35" s="105"/>
      <c r="D35" s="28"/>
      <c r="E35" s="30"/>
      <c r="F35" s="29"/>
      <c r="G35" s="59" t="str">
        <f t="shared" si="7"/>
        <v/>
      </c>
      <c r="H35" s="15"/>
      <c r="I35" s="16"/>
      <c r="J35" s="16"/>
      <c r="K35" s="16"/>
      <c r="L35" s="17"/>
      <c r="M35" s="15"/>
      <c r="N35" s="16"/>
      <c r="O35" s="16"/>
      <c r="P35" s="16"/>
      <c r="Q35" s="17"/>
    </row>
    <row r="36" spans="1:17" ht="16.5" customHeight="1" x14ac:dyDescent="0.3">
      <c r="A36" s="87"/>
      <c r="B36" s="88"/>
      <c r="C36" s="107"/>
      <c r="D36" s="24"/>
      <c r="E36" s="26"/>
      <c r="F36" s="25"/>
      <c r="G36" s="59" t="str">
        <f t="shared" si="7"/>
        <v/>
      </c>
      <c r="H36" s="18"/>
      <c r="I36" s="19"/>
      <c r="J36" s="19"/>
      <c r="K36" s="19"/>
      <c r="L36" s="20"/>
      <c r="M36" s="18"/>
      <c r="N36" s="19"/>
      <c r="O36" s="19"/>
      <c r="P36" s="19"/>
      <c r="Q36" s="20"/>
    </row>
    <row r="37" spans="1:17" x14ac:dyDescent="0.3">
      <c r="A37" s="85"/>
      <c r="B37" s="86"/>
      <c r="C37" s="106"/>
      <c r="D37" s="31"/>
      <c r="E37" s="33"/>
      <c r="F37" s="32"/>
      <c r="G37" s="61" t="str">
        <f>IF(SUM(H37:L37)=0,"",SUM(H37:L37))</f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x14ac:dyDescent="0.3">
      <c r="A38" s="97"/>
      <c r="B38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8:E37 E26 E23 E19:E21 E11:E17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2021-05-17T00:27:52Z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