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52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H7" i="10" l="1"/>
  <c r="I7" i="10"/>
  <c r="J7" i="10"/>
  <c r="K7" i="10"/>
  <c r="L7" i="10"/>
  <c r="G35" i="10"/>
  <c r="G36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<sst xmlns="http://schemas.openxmlformats.org/spreadsheetml/2006/main" count="94" uniqueCount="63">
  <si>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</si>
  <si>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</si>
  <si>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</si>
  <si>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</si>
  <si>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</si>
  <si>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</si>
  <si>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</si>
  <si>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</si>
  <si>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</si>
  <si>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</si>
  <si>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</si>
  <si>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</si>
  <si>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</si>
  <si>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</si>
  <si>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</si>
  <si>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</si>
  <si>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</si>
  <si>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</si>
  <si>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</si>
  <si>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</si>
  <si>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</si>
  <si>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</si>
  <si>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</si>
  <si>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</si>
  <si>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</si>
  <si>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</si>
  <si>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서비스전략사업팀 남은수   /   2021. 05. 10 ~ 2021. 05. 14</t>
    <phoneticPr fontId="2" type="noConversion"/>
  </si>
  <si>
    <t>대명 센트럴_팝업 3종 제작관련</t>
    <phoneticPr fontId="2" type="noConversion"/>
  </si>
  <si>
    <t>초곡_예상견적서 작성 및 송부</t>
    <phoneticPr fontId="2" type="noConversion"/>
  </si>
  <si>
    <t>장안 센트럴_오피스텔 가격안내 팝업 제작 관련</t>
    <phoneticPr fontId="2" type="noConversion"/>
  </si>
  <si>
    <t>익산_티저사이트 등록 작업 및 수정사항 반영</t>
    <phoneticPr fontId="2" type="noConversion"/>
  </si>
  <si>
    <t>ㄴ 티저사이트 오픈</t>
    <phoneticPr fontId="2" type="noConversion"/>
  </si>
  <si>
    <t>대구역 퍼스트 티저사이트 오픈</t>
    <phoneticPr fontId="2" type="noConversion"/>
  </si>
  <si>
    <t>대구역 퍼스트 홈페이지 수정사항 반영</t>
    <phoneticPr fontId="2" type="noConversion"/>
  </si>
  <si>
    <t>힐스 에비뉴 광교중앙역 퍼스트 티저사이트 SB</t>
    <phoneticPr fontId="2" type="noConversion"/>
  </si>
  <si>
    <t>달성공원역_오피스텔 전매 안내 팝업 수정 반영</t>
    <phoneticPr fontId="2" type="noConversion"/>
  </si>
  <si>
    <t>달성공원역_무순위 모집공고 및 청약안내 팝업 제작 및 업로드</t>
    <phoneticPr fontId="2" type="noConversion"/>
  </si>
  <si>
    <t>오전 8시 긴급요청으로 직접 작업</t>
    <phoneticPr fontId="2" type="noConversion"/>
  </si>
  <si>
    <t>대명 센트럴_부부공동명의 변경 접수 팝업 게시</t>
    <phoneticPr fontId="2" type="noConversion"/>
  </si>
  <si>
    <t>초곡_계약서 작성 및 송부</t>
    <phoneticPr fontId="2" type="noConversion"/>
  </si>
  <si>
    <t>청계 센트럴_ 중도금 대출안내 팝업 제작 및 업로드 관련</t>
    <phoneticPr fontId="2" type="noConversion"/>
  </si>
  <si>
    <t>장안센트럴, 에비뉴 장안 센트럴_최종 견적서 작성 및 전달</t>
    <phoneticPr fontId="2" type="noConversion"/>
  </si>
  <si>
    <t>힐스테이트 초곡_티저사이트 SB 제작</t>
    <phoneticPr fontId="2" type="noConversion"/>
  </si>
  <si>
    <t>분양사이트 제작 현황 보고</t>
    <phoneticPr fontId="2" type="noConversion"/>
  </si>
  <si>
    <t>분양캘린더 내 수정사항 반영</t>
    <phoneticPr fontId="2" type="noConversion"/>
  </si>
  <si>
    <t>청계 센트럴_E모델하우스 변경주소 체크 및 송부</t>
    <phoneticPr fontId="2" type="noConversion"/>
  </si>
  <si>
    <t>동인 센트럴_공사단지로 이관</t>
    <phoneticPr fontId="2" type="noConversion"/>
  </si>
  <si>
    <t>분양</t>
    <phoneticPr fontId="2" type="noConversion"/>
  </si>
  <si>
    <t>푸르지오 주안_분양홈페이지 버튼 비노출 처리</t>
    <phoneticPr fontId="2" type="noConversion"/>
  </si>
  <si>
    <t>디에이치 자이개포_입주자 사전점검 팝업 제작 및 수정</t>
    <phoneticPr fontId="2" type="noConversion"/>
  </si>
  <si>
    <t>봉담_이사지원관련 주거서비스 안내 팝업 제작 및 업로드</t>
    <phoneticPr fontId="2" type="noConversion"/>
  </si>
  <si>
    <t>봉담_계약자 서류신청 발급안내 팝업, 발급가능 서류목록 팝업 제작 관련</t>
    <phoneticPr fontId="2" type="noConversion"/>
  </si>
  <si>
    <t>한경대학교 입학처</t>
    <phoneticPr fontId="2" type="noConversion"/>
  </si>
  <si>
    <t>매뉴얼</t>
    <phoneticPr fontId="2" type="noConversion"/>
  </si>
  <si>
    <t>관리자 페이지 매뉴얼 작성</t>
    <phoneticPr fontId="2" type="noConversion"/>
  </si>
  <si>
    <t>상</t>
  </si>
  <si>
    <t>대명 센트럴_무순위 계약안내 팝업 업로드</t>
    <phoneticPr fontId="2" type="noConversion"/>
  </si>
  <si>
    <t>상</t>
    <phoneticPr fontId="2" type="noConversion"/>
  </si>
  <si>
    <t>상</t>
    <phoneticPr fontId="2" type="noConversion"/>
  </si>
  <si>
    <t>달성공원역_오피스텔 명의변경 안내문 변경 업로드</t>
    <phoneticPr fontId="2" type="noConversion"/>
  </si>
  <si>
    <t>기타 고객사 문의 대응</t>
    <phoneticPr fontId="2" type="noConversion"/>
  </si>
  <si>
    <t>시행사 담당자 유선통화(장안, 초곡)</t>
    <phoneticPr fontId="2" type="noConversion"/>
  </si>
  <si>
    <t>퇴근 후 요청으로 원격으로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</si>
</sst>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6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0" borderId="19" xfId="1" applyNumberFormat="1" applyFont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showGridLines="0" tabSelected="1" zoomScale="85" zoomScaleNormal="85" workbookViewId="0">
      <pane ySplit="7" topLeftCell="A8" activePane="bottomLeft" state="frozen"/>
      <selection pane="bottomLeft" activeCell="G37" sqref="G37"/>
    </sheetView>
  </sheetViews>
  <sheetFormatPr defaultColWidth="9" defaultRowHeight="13.8" x14ac:dyDescent="0.4"/>
  <cols>
    <col min="1" max="1" width="23.09765625" style="1" customWidth="1"/>
    <col min="2" max="2" width="15.8984375" style="1" customWidth="1"/>
    <col min="3" max="3" width="56.69921875" style="1" customWidth="1"/>
    <col min="4" max="4" width="36.8984375" style="1" customWidth="1"/>
    <col min="5" max="6" width="7.59765625" style="1" customWidth="1"/>
    <col min="7" max="7" width="8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4" t="s">
        <v>8</v>
      </c>
    </row>
    <row r="2" spans="1:17" ht="26.1" customHeight="1" x14ac:dyDescent="0.4">
      <c r="B2" s="5"/>
      <c r="C2" s="51" t="s">
        <v>14</v>
      </c>
      <c r="D2" s="51"/>
      <c r="E2" s="21"/>
      <c r="G2" s="6"/>
      <c r="I2" s="5"/>
      <c r="J2" s="5"/>
      <c r="K2" s="5"/>
      <c r="L2" s="5"/>
      <c r="M2" s="5"/>
      <c r="N2" s="5"/>
      <c r="O2" s="5"/>
      <c r="P2" s="5"/>
      <c r="Q2" s="24" t="s">
        <v>9</v>
      </c>
    </row>
    <row r="3" spans="1:17" ht="26.1" customHeight="1" x14ac:dyDescent="0.4">
      <c r="A3" s="25" t="s">
        <v>26</v>
      </c>
      <c r="B3" s="4"/>
      <c r="M3" s="3"/>
      <c r="N3" s="3"/>
      <c r="O3" s="3"/>
      <c r="P3" s="3"/>
    </row>
    <row r="4" spans="1:17" ht="18" customHeight="1" x14ac:dyDescent="0.4">
      <c r="A4" s="58" t="s">
        <v>22</v>
      </c>
      <c r="B4" s="59"/>
      <c r="C4" s="59"/>
      <c r="D4" s="59"/>
      <c r="E4" s="60"/>
      <c r="F4" s="55" t="s">
        <v>13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 x14ac:dyDescent="0.4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17" ht="18" customHeight="1" x14ac:dyDescent="0.4">
      <c r="A6" s="49" t="s">
        <v>5</v>
      </c>
      <c r="B6" s="49" t="s">
        <v>7</v>
      </c>
      <c r="C6" s="49" t="s">
        <v>6</v>
      </c>
      <c r="D6" s="52" t="s">
        <v>10</v>
      </c>
      <c r="E6" s="54" t="s">
        <v>11</v>
      </c>
      <c r="F6" s="54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399999999999999" customHeight="1" x14ac:dyDescent="0.4">
      <c r="A7" s="50"/>
      <c r="B7" s="50"/>
      <c r="C7" s="50"/>
      <c r="D7" s="53"/>
      <c r="E7" s="53"/>
      <c r="F7" s="53"/>
      <c r="G7" s="17">
        <f>SUM(G8:G38)</f>
        <v>26.5</v>
      </c>
      <c r="H7" s="17">
        <f t="shared" ref="G7:L7" si="0">SUM(H8:H38)</f>
        <v>6</v>
      </c>
      <c r="I7" s="18">
        <f t="shared" si="0"/>
        <v>5.5</v>
      </c>
      <c r="J7" s="18">
        <f t="shared" si="0"/>
        <v>5</v>
      </c>
      <c r="K7" s="18">
        <f t="shared" si="0"/>
        <v>5</v>
      </c>
      <c r="L7" s="16">
        <f t="shared" si="0"/>
        <v>5</v>
      </c>
      <c r="M7" s="10">
        <f>SUM(M8:M39)</f>
        <v>0</v>
      </c>
      <c r="N7" s="11">
        <f>SUM(N8:N39)</f>
        <v>0</v>
      </c>
      <c r="O7" s="11">
        <f>SUM(O8:O39)</f>
        <v>0</v>
      </c>
      <c r="P7" s="11">
        <f>SUM(P8:P39)</f>
        <v>0</v>
      </c>
      <c r="Q7" s="12">
        <f>SUM(Q8:Q39)</f>
        <v>0</v>
      </c>
    </row>
    <row r="8" spans="1:17" ht="20.100000000000001" customHeight="1" x14ac:dyDescent="0.4">
      <c r="A8" s="36" t="s">
        <v>23</v>
      </c>
      <c r="B8" s="38" t="s">
        <v>24</v>
      </c>
      <c r="C8" s="26" t="s">
        <v>27</v>
      </c>
      <c r="D8" s="27"/>
      <c r="E8" s="28" t="s">
        <v>55</v>
      </c>
      <c r="F8" s="29">
        <v>1</v>
      </c>
      <c r="G8" s="30">
        <v>1.5</v>
      </c>
      <c r="H8" s="31">
        <v>1.5</v>
      </c>
      <c r="I8" s="32"/>
      <c r="J8" s="32"/>
      <c r="K8" s="32"/>
      <c r="L8" s="33"/>
      <c r="M8" s="32"/>
      <c r="N8" s="32"/>
      <c r="O8" s="32"/>
      <c r="P8" s="32"/>
      <c r="Q8" s="35"/>
    </row>
    <row r="9" spans="1:17" ht="20.100000000000001" customHeight="1" x14ac:dyDescent="0.4">
      <c r="A9" s="37"/>
      <c r="B9" s="22"/>
      <c r="C9" s="26" t="s">
        <v>28</v>
      </c>
      <c r="D9" s="27"/>
      <c r="E9" s="28" t="s">
        <v>55</v>
      </c>
      <c r="F9" s="29">
        <v>1</v>
      </c>
      <c r="G9" s="30">
        <v>0.5</v>
      </c>
      <c r="H9" s="31">
        <v>0.5</v>
      </c>
      <c r="I9" s="32"/>
      <c r="J9" s="32"/>
      <c r="K9" s="32"/>
      <c r="L9" s="33"/>
      <c r="M9" s="32"/>
      <c r="N9" s="32"/>
      <c r="O9" s="32"/>
      <c r="P9" s="32"/>
      <c r="Q9" s="35"/>
    </row>
    <row r="10" spans="1:17" ht="20.100000000000001" customHeight="1" x14ac:dyDescent="0.4">
      <c r="A10" s="37"/>
      <c r="B10" s="22"/>
      <c r="C10" s="26" t="s">
        <v>30</v>
      </c>
      <c r="D10" s="27"/>
      <c r="E10" s="28" t="s">
        <v>55</v>
      </c>
      <c r="F10" s="29">
        <v>1</v>
      </c>
      <c r="G10" s="30">
        <v>1</v>
      </c>
      <c r="H10" s="31">
        <v>1</v>
      </c>
      <c r="I10" s="32"/>
      <c r="J10" s="32"/>
      <c r="K10" s="32"/>
      <c r="L10" s="33"/>
      <c r="M10" s="32"/>
      <c r="N10" s="32"/>
      <c r="O10" s="32"/>
      <c r="P10" s="32"/>
      <c r="Q10" s="35"/>
    </row>
    <row r="11" spans="1:17" ht="20.100000000000001" customHeight="1" x14ac:dyDescent="0.4">
      <c r="A11" s="37"/>
      <c r="B11" s="22"/>
      <c r="C11" s="26" t="s">
        <v>31</v>
      </c>
      <c r="D11" s="27"/>
      <c r="E11" s="28" t="s">
        <v>55</v>
      </c>
      <c r="F11" s="29">
        <v>1</v>
      </c>
      <c r="G11" s="30">
        <v>0.5</v>
      </c>
      <c r="H11" s="31">
        <v>0.5</v>
      </c>
      <c r="I11" s="32"/>
      <c r="J11" s="32"/>
      <c r="K11" s="32"/>
      <c r="L11" s="33"/>
      <c r="M11" s="32"/>
      <c r="N11" s="32"/>
      <c r="O11" s="32"/>
      <c r="P11" s="32"/>
      <c r="Q11" s="35"/>
    </row>
    <row r="12" spans="1:17" ht="20.100000000000001" customHeight="1" x14ac:dyDescent="0.4">
      <c r="A12" s="37"/>
      <c r="B12" s="22"/>
      <c r="C12" s="26" t="s">
        <v>29</v>
      </c>
      <c r="D12" s="27"/>
      <c r="E12" s="28" t="s">
        <v>55</v>
      </c>
      <c r="F12" s="29">
        <v>1</v>
      </c>
      <c r="G12" s="30">
        <v>0.5</v>
      </c>
      <c r="H12" s="31">
        <v>0.5</v>
      </c>
      <c r="I12" s="32"/>
      <c r="J12" s="32"/>
      <c r="K12" s="32"/>
      <c r="L12" s="33"/>
      <c r="M12" s="32"/>
      <c r="N12" s="32"/>
      <c r="O12" s="32"/>
      <c r="P12" s="32"/>
      <c r="Q12" s="35"/>
    </row>
    <row r="13" spans="1:17" ht="20.100000000000001" customHeight="1" x14ac:dyDescent="0.4">
      <c r="A13" s="37"/>
      <c r="B13" s="22"/>
      <c r="C13" s="26" t="s">
        <v>32</v>
      </c>
      <c r="D13" s="27" t="s">
        <v>62</v>
      </c>
      <c r="E13" s="28" t="s">
        <v>55</v>
      </c>
      <c r="F13" s="29">
        <v>1</v>
      </c>
      <c r="G13" s="30">
        <v>0.7</v>
      </c>
      <c r="H13" s="31">
        <v>0.7</v>
      </c>
      <c r="I13" s="32"/>
      <c r="J13" s="32"/>
      <c r="K13" s="32"/>
      <c r="L13" s="33"/>
      <c r="M13" s="32"/>
      <c r="N13" s="32"/>
      <c r="O13" s="32"/>
      <c r="P13" s="32"/>
      <c r="Q13" s="35"/>
    </row>
    <row r="14" spans="1:17" ht="20.100000000000001" customHeight="1" x14ac:dyDescent="0.4">
      <c r="A14" s="37"/>
      <c r="B14" s="22"/>
      <c r="C14" s="26" t="s">
        <v>33</v>
      </c>
      <c r="D14" s="27"/>
      <c r="E14" s="28" t="s">
        <v>55</v>
      </c>
      <c r="F14" s="29">
        <v>1</v>
      </c>
      <c r="G14" s="30">
        <v>1</v>
      </c>
      <c r="H14" s="31"/>
      <c r="I14" s="32">
        <v>1</v>
      </c>
      <c r="J14" s="32"/>
      <c r="K14" s="32"/>
      <c r="L14" s="33"/>
      <c r="M14" s="32"/>
      <c r="N14" s="32"/>
      <c r="O14" s="32"/>
      <c r="P14" s="32"/>
      <c r="Q14" s="35"/>
    </row>
    <row r="15" spans="1:17" ht="20.100000000000001" customHeight="1" x14ac:dyDescent="0.4">
      <c r="A15" s="37"/>
      <c r="B15" s="22"/>
      <c r="C15" s="26" t="s">
        <v>34</v>
      </c>
      <c r="D15" s="27"/>
      <c r="E15" s="28" t="s">
        <v>55</v>
      </c>
      <c r="F15" s="29">
        <v>1</v>
      </c>
      <c r="G15" s="30">
        <v>1.5</v>
      </c>
      <c r="H15" s="31"/>
      <c r="I15" s="32"/>
      <c r="J15" s="32">
        <v>1.5</v>
      </c>
      <c r="K15" s="32"/>
      <c r="L15" s="33"/>
      <c r="M15" s="32"/>
      <c r="N15" s="32"/>
      <c r="O15" s="32"/>
      <c r="P15" s="32"/>
      <c r="Q15" s="35"/>
    </row>
    <row r="16" spans="1:17" ht="20.100000000000001" customHeight="1" x14ac:dyDescent="0.4">
      <c r="A16" s="37"/>
      <c r="B16" s="22"/>
      <c r="C16" s="26" t="s">
        <v>35</v>
      </c>
      <c r="D16" s="27"/>
      <c r="E16" s="28" t="s">
        <v>55</v>
      </c>
      <c r="F16" s="29">
        <v>1</v>
      </c>
      <c r="G16" s="30">
        <v>1</v>
      </c>
      <c r="H16" s="31"/>
      <c r="I16" s="32"/>
      <c r="J16" s="32">
        <v>1</v>
      </c>
      <c r="K16" s="32"/>
      <c r="L16" s="33"/>
      <c r="M16" s="32"/>
      <c r="N16" s="32"/>
      <c r="O16" s="32"/>
      <c r="P16" s="32"/>
      <c r="Q16" s="35"/>
    </row>
    <row r="17" spans="1:17" ht="20.100000000000001" customHeight="1" x14ac:dyDescent="0.4">
      <c r="A17" s="37"/>
      <c r="B17" s="22"/>
      <c r="C17" s="26" t="s">
        <v>36</v>
      </c>
      <c r="D17" s="27" t="s">
        <v>37</v>
      </c>
      <c r="E17" s="28" t="s">
        <v>55</v>
      </c>
      <c r="F17" s="29">
        <v>1</v>
      </c>
      <c r="G17" s="30">
        <v>0.5</v>
      </c>
      <c r="H17" s="31"/>
      <c r="I17" s="32"/>
      <c r="J17" s="32"/>
      <c r="K17" s="32">
        <v>0.5</v>
      </c>
      <c r="L17" s="33"/>
      <c r="M17" s="32"/>
      <c r="N17" s="32"/>
      <c r="O17" s="32"/>
      <c r="P17" s="32"/>
      <c r="Q17" s="35"/>
    </row>
    <row r="18" spans="1:17" ht="20.100000000000001" customHeight="1" x14ac:dyDescent="0.4">
      <c r="A18" s="37"/>
      <c r="B18" s="22"/>
      <c r="C18" s="26" t="s">
        <v>59</v>
      </c>
      <c r="D18" s="27"/>
      <c r="E18" s="28" t="s">
        <v>58</v>
      </c>
      <c r="F18" s="29">
        <v>1</v>
      </c>
      <c r="G18" s="30">
        <v>1</v>
      </c>
      <c r="H18" s="31"/>
      <c r="I18" s="32"/>
      <c r="J18" s="32">
        <v>1</v>
      </c>
      <c r="K18" s="32"/>
      <c r="L18" s="33"/>
      <c r="M18" s="32"/>
      <c r="N18" s="32"/>
      <c r="O18" s="32"/>
      <c r="P18" s="32"/>
      <c r="Q18" s="35"/>
    </row>
    <row r="19" spans="1:17" ht="20.100000000000001" customHeight="1" x14ac:dyDescent="0.4">
      <c r="A19" s="37"/>
      <c r="B19" s="22"/>
      <c r="C19" s="26" t="s">
        <v>38</v>
      </c>
      <c r="D19" s="27"/>
      <c r="E19" s="28" t="s">
        <v>55</v>
      </c>
      <c r="F19" s="29">
        <v>1</v>
      </c>
      <c r="G19" s="30">
        <v>1</v>
      </c>
      <c r="H19" s="31"/>
      <c r="I19" s="32"/>
      <c r="J19" s="32"/>
      <c r="K19" s="32">
        <v>1</v>
      </c>
      <c r="L19" s="33"/>
      <c r="M19" s="32"/>
      <c r="N19" s="32"/>
      <c r="O19" s="32"/>
      <c r="P19" s="32"/>
      <c r="Q19" s="35"/>
    </row>
    <row r="20" spans="1:17" ht="20.100000000000001" customHeight="1" x14ac:dyDescent="0.4">
      <c r="A20" s="37"/>
      <c r="B20" s="22"/>
      <c r="C20" s="26" t="s">
        <v>56</v>
      </c>
      <c r="D20" s="27"/>
      <c r="E20" s="28" t="s">
        <v>57</v>
      </c>
      <c r="F20" s="29">
        <v>1</v>
      </c>
      <c r="G20" s="30">
        <v>1</v>
      </c>
      <c r="H20" s="31"/>
      <c r="I20" s="32">
        <v>1</v>
      </c>
      <c r="J20" s="32"/>
      <c r="K20" s="32"/>
      <c r="L20" s="33"/>
      <c r="M20" s="32"/>
      <c r="N20" s="32"/>
      <c r="O20" s="32"/>
      <c r="P20" s="32"/>
      <c r="Q20" s="35"/>
    </row>
    <row r="21" spans="1:17" ht="20.100000000000001" customHeight="1" x14ac:dyDescent="0.4">
      <c r="A21" s="37"/>
      <c r="B21" s="22"/>
      <c r="C21" s="26" t="s">
        <v>39</v>
      </c>
      <c r="D21" s="27"/>
      <c r="E21" s="28" t="s">
        <v>55</v>
      </c>
      <c r="F21" s="29">
        <v>1</v>
      </c>
      <c r="G21" s="30">
        <v>0.5</v>
      </c>
      <c r="H21" s="31"/>
      <c r="I21" s="32"/>
      <c r="J21" s="32"/>
      <c r="K21" s="32"/>
      <c r="L21" s="33">
        <v>0.5</v>
      </c>
      <c r="M21" s="32"/>
      <c r="N21" s="32"/>
      <c r="O21" s="32"/>
      <c r="P21" s="32"/>
      <c r="Q21" s="35"/>
    </row>
    <row r="22" spans="1:17" ht="20.100000000000001" customHeight="1" x14ac:dyDescent="0.4">
      <c r="A22" s="37"/>
      <c r="B22" s="22"/>
      <c r="C22" s="26" t="s">
        <v>40</v>
      </c>
      <c r="D22" s="27"/>
      <c r="E22" s="28" t="s">
        <v>55</v>
      </c>
      <c r="F22" s="29">
        <v>1</v>
      </c>
      <c r="G22" s="30">
        <v>0.8</v>
      </c>
      <c r="H22" s="31"/>
      <c r="I22" s="32"/>
      <c r="J22" s="32"/>
      <c r="K22" s="32">
        <v>0.8</v>
      </c>
      <c r="L22" s="33"/>
      <c r="M22" s="32"/>
      <c r="N22" s="32"/>
      <c r="O22" s="32"/>
      <c r="P22" s="32"/>
      <c r="Q22" s="35"/>
    </row>
    <row r="23" spans="1:17" ht="20.100000000000001" customHeight="1" x14ac:dyDescent="0.4">
      <c r="A23" s="37"/>
      <c r="B23" s="22"/>
      <c r="C23" s="26" t="s">
        <v>41</v>
      </c>
      <c r="D23" s="27"/>
      <c r="E23" s="28" t="s">
        <v>55</v>
      </c>
      <c r="F23" s="29">
        <v>1</v>
      </c>
      <c r="G23" s="30">
        <v>0.5</v>
      </c>
      <c r="H23" s="31"/>
      <c r="I23" s="32"/>
      <c r="J23" s="32"/>
      <c r="K23" s="32"/>
      <c r="L23" s="33">
        <v>0.5</v>
      </c>
      <c r="M23" s="32"/>
      <c r="N23" s="32"/>
      <c r="O23" s="32"/>
      <c r="P23" s="32"/>
      <c r="Q23" s="35"/>
    </row>
    <row r="24" spans="1:17" ht="20.100000000000001" customHeight="1" x14ac:dyDescent="0.4">
      <c r="A24" s="37"/>
      <c r="B24" s="22"/>
      <c r="C24" s="26" t="s">
        <v>42</v>
      </c>
      <c r="D24" s="27"/>
      <c r="E24" s="28" t="s">
        <v>55</v>
      </c>
      <c r="F24" s="29">
        <v>1</v>
      </c>
      <c r="G24" s="30">
        <v>1.2</v>
      </c>
      <c r="H24" s="31"/>
      <c r="I24" s="32"/>
      <c r="J24" s="32"/>
      <c r="K24" s="32"/>
      <c r="L24" s="33">
        <v>1.2</v>
      </c>
      <c r="M24" s="32"/>
      <c r="N24" s="32"/>
      <c r="O24" s="32"/>
      <c r="P24" s="32"/>
      <c r="Q24" s="35"/>
    </row>
    <row r="25" spans="1:17" ht="20.100000000000001" customHeight="1" x14ac:dyDescent="0.4">
      <c r="A25" s="37"/>
      <c r="B25" s="22"/>
      <c r="C25" s="26" t="s">
        <v>43</v>
      </c>
      <c r="D25" s="27"/>
      <c r="E25" s="28" t="s">
        <v>55</v>
      </c>
      <c r="F25" s="29">
        <v>1</v>
      </c>
      <c r="G25" s="30">
        <v>0.5</v>
      </c>
      <c r="H25" s="31"/>
      <c r="I25" s="32"/>
      <c r="J25" s="32"/>
      <c r="K25" s="32"/>
      <c r="L25" s="33">
        <v>0.5</v>
      </c>
      <c r="M25" s="32"/>
      <c r="N25" s="32"/>
      <c r="O25" s="32"/>
      <c r="P25" s="32"/>
      <c r="Q25" s="35"/>
    </row>
    <row r="26" spans="1:17" ht="20.100000000000001" customHeight="1" x14ac:dyDescent="0.4">
      <c r="A26" s="37"/>
      <c r="B26" s="22"/>
      <c r="C26" s="26" t="s">
        <v>44</v>
      </c>
      <c r="D26" s="27"/>
      <c r="E26" s="28" t="s">
        <v>55</v>
      </c>
      <c r="F26" s="29">
        <v>1</v>
      </c>
      <c r="G26" s="30">
        <v>0.7</v>
      </c>
      <c r="H26" s="31">
        <v>0.5</v>
      </c>
      <c r="I26" s="32"/>
      <c r="J26" s="32"/>
      <c r="K26" s="32">
        <v>0.2</v>
      </c>
      <c r="L26" s="33"/>
      <c r="M26" s="32"/>
      <c r="N26" s="32"/>
      <c r="O26" s="32"/>
      <c r="P26" s="32"/>
      <c r="Q26" s="35"/>
    </row>
    <row r="27" spans="1:17" ht="20.100000000000001" customHeight="1" x14ac:dyDescent="0.4">
      <c r="A27" s="37"/>
      <c r="B27" s="22"/>
      <c r="C27" s="26" t="s">
        <v>45</v>
      </c>
      <c r="D27" s="27"/>
      <c r="E27" s="28" t="s">
        <v>55</v>
      </c>
      <c r="F27" s="29">
        <v>1</v>
      </c>
      <c r="G27" s="30">
        <v>0.5</v>
      </c>
      <c r="H27" s="31">
        <v>0.5</v>
      </c>
      <c r="I27" s="32"/>
      <c r="J27" s="32"/>
      <c r="K27" s="32"/>
      <c r="L27" s="33"/>
      <c r="M27" s="32"/>
      <c r="N27" s="32"/>
      <c r="O27" s="32"/>
      <c r="P27" s="32"/>
      <c r="Q27" s="35"/>
    </row>
    <row r="28" spans="1:17" ht="20.100000000000001" customHeight="1" x14ac:dyDescent="0.4">
      <c r="A28" s="37"/>
      <c r="B28" s="22"/>
      <c r="C28" s="26" t="s">
        <v>46</v>
      </c>
      <c r="D28" s="27"/>
      <c r="E28" s="28" t="s">
        <v>55</v>
      </c>
      <c r="F28" s="29">
        <v>1</v>
      </c>
      <c r="G28" s="30">
        <v>0.3</v>
      </c>
      <c r="H28" s="31">
        <v>0.3</v>
      </c>
      <c r="I28" s="32"/>
      <c r="J28" s="32"/>
      <c r="K28" s="32"/>
      <c r="L28" s="33"/>
      <c r="M28" s="32"/>
      <c r="N28" s="32"/>
      <c r="O28" s="32"/>
      <c r="P28" s="32"/>
      <c r="Q28" s="35"/>
    </row>
    <row r="29" spans="1:17" ht="20.100000000000001" customHeight="1" x14ac:dyDescent="0.4">
      <c r="A29" s="37"/>
      <c r="B29" s="22"/>
      <c r="C29" s="26" t="s">
        <v>48</v>
      </c>
      <c r="D29" s="27"/>
      <c r="E29" s="28" t="s">
        <v>55</v>
      </c>
      <c r="F29" s="29">
        <v>1</v>
      </c>
      <c r="G29" s="30">
        <v>0.5</v>
      </c>
      <c r="H29" s="31"/>
      <c r="I29" s="32"/>
      <c r="J29" s="32"/>
      <c r="K29" s="32">
        <v>0.5</v>
      </c>
      <c r="L29" s="33"/>
      <c r="M29" s="32"/>
      <c r="N29" s="32"/>
      <c r="O29" s="32"/>
      <c r="P29" s="32"/>
      <c r="Q29" s="35"/>
    </row>
    <row r="30" spans="1:17" ht="20.100000000000001" customHeight="1" x14ac:dyDescent="0.4">
      <c r="A30" s="37"/>
      <c r="B30" s="22"/>
      <c r="C30" s="26" t="s">
        <v>50</v>
      </c>
      <c r="D30" s="27"/>
      <c r="E30" s="28" t="s">
        <v>55</v>
      </c>
      <c r="F30" s="29">
        <v>1</v>
      </c>
      <c r="G30" s="30">
        <v>0.8</v>
      </c>
      <c r="H30" s="31"/>
      <c r="I30" s="32"/>
      <c r="J30" s="32"/>
      <c r="K30" s="32"/>
      <c r="L30" s="33">
        <v>0.8</v>
      </c>
      <c r="M30" s="32"/>
      <c r="N30" s="32"/>
      <c r="O30" s="32"/>
      <c r="P30" s="32"/>
      <c r="Q30" s="35"/>
    </row>
    <row r="31" spans="1:17" ht="20.100000000000001" customHeight="1" x14ac:dyDescent="0.4">
      <c r="A31" s="37"/>
      <c r="B31" s="22"/>
      <c r="C31" s="26" t="s">
        <v>51</v>
      </c>
      <c r="D31" s="27"/>
      <c r="E31" s="28" t="s">
        <v>55</v>
      </c>
      <c r="F31" s="29">
        <v>1</v>
      </c>
      <c r="G31" s="30">
        <v>1</v>
      </c>
      <c r="H31" s="31"/>
      <c r="I31" s="32"/>
      <c r="J31" s="32"/>
      <c r="K31" s="32"/>
      <c r="L31" s="33">
        <v>1</v>
      </c>
      <c r="M31" s="32"/>
      <c r="N31" s="32"/>
      <c r="O31" s="32"/>
      <c r="P31" s="32"/>
      <c r="Q31" s="35"/>
    </row>
    <row r="32" spans="1:17" ht="20.100000000000001" customHeight="1" x14ac:dyDescent="0.4">
      <c r="A32" s="37"/>
      <c r="B32" s="22"/>
      <c r="C32" s="26" t="s">
        <v>60</v>
      </c>
      <c r="D32" s="27" t="s">
        <v>61</v>
      </c>
      <c r="E32" s="28" t="s">
        <v>57</v>
      </c>
      <c r="F32" s="29">
        <v>1</v>
      </c>
      <c r="G32" s="30">
        <v>1</v>
      </c>
      <c r="H32" s="31"/>
      <c r="I32" s="32">
        <v>0.5</v>
      </c>
      <c r="J32" s="32">
        <v>0.5</v>
      </c>
      <c r="K32" s="32"/>
      <c r="L32" s="33"/>
      <c r="M32" s="32"/>
      <c r="N32" s="32"/>
      <c r="O32" s="32"/>
      <c r="P32" s="32"/>
      <c r="Q32" s="35"/>
    </row>
    <row r="33" spans="1:17" ht="20.100000000000001" customHeight="1" x14ac:dyDescent="0.4">
      <c r="A33" s="36" t="s">
        <v>52</v>
      </c>
      <c r="B33" s="38" t="s">
        <v>53</v>
      </c>
      <c r="C33" s="26" t="s">
        <v>54</v>
      </c>
      <c r="D33" s="27"/>
      <c r="E33" s="28" t="s">
        <v>55</v>
      </c>
      <c r="F33" s="29">
        <v>1</v>
      </c>
      <c r="G33" s="30">
        <v>4.5</v>
      </c>
      <c r="H33" s="31"/>
      <c r="I33" s="32">
        <v>3</v>
      </c>
      <c r="J33" s="32">
        <v>1</v>
      </c>
      <c r="K33" s="32">
        <v>0.5</v>
      </c>
      <c r="L33" s="33"/>
      <c r="M33" s="32"/>
      <c r="N33" s="32"/>
      <c r="O33" s="32"/>
      <c r="P33" s="32"/>
      <c r="Q33" s="35"/>
    </row>
    <row r="34" spans="1:17" ht="20.100000000000001" customHeight="1" x14ac:dyDescent="0.4">
      <c r="A34" s="36" t="s">
        <v>25</v>
      </c>
      <c r="B34" s="38" t="s">
        <v>47</v>
      </c>
      <c r="C34" s="26" t="s">
        <v>49</v>
      </c>
      <c r="D34" s="27"/>
      <c r="E34" s="28" t="s">
        <v>55</v>
      </c>
      <c r="F34" s="29">
        <v>1</v>
      </c>
      <c r="G34" s="30">
        <v>2</v>
      </c>
      <c r="H34" s="31"/>
      <c r="I34" s="32"/>
      <c r="J34" s="32"/>
      <c r="K34" s="32">
        <v>1.5</v>
      </c>
      <c r="L34" s="33">
        <v>0.5</v>
      </c>
      <c r="M34" s="32"/>
      <c r="N34" s="32"/>
      <c r="O34" s="32"/>
      <c r="P34" s="32"/>
      <c r="Q34" s="35"/>
    </row>
    <row r="35" spans="1:17" ht="20.100000000000001" hidden="1" customHeight="1" x14ac:dyDescent="0.4">
      <c r="A35" s="13"/>
      <c r="B35" s="23"/>
      <c r="C35" s="34"/>
      <c r="D35" s="27"/>
      <c r="E35" s="28" t="s">
        <v>8</v>
      </c>
      <c r="F35" s="29">
        <v>1</v>
      </c>
      <c r="G35" s="30" t="str">
        <f t="shared" ref="G35:G36" si="1">IF(SUM(H35:L35)=0,"",SUM(H35:L35))</f>
        <v/>
      </c>
      <c r="H35" s="31"/>
      <c r="I35" s="32"/>
      <c r="J35" s="32"/>
      <c r="K35" s="32"/>
      <c r="L35" s="33"/>
      <c r="M35" s="32"/>
      <c r="N35" s="32"/>
      <c r="O35" s="32"/>
      <c r="P35" s="32"/>
      <c r="Q35" s="33"/>
    </row>
    <row r="36" spans="1:17" ht="20.100000000000001" hidden="1" customHeight="1" x14ac:dyDescent="0.4">
      <c r="A36" s="19"/>
      <c r="B36" s="20"/>
      <c r="C36" s="26"/>
      <c r="D36" s="26"/>
      <c r="E36" s="28" t="s">
        <v>8</v>
      </c>
      <c r="F36" s="29">
        <v>1</v>
      </c>
      <c r="G36" s="44" t="str">
        <f t="shared" si="1"/>
        <v/>
      </c>
      <c r="H36" s="31"/>
      <c r="I36" s="32"/>
      <c r="J36" s="32"/>
      <c r="K36" s="32"/>
      <c r="L36" s="33"/>
      <c r="M36" s="32"/>
      <c r="N36" s="32"/>
      <c r="O36" s="32"/>
      <c r="P36" s="32"/>
      <c r="Q36" s="33"/>
    </row>
    <row r="37" spans="1:17" ht="20.100000000000001" customHeight="1" x14ac:dyDescent="0.4">
      <c r="A37" s="49" t="s">
        <v>21</v>
      </c>
      <c r="B37" s="40" t="s">
        <v>16</v>
      </c>
      <c r="C37" s="39"/>
      <c r="D37" s="39"/>
      <c r="E37" s="39"/>
      <c r="F37" s="39"/>
      <c r="G37" s="45"/>
      <c r="H37" s="41"/>
      <c r="I37" s="42"/>
      <c r="J37" s="42"/>
      <c r="K37" s="42"/>
      <c r="L37" s="43"/>
      <c r="M37" s="42"/>
      <c r="N37" s="42"/>
      <c r="O37" s="42"/>
      <c r="P37" s="42"/>
      <c r="Q37" s="43"/>
    </row>
    <row r="38" spans="1:17" ht="20.100000000000001" customHeight="1" x14ac:dyDescent="0.4">
      <c r="A38" s="50"/>
      <c r="B38" s="15" t="s">
        <v>20</v>
      </c>
      <c r="C38" s="39"/>
      <c r="D38" s="39"/>
      <c r="E38" s="39"/>
      <c r="F38" s="39"/>
      <c r="G38" s="39"/>
      <c r="H38" s="41"/>
      <c r="I38" s="42"/>
      <c r="J38" s="42"/>
      <c r="K38" s="42"/>
      <c r="L38" s="43"/>
      <c r="M38" s="42"/>
      <c r="N38" s="42"/>
      <c r="O38" s="42"/>
      <c r="P38" s="42"/>
      <c r="Q38" s="43"/>
    </row>
    <row r="39" spans="1:17" ht="20.100000000000001" customHeight="1" x14ac:dyDescent="0.4">
      <c r="A39" s="14" t="s">
        <v>15</v>
      </c>
      <c r="B39" s="15"/>
      <c r="C39" s="46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8"/>
    </row>
  </sheetData>
  <mergeCells count="13">
    <mergeCell ref="C39:Q39"/>
    <mergeCell ref="A37:A3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2021-05-18T05:11:12Z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