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g09ycCvlE54QIH8vYZYy0ZtQN//g=="/>
    </ext>
  </extLst>
</workbook>
</file>

<file path=xl/sharedStrings.xml><?xml version="1.0" encoding="utf-8"?>
<sst xmlns="http://schemas.openxmlformats.org/spreadsheetml/2006/main" count="68" uniqueCount="49">
  <si>
    <t>상</t>
  </si>
  <si>
    <t>주 간 업 무 보 고 서</t>
  </si>
  <si>
    <t>중</t>
  </si>
  <si>
    <t>미래전략사업팀 이유정   /   2021-05-17 ~ 2021-05-21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</si>
  <si>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</si>
  <si>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</si>
  <si>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</si>
  <si>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</si>
  <si>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</si>
  <si>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</si>
  <si>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</si>
  <si>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</si>
  <si>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</si>
  <si>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</si>
  <si>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</si>
  <si>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</si>
  <si>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</si>
  <si>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</si>
  <si>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</si>
  <si>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</si>
  <si>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</si>
  <si>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CONNECT+</t>
  </si>
  <si>
    <t>기획</t>
  </si>
  <si>
    <t>화면설계서/기능정의서 수정</t>
  </si>
  <si>
    <t>화면 패턴별 SB 분류 (프론트앤드팀 전달용)</t>
  </si>
  <si>
    <t>이미지 사이즈 정책 수립</t>
  </si>
  <si>
    <t>관리자사이트 가이드 작성</t>
  </si>
  <si>
    <t>PM</t>
  </si>
  <si>
    <t>회의</t>
  </si>
  <si>
    <t>백엔드팀과</t>
  </si>
  <si>
    <t>총 디자인 페이지 검수</t>
  </si>
  <si>
    <t>기획 파트 업무 문서 검토 및 피드백 회신</t>
  </si>
  <si>
    <t>개발팀(퍼블리싱/백엔드) 작업물 검수 및 서포트</t>
  </si>
  <si>
    <t>CK에디터 유료 결제 필요 (고객사와 논의 예정)</t>
  </si>
  <si>
    <t>현업에 작업물 공유 및 문의 메일</t>
  </si>
  <si>
    <t>비앤빛 AI 수술추천</t>
  </si>
  <si>
    <t>제안작업</t>
  </si>
  <si>
    <t>담당파트 약식 제안문서 작성</t>
  </si>
  <si>
    <t>SKBB</t>
  </si>
  <si>
    <t>인수인계</t>
  </si>
  <si>
    <t>B 다이렉트샵 인수인계 내부전달 및 서포트</t>
  </si>
  <si>
    <t>기타</t>
  </si>
  <si>
    <t>업무보고서 작성</t>
  </si>
  <si>
    <t>주간업무보고서 및 주간 프로젝트 보고서 작성</t>
  </si>
  <si>
    <t>휴가 / 공휴일</t>
  </si>
  <si>
    <t>대체휴무/연차</t>
  </si>
  <si>
    <t>공휴일</t>
  </si>
  <si>
    <t>석가탄신일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</si>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</sst>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5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0" fillId="2" fontId="14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3" fillId="3" fontId="15" numFmtId="0" xfId="0" applyAlignment="1" applyBorder="1" applyFill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4" fillId="3" fontId="14" numFmtId="0" xfId="0" applyAlignment="1" applyBorder="1" applyFont="1">
      <alignment horizontal="center" vertical="center"/>
    </xf>
    <xf borderId="15" fillId="3" fontId="14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center" vertical="center"/>
    </xf>
    <xf borderId="17" fillId="0" fontId="13" numFmtId="0" xfId="0" applyAlignment="1" applyBorder="1" applyFont="1">
      <alignment vertical="center"/>
    </xf>
    <xf borderId="18" fillId="3" fontId="14" numFmtId="164" xfId="0" applyAlignment="1" applyBorder="1" applyFont="1" applyNumberFormat="1">
      <alignment horizontal="center" vertical="center"/>
    </xf>
    <xf borderId="19" fillId="3" fontId="14" numFmtId="164" xfId="0" applyAlignment="1" applyBorder="1" applyFont="1" applyNumberFormat="1">
      <alignment horizontal="center" vertical="center"/>
    </xf>
    <xf borderId="20" fillId="3" fontId="14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vertical="top"/>
    </xf>
    <xf borderId="21" fillId="0" fontId="16" numFmtId="49" xfId="0" applyAlignment="1" applyBorder="1" applyFont="1" applyNumberFormat="1">
      <alignment horizontal="center" vertical="center"/>
    </xf>
    <xf borderId="22" fillId="0" fontId="16" numFmtId="49" xfId="0" applyAlignment="1" applyBorder="1" applyFont="1" applyNumberFormat="1">
      <alignment horizontal="left" vertical="center"/>
    </xf>
    <xf borderId="23" fillId="0" fontId="16" numFmtId="49" xfId="0" applyAlignment="1" applyBorder="1" applyFont="1" applyNumberFormat="1">
      <alignment horizontal="left" vertical="center"/>
    </xf>
    <xf borderId="22" fillId="0" fontId="14" numFmtId="0" xfId="0" applyAlignment="1" applyBorder="1" applyFont="1">
      <alignment horizontal="center" vertical="center"/>
    </xf>
    <xf borderId="22" fillId="0" fontId="14" numFmtId="9" xfId="0" applyAlignment="1" applyBorder="1" applyFont="1" applyNumberFormat="1">
      <alignment horizontal="center" vertical="center"/>
    </xf>
    <xf borderId="22" fillId="0" fontId="14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readingOrder="0" vertical="center"/>
    </xf>
    <xf borderId="25" fillId="0" fontId="1" numFmtId="164" xfId="0" applyAlignment="1" applyBorder="1" applyFont="1" applyNumberFormat="1">
      <alignment horizontal="center" readingOrder="0" vertical="center"/>
    </xf>
    <xf borderId="25" fillId="4" fontId="1" numFmtId="164" xfId="0" applyAlignment="1" applyBorder="1" applyFill="1" applyFont="1" applyNumberFormat="1">
      <alignment horizontal="center" vertical="center"/>
    </xf>
    <xf borderId="26" fillId="5" fontId="1" numFmtId="164" xfId="0" applyAlignment="1" applyBorder="1" applyFill="1" applyFont="1" applyNumberFormat="1">
      <alignment horizontal="center" readingOrder="0" vertical="center"/>
    </xf>
    <xf borderId="24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6" fillId="0" fontId="1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vertical="center"/>
    </xf>
    <xf borderId="22" fillId="0" fontId="16" numFmtId="49" xfId="0" applyAlignment="1" applyBorder="1" applyFont="1" applyNumberFormat="1">
      <alignment horizontal="left" readingOrder="0" vertical="center"/>
    </xf>
    <xf borderId="22" fillId="0" fontId="14" numFmtId="0" xfId="0" applyAlignment="1" applyBorder="1" applyFont="1">
      <alignment horizontal="center" readingOrder="0" vertical="center"/>
    </xf>
    <xf borderId="22" fillId="0" fontId="14" numFmtId="9" xfId="0" applyAlignment="1" applyBorder="1" applyFont="1" applyNumberFormat="1">
      <alignment horizontal="center" readingOrder="0" vertical="center"/>
    </xf>
    <xf borderId="26" fillId="5" fontId="1" numFmtId="164" xfId="0" applyAlignment="1" applyBorder="1" applyFont="1" applyNumberFormat="1">
      <alignment horizontal="center" vertical="center"/>
    </xf>
    <xf borderId="23" fillId="0" fontId="16" numFmtId="49" xfId="0" applyAlignment="1" applyBorder="1" applyFont="1" applyNumberFormat="1">
      <alignment horizontal="left" readingOrder="0" vertical="center"/>
    </xf>
    <xf borderId="22" fillId="0" fontId="16" numFmtId="49" xfId="0" applyAlignment="1" applyBorder="1" applyFont="1" applyNumberFormat="1">
      <alignment horizontal="center" vertical="center"/>
    </xf>
    <xf borderId="21" fillId="0" fontId="13" numFmtId="0" xfId="0" applyAlignment="1" applyBorder="1" applyFont="1">
      <alignment vertical="center"/>
    </xf>
    <xf borderId="21" fillId="0" fontId="15" numFmtId="0" xfId="0" applyAlignment="1" applyBorder="1" applyFont="1">
      <alignment horizontal="center" readingOrder="0" vertical="center"/>
    </xf>
    <xf borderId="22" fillId="0" fontId="15" numFmtId="0" xfId="0" applyAlignment="1" applyBorder="1" applyFont="1">
      <alignment horizontal="center" readingOrder="0" vertical="center"/>
    </xf>
    <xf borderId="27" fillId="0" fontId="15" numFmtId="0" xfId="0" applyAlignment="1" applyBorder="1" applyFont="1">
      <alignment horizontal="center" readingOrder="0" vertical="center"/>
    </xf>
    <xf borderId="23" fillId="0" fontId="16" numFmtId="0" xfId="0" applyAlignment="1" applyBorder="1" applyFont="1">
      <alignment horizontal="left" vertical="center"/>
    </xf>
    <xf borderId="28" fillId="3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left" vertical="center"/>
    </xf>
    <xf borderId="13" fillId="0" fontId="14" numFmtId="9" xfId="0" applyAlignment="1" applyBorder="1" applyFont="1" applyNumberFormat="1">
      <alignment horizontal="center" vertical="center"/>
    </xf>
    <xf borderId="13" fillId="0" fontId="14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2" fillId="5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3" fontId="15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left" vertical="center"/>
    </xf>
    <xf borderId="21" fillId="0" fontId="16" numFmtId="0" xfId="0" applyAlignment="1" applyBorder="1" applyFont="1">
      <alignment horizontal="left" readingOrder="0" vertical="center"/>
    </xf>
    <xf borderId="21" fillId="0" fontId="14" numFmtId="9" xfId="0" applyAlignment="1" applyBorder="1" applyFont="1" applyNumberFormat="1">
      <alignment horizontal="center" vertical="center"/>
    </xf>
    <xf borderId="21" fillId="0" fontId="14" numFmtId="164" xfId="0" applyAlignment="1" applyBorder="1" applyFont="1" applyNumberFormat="1">
      <alignment horizontal="center" vertical="center"/>
    </xf>
    <xf borderId="34" fillId="0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readingOrder="0" vertical="center"/>
    </xf>
    <xf borderId="37" fillId="5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left" vertical="center"/>
    </xf>
    <xf borderId="17" fillId="0" fontId="14" numFmtId="9" xfId="0" applyAlignment="1" applyBorder="1" applyFont="1" applyNumberFormat="1">
      <alignment horizontal="center" vertical="center"/>
    </xf>
    <xf borderId="17" fillId="0" fontId="14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4" fontId="1" numFmtId="164" xfId="0" applyAlignment="1" applyBorder="1" applyFont="1" applyNumberFormat="1">
      <alignment horizontal="center" vertical="center"/>
    </xf>
    <xf borderId="42" fillId="5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28" fillId="3" fontId="16" numFmtId="0" xfId="0" applyAlignment="1" applyBorder="1" applyFont="1">
      <alignment horizontal="center" vertical="center"/>
    </xf>
    <xf borderId="43" fillId="3" fontId="16" numFmtId="0" xfId="0" applyAlignment="1" applyBorder="1" applyFont="1">
      <alignment horizontal="left" vertical="center"/>
    </xf>
    <xf borderId="44" fillId="0" fontId="13" numFmtId="0" xfId="0" applyAlignment="1" applyBorder="1" applyFont="1">
      <alignment vertical="center"/>
    </xf>
    <xf borderId="45" fillId="0" fontId="13" numFmtId="0" xfId="0" applyAlignment="1" applyBorder="1" applyFont="1">
      <alignment vertical="center"/>
    </xf>
    <xf borderId="33" fillId="3" fontId="16" numFmtId="0" xfId="0" applyAlignment="1" applyBorder="1" applyFont="1">
      <alignment horizontal="center" vertical="center"/>
    </xf>
    <xf borderId="46" fillId="3" fontId="16" numFmtId="0" xfId="0" applyAlignment="1" applyBorder="1" applyFont="1">
      <alignment horizontal="left" vertical="center"/>
    </xf>
    <xf borderId="47" fillId="0" fontId="13" numFmtId="0" xfId="0" applyAlignment="1" applyBorder="1" applyFont="1">
      <alignment vertical="center"/>
    </xf>
    <xf borderId="48" fillId="0" fontId="13" numFmtId="0" xfId="0" applyAlignment="1" applyBorder="1" applyFont="1">
      <alignment vertical="center"/>
    </xf>
    <xf borderId="38" fillId="3" fontId="16" numFmtId="0" xfId="0" applyAlignment="1" applyBorder="1" applyFont="1">
      <alignment horizontal="center" vertical="center"/>
    </xf>
    <xf borderId="49" fillId="3" fontId="16" numFmtId="164" xfId="0" applyAlignment="1" applyBorder="1" applyFont="1" applyNumberFormat="1">
      <alignment horizontal="left" vertical="center"/>
    </xf>
    <xf borderId="50" fillId="0" fontId="13" numFmtId="0" xfId="0" applyAlignment="1" applyBorder="1" applyFont="1">
      <alignment vertical="center"/>
    </xf>
    <xf borderId="51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31.8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 t="s">
        <v>0</v>
      </c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4"/>
      <c r="B2" s="5"/>
      <c r="C2" s="6" t="s">
        <v>1</v>
      </c>
      <c r="E2" s="6"/>
      <c r="F2" s="4"/>
      <c r="G2" s="7"/>
      <c r="H2" s="4"/>
      <c r="I2" s="5"/>
      <c r="J2" s="5"/>
      <c r="K2" s="5"/>
      <c r="L2" s="5"/>
      <c r="M2" s="5"/>
      <c r="N2" s="5"/>
      <c r="O2" s="5"/>
      <c r="P2" s="8" t="s">
        <v>2</v>
      </c>
      <c r="Q2" s="3" t="s">
        <v>2</v>
      </c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9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3" t="s">
        <v>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4" t="s">
        <v>5</v>
      </c>
      <c r="B4" s="15"/>
      <c r="C4" s="15"/>
      <c r="D4" s="15"/>
      <c r="E4" s="16"/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1"/>
      <c r="C5" s="21"/>
      <c r="D5" s="21"/>
      <c r="E5" s="22"/>
      <c r="F5" s="23" t="s">
        <v>7</v>
      </c>
      <c r="G5" s="24"/>
      <c r="H5" s="24"/>
      <c r="I5" s="24"/>
      <c r="J5" s="24"/>
      <c r="K5" s="24"/>
      <c r="L5" s="25"/>
      <c r="M5" s="17" t="s">
        <v>8</v>
      </c>
      <c r="N5" s="18"/>
      <c r="O5" s="18"/>
      <c r="P5" s="18"/>
      <c r="Q5" s="19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6" t="s">
        <v>9</v>
      </c>
      <c r="B6" s="26" t="s">
        <v>10</v>
      </c>
      <c r="C6" s="26" t="s">
        <v>11</v>
      </c>
      <c r="D6" s="27" t="s">
        <v>12</v>
      </c>
      <c r="E6" s="28" t="s">
        <v>13</v>
      </c>
      <c r="F6" s="28" t="s">
        <v>14</v>
      </c>
      <c r="G6" s="29" t="s">
        <v>15</v>
      </c>
      <c r="H6" s="29" t="s">
        <v>16</v>
      </c>
      <c r="I6" s="30" t="s">
        <v>17</v>
      </c>
      <c r="J6" s="30" t="s">
        <v>18</v>
      </c>
      <c r="K6" s="30" t="s">
        <v>19</v>
      </c>
      <c r="L6" s="31" t="s">
        <v>20</v>
      </c>
      <c r="M6" s="29" t="s">
        <v>16</v>
      </c>
      <c r="N6" s="30" t="s">
        <v>17</v>
      </c>
      <c r="O6" s="30" t="s">
        <v>18</v>
      </c>
      <c r="P6" s="30" t="s">
        <v>19</v>
      </c>
      <c r="Q6" s="31" t="s">
        <v>20</v>
      </c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2"/>
      <c r="B7" s="32"/>
      <c r="C7" s="32"/>
      <c r="D7" s="32"/>
      <c r="E7" s="32"/>
      <c r="F7" s="32"/>
      <c r="G7" s="33">
        <f t="shared" ref="G7:Q7" si="1">SUM(G8:G25)</f>
        <v>25</v>
      </c>
      <c r="H7" s="33">
        <f t="shared" si="1"/>
        <v>5</v>
      </c>
      <c r="I7" s="34">
        <f t="shared" si="1"/>
        <v>5</v>
      </c>
      <c r="J7" s="34">
        <f t="shared" si="1"/>
        <v>5</v>
      </c>
      <c r="K7" s="34">
        <f t="shared" si="1"/>
        <v>5</v>
      </c>
      <c r="L7" s="35">
        <f t="shared" si="1"/>
        <v>5</v>
      </c>
      <c r="M7" s="33">
        <f t="shared" si="1"/>
        <v>4</v>
      </c>
      <c r="N7" s="34">
        <f t="shared" si="1"/>
        <v>4</v>
      </c>
      <c r="O7" s="34">
        <f t="shared" si="1"/>
        <v>3</v>
      </c>
      <c r="P7" s="34">
        <f t="shared" si="1"/>
        <v>3</v>
      </c>
      <c r="Q7" s="35">
        <f t="shared" si="1"/>
        <v>0</v>
      </c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36" t="s">
        <v>21</v>
      </c>
      <c r="B8" s="37" t="s">
        <v>22</v>
      </c>
      <c r="C8" s="38" t="s">
        <v>23</v>
      </c>
      <c r="D8" s="39"/>
      <c r="E8" s="40" t="s">
        <v>0</v>
      </c>
      <c r="F8" s="41">
        <v>1.0</v>
      </c>
      <c r="G8" s="42">
        <f>IF(SUM(H8:L8)=0,"",SUM(H8:L8))</f>
        <v>4.5</v>
      </c>
      <c r="H8" s="43">
        <v>0.5</v>
      </c>
      <c r="I8" s="44">
        <v>0.4</v>
      </c>
      <c r="J8" s="45"/>
      <c r="K8" s="44">
        <v>2.8</v>
      </c>
      <c r="L8" s="46">
        <v>0.8</v>
      </c>
      <c r="M8" s="47"/>
      <c r="N8" s="48"/>
      <c r="O8" s="48"/>
      <c r="P8" s="48"/>
      <c r="Q8" s="49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0"/>
      <c r="B9" s="37"/>
      <c r="C9" s="51" t="s">
        <v>24</v>
      </c>
      <c r="D9" s="39"/>
      <c r="E9" s="52" t="s">
        <v>0</v>
      </c>
      <c r="F9" s="53">
        <v>1.0</v>
      </c>
      <c r="G9" s="42">
        <f t="shared" ref="G9:G11" si="2">IF(SUM(H9:L9)=0,"",SUM(H9:L9))</f>
        <v>2</v>
      </c>
      <c r="H9" s="43"/>
      <c r="I9" s="44">
        <v>2.0</v>
      </c>
      <c r="J9" s="45"/>
      <c r="K9" s="48"/>
      <c r="L9" s="54"/>
      <c r="M9" s="47"/>
      <c r="N9" s="48"/>
      <c r="O9" s="48"/>
      <c r="P9" s="48"/>
      <c r="Q9" s="49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0"/>
      <c r="B10" s="37"/>
      <c r="C10" s="51" t="s">
        <v>25</v>
      </c>
      <c r="D10" s="55"/>
      <c r="E10" s="52" t="s">
        <v>0</v>
      </c>
      <c r="F10" s="53">
        <v>1.0</v>
      </c>
      <c r="G10" s="42">
        <f t="shared" si="2"/>
        <v>0.7</v>
      </c>
      <c r="H10" s="43"/>
      <c r="I10" s="44"/>
      <c r="J10" s="45"/>
      <c r="K10" s="44">
        <v>0.7</v>
      </c>
      <c r="L10" s="54"/>
      <c r="M10" s="47"/>
      <c r="N10" s="48"/>
      <c r="O10" s="48"/>
      <c r="P10" s="48"/>
      <c r="Q10" s="49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0"/>
      <c r="B11" s="37"/>
      <c r="C11" s="51" t="s">
        <v>26</v>
      </c>
      <c r="D11" s="55"/>
      <c r="E11" s="52" t="s">
        <v>0</v>
      </c>
      <c r="F11" s="53">
        <v>0.3</v>
      </c>
      <c r="G11" s="42">
        <f t="shared" si="2"/>
        <v>4.4</v>
      </c>
      <c r="H11" s="43"/>
      <c r="I11" s="44"/>
      <c r="J11" s="45"/>
      <c r="K11" s="44">
        <v>0.7</v>
      </c>
      <c r="L11" s="46">
        <v>3.7</v>
      </c>
      <c r="M11" s="43">
        <v>4.0</v>
      </c>
      <c r="N11" s="44">
        <v>4.0</v>
      </c>
      <c r="O11" s="44">
        <v>3.0</v>
      </c>
      <c r="P11" s="44">
        <v>3.0</v>
      </c>
      <c r="Q11" s="49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0"/>
      <c r="B12" s="56" t="s">
        <v>27</v>
      </c>
      <c r="C12" s="51" t="s">
        <v>28</v>
      </c>
      <c r="D12" s="55" t="s">
        <v>29</v>
      </c>
      <c r="E12" s="40" t="s">
        <v>0</v>
      </c>
      <c r="F12" s="41">
        <v>1.0</v>
      </c>
      <c r="G12" s="42">
        <f>IF(SUM(H12:L12)=0,"",SUM(H12:L12))</f>
        <v>1</v>
      </c>
      <c r="H12" s="43">
        <v>1.0</v>
      </c>
      <c r="I12" s="44"/>
      <c r="J12" s="45"/>
      <c r="K12" s="48"/>
      <c r="L12" s="54"/>
      <c r="M12" s="47"/>
      <c r="N12" s="48"/>
      <c r="O12" s="48"/>
      <c r="P12" s="48"/>
      <c r="Q12" s="49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0"/>
      <c r="B13" s="57"/>
      <c r="C13" s="51" t="s">
        <v>30</v>
      </c>
      <c r="D13" s="39"/>
      <c r="E13" s="52" t="s">
        <v>0</v>
      </c>
      <c r="F13" s="53">
        <v>1.0</v>
      </c>
      <c r="G13" s="42">
        <f t="shared" ref="G13:G16" si="3">IF(SUM(H13:L13)=0,"",SUM(H13:L13))</f>
        <v>1</v>
      </c>
      <c r="H13" s="43">
        <v>0.5</v>
      </c>
      <c r="I13" s="44">
        <v>0.5</v>
      </c>
      <c r="J13" s="45"/>
      <c r="K13" s="48"/>
      <c r="L13" s="54"/>
      <c r="M13" s="47"/>
      <c r="N13" s="48"/>
      <c r="O13" s="48"/>
      <c r="P13" s="48"/>
      <c r="Q13" s="49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0"/>
      <c r="B14" s="57"/>
      <c r="C14" s="51" t="s">
        <v>31</v>
      </c>
      <c r="D14" s="39"/>
      <c r="E14" s="52" t="s">
        <v>0</v>
      </c>
      <c r="F14" s="53">
        <v>1.0</v>
      </c>
      <c r="G14" s="42">
        <f t="shared" si="3"/>
        <v>2</v>
      </c>
      <c r="H14" s="43">
        <v>0.9</v>
      </c>
      <c r="I14" s="44">
        <v>0.5</v>
      </c>
      <c r="J14" s="45"/>
      <c r="K14" s="44">
        <v>0.3</v>
      </c>
      <c r="L14" s="46">
        <v>0.3</v>
      </c>
      <c r="M14" s="47"/>
      <c r="N14" s="48"/>
      <c r="O14" s="48"/>
      <c r="P14" s="48"/>
      <c r="Q14" s="49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8"/>
      <c r="B15" s="57"/>
      <c r="C15" s="51" t="s">
        <v>32</v>
      </c>
      <c r="D15" s="55" t="s">
        <v>33</v>
      </c>
      <c r="E15" s="52" t="s">
        <v>0</v>
      </c>
      <c r="F15" s="53">
        <v>1.0</v>
      </c>
      <c r="G15" s="42">
        <f t="shared" si="3"/>
        <v>1</v>
      </c>
      <c r="H15" s="43"/>
      <c r="I15" s="44">
        <v>1.0</v>
      </c>
      <c r="J15" s="45"/>
      <c r="K15" s="48"/>
      <c r="L15" s="54"/>
      <c r="M15" s="47"/>
      <c r="N15" s="48"/>
      <c r="O15" s="48"/>
      <c r="P15" s="48"/>
      <c r="Q15" s="49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8"/>
      <c r="B16" s="57"/>
      <c r="C16" s="51" t="s">
        <v>34</v>
      </c>
      <c r="D16" s="39"/>
      <c r="E16" s="52" t="s">
        <v>0</v>
      </c>
      <c r="F16" s="53">
        <v>1.0</v>
      </c>
      <c r="G16" s="42">
        <f t="shared" si="3"/>
        <v>0.3</v>
      </c>
      <c r="H16" s="43"/>
      <c r="I16" s="44">
        <v>0.3</v>
      </c>
      <c r="J16" s="45"/>
      <c r="K16" s="48"/>
      <c r="L16" s="54"/>
      <c r="M16" s="47"/>
      <c r="N16" s="48"/>
      <c r="O16" s="48"/>
      <c r="P16" s="48"/>
      <c r="Q16" s="49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9" t="s">
        <v>35</v>
      </c>
      <c r="B17" s="56" t="s">
        <v>36</v>
      </c>
      <c r="C17" s="38" t="s">
        <v>37</v>
      </c>
      <c r="D17" s="39"/>
      <c r="E17" s="40" t="s">
        <v>0</v>
      </c>
      <c r="F17" s="53">
        <v>1.0</v>
      </c>
      <c r="G17" s="42">
        <f t="shared" ref="G17:G22" si="4">IF(SUM(H17:L17)=0,"",SUM(H17:L17))</f>
        <v>0.4</v>
      </c>
      <c r="H17" s="43">
        <v>0.4</v>
      </c>
      <c r="I17" s="48"/>
      <c r="J17" s="45"/>
      <c r="K17" s="48"/>
      <c r="L17" s="54"/>
      <c r="M17" s="47"/>
      <c r="N17" s="48"/>
      <c r="O17" s="48"/>
      <c r="P17" s="48"/>
      <c r="Q17" s="49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60" t="s">
        <v>38</v>
      </c>
      <c r="B18" s="56" t="s">
        <v>39</v>
      </c>
      <c r="C18" s="51" t="s">
        <v>40</v>
      </c>
      <c r="D18" s="61"/>
      <c r="E18" s="40" t="s">
        <v>0</v>
      </c>
      <c r="F18" s="41">
        <v>1.0</v>
      </c>
      <c r="G18" s="42">
        <f t="shared" si="4"/>
        <v>2</v>
      </c>
      <c r="H18" s="43">
        <v>1.5</v>
      </c>
      <c r="I18" s="44">
        <v>0.3</v>
      </c>
      <c r="J18" s="45"/>
      <c r="K18" s="44">
        <v>0.2</v>
      </c>
      <c r="L18" s="54"/>
      <c r="M18" s="47"/>
      <c r="N18" s="48"/>
      <c r="O18" s="48"/>
      <c r="P18" s="48"/>
      <c r="Q18" s="49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50" t="s">
        <v>41</v>
      </c>
      <c r="B19" s="56" t="s">
        <v>42</v>
      </c>
      <c r="C19" s="38" t="s">
        <v>43</v>
      </c>
      <c r="D19" s="61"/>
      <c r="E19" s="40" t="s">
        <v>2</v>
      </c>
      <c r="F19" s="41">
        <v>1.0</v>
      </c>
      <c r="G19" s="42">
        <f t="shared" si="4"/>
        <v>0.7</v>
      </c>
      <c r="H19" s="43">
        <v>0.2</v>
      </c>
      <c r="I19" s="48"/>
      <c r="J19" s="45"/>
      <c r="K19" s="44">
        <v>0.3</v>
      </c>
      <c r="L19" s="46">
        <v>0.2</v>
      </c>
      <c r="M19" s="47"/>
      <c r="N19" s="48"/>
      <c r="O19" s="48"/>
      <c r="P19" s="48"/>
      <c r="Q19" s="49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62" t="s">
        <v>44</v>
      </c>
      <c r="B20" s="63" t="s">
        <v>45</v>
      </c>
      <c r="C20" s="64"/>
      <c r="D20" s="64"/>
      <c r="E20" s="64"/>
      <c r="F20" s="65"/>
      <c r="G20" s="66" t="str">
        <f t="shared" si="4"/>
        <v/>
      </c>
      <c r="H20" s="67"/>
      <c r="I20" s="68"/>
      <c r="J20" s="69"/>
      <c r="K20" s="68"/>
      <c r="L20" s="70"/>
      <c r="M20" s="67"/>
      <c r="N20" s="68"/>
      <c r="O20" s="68"/>
      <c r="P20" s="68"/>
      <c r="Q20" s="71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72"/>
      <c r="B21" s="73" t="s">
        <v>46</v>
      </c>
      <c r="C21" s="74"/>
      <c r="D21" s="75" t="s">
        <v>47</v>
      </c>
      <c r="E21" s="74"/>
      <c r="F21" s="76"/>
      <c r="G21" s="77">
        <f t="shared" si="4"/>
        <v>5</v>
      </c>
      <c r="H21" s="78"/>
      <c r="I21" s="79"/>
      <c r="J21" s="80">
        <v>5.0</v>
      </c>
      <c r="K21" s="79"/>
      <c r="L21" s="81"/>
      <c r="M21" s="78"/>
      <c r="N21" s="79"/>
      <c r="O21" s="79"/>
      <c r="P21" s="79"/>
      <c r="Q21" s="82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83"/>
      <c r="B22" s="84"/>
      <c r="C22" s="85"/>
      <c r="D22" s="85"/>
      <c r="E22" s="85"/>
      <c r="F22" s="86"/>
      <c r="G22" s="87" t="str">
        <f t="shared" si="4"/>
        <v/>
      </c>
      <c r="H22" s="88"/>
      <c r="I22" s="89"/>
      <c r="J22" s="90"/>
      <c r="K22" s="89"/>
      <c r="L22" s="91"/>
      <c r="M22" s="88"/>
      <c r="N22" s="89"/>
      <c r="O22" s="89"/>
      <c r="P22" s="89"/>
      <c r="Q22" s="92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62" t="s">
        <v>48</v>
      </c>
      <c r="B23" s="93"/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72"/>
      <c r="B24" s="97"/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83"/>
      <c r="B25" s="101"/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7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7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15">
    <mergeCell ref="C6:C7"/>
    <mergeCell ref="D6:D7"/>
    <mergeCell ref="B12:B16"/>
    <mergeCell ref="E6:E7"/>
    <mergeCell ref="F6:F7"/>
    <mergeCell ref="C23:Q23"/>
    <mergeCell ref="C24:Q24"/>
    <mergeCell ref="C25:Q25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19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