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27AA2B7B-DD8F-4566-8772-5082E5F07F99}" xr6:coauthVersionLast="46" xr6:coauthVersionMax="46" xr10:uidLastSave="{00000000-0000-0000-0000-000000000000}"/>
  <bookViews>
    <workbookView xWindow="-28920" yWindow="-1125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1" l="1"/>
  <c r="Q17" i="11"/>
  <c r="Q12" i="11"/>
  <c r="Q13" i="11"/>
  <c r="Q14" i="11"/>
  <c r="Q18" i="11" l="1"/>
  <c r="Q10" i="11" l="1"/>
  <c r="Q11" i="11"/>
  <c r="Q9" i="11" l="1"/>
  <c r="Q16" i="11" l="1"/>
  <c r="Q19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<sst xmlns="http://schemas.openxmlformats.org/spreadsheetml/2006/main" count="59" uniqueCount="47">
  <si>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</si>
  <si>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</si>
  <si>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</si>
  <si>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</si>
  <si>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</si>
  <si>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</si>
  <si>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</si>
  <si>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</si>
  <si>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</si>
  <si>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</si>
  <si>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</si>
  <si>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</si>
  <si>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</si>
  <si>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</si>
  <si>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</si>
  <si>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</si>
  <si>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</si>
  <si>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</si>
  <si>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</si>
  <si>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</si>
  <si>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</si>
  <si>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</si>
  <si>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</si>
  <si>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</si>
  <si>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</si>
  <si>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경영기획팀 김소현 / 2021.05.17~2021.05.21</t>
    <phoneticPr fontId="3" type="noConversion"/>
  </si>
  <si>
    <t>연차</t>
    <phoneticPr fontId="3" type="noConversion"/>
  </si>
  <si>
    <t>부처님
오신날</t>
    <phoneticPr fontId="3" type="noConversion"/>
  </si>
  <si>
    <t>비상교육, SK역발행, 중랑구청, 애큐온</t>
    <phoneticPr fontId="3" type="noConversion"/>
  </si>
  <si>
    <t>세금계산서 발행 및 기성청구신청</t>
    <phoneticPr fontId="3" type="noConversion"/>
  </si>
  <si>
    <t>생일기프티콘 발송</t>
    <phoneticPr fontId="3" type="noConversion"/>
  </si>
  <si>
    <t>최정후 수석, 최지수 전임</t>
    <phoneticPr fontId="3" type="noConversion"/>
  </si>
  <si>
    <t>하</t>
    <phoneticPr fontId="3" type="noConversion"/>
  </si>
  <si>
    <t>상</t>
    <phoneticPr fontId="3" type="noConversion"/>
  </si>
  <si>
    <t>계약관련 업무</t>
    <phoneticPr fontId="3" type="noConversion"/>
  </si>
  <si>
    <t>중</t>
    <phoneticPr fontId="3" type="noConversion"/>
  </si>
  <si>
    <t>출금 관련 업무</t>
    <phoneticPr fontId="3" type="noConversion"/>
  </si>
  <si>
    <t>신한카드 선결제 진행</t>
    <phoneticPr fontId="3" type="noConversion"/>
  </si>
  <si>
    <t>중진공 대출 약정 서류 준비</t>
    <phoneticPr fontId="3" type="noConversion"/>
  </si>
  <si>
    <t>서울형강소기업 현황 점검표 제출</t>
    <phoneticPr fontId="3" type="noConversion"/>
  </si>
  <si>
    <t>각종 서류 준비 및  등기부등본, 법인인감증명서 발급</t>
    <phoneticPr fontId="3" type="noConversion"/>
  </si>
  <si>
    <t>비상교육 계약이행증권 재발행(금액변동) / 계약서 날인 방문</t>
    <phoneticPr fontId="3" type="noConversion"/>
  </si>
  <si>
    <t>SK구매정보시스템 인력등록</t>
    <phoneticPr fontId="3" type="noConversion"/>
  </si>
  <si>
    <t>우리은행 통장개설 서류 준비 및 개설</t>
    <phoneticPr fontId="3" type="noConversion"/>
  </si>
  <si>
    <t>연봉계약서 작성</t>
    <phoneticPr fontId="3" type="noConversion"/>
  </si>
  <si>
    <t>다음주 신규입사자</t>
    <phoneticPr fontId="3" type="noConversion"/>
  </si>
  <si>
    <t>기타업무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</si>
</sst>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 shrinkToFit="1"/>
    </xf>
    <xf numFmtId="0" fontId="8" fillId="0" borderId="3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3" borderId="15" xfId="0" applyNumberFormat="1" applyFont="1" applyFill="1" applyBorder="1" applyAlignment="1">
      <alignment horizontal="center" vertical="center"/>
    </xf>
    <xf numFmtId="177" fontId="14" fillId="3" borderId="8" xfId="0" applyNumberFormat="1" applyFont="1" applyFill="1" applyBorder="1" applyAlignment="1">
      <alignment horizontal="center" vertical="center"/>
    </xf>
    <xf numFmtId="177" fontId="14" fillId="3" borderId="28" xfId="0" applyNumberFormat="1" applyFont="1" applyFill="1" applyBorder="1" applyAlignment="1">
      <alignment horizontal="center" vertical="center"/>
    </xf>
    <xf numFmtId="177" fontId="14" fillId="3" borderId="30" xfId="0" applyNumberFormat="1" applyFont="1" applyFill="1" applyBorder="1" applyAlignment="1">
      <alignment horizontal="center" vertical="center"/>
    </xf>
    <xf numFmtId="177" fontId="14" fillId="3" borderId="27" xfId="0" applyNumberFormat="1" applyFont="1" applyFill="1" applyBorder="1" applyAlignment="1">
      <alignment horizontal="center" vertical="center"/>
    </xf>
    <xf numFmtId="177" fontId="14" fillId="3" borderId="10" xfId="0" applyNumberFormat="1" applyFont="1" applyFill="1" applyBorder="1" applyAlignment="1">
      <alignment horizontal="center" vertical="center"/>
    </xf>
    <xf numFmtId="177" fontId="14" fillId="3" borderId="32" xfId="0" applyNumberFormat="1" applyFont="1" applyFill="1" applyBorder="1" applyAlignment="1">
      <alignment horizontal="center" vertical="center"/>
    </xf>
    <xf numFmtId="177" fontId="14" fillId="3" borderId="33" xfId="0" applyNumberFormat="1" applyFont="1" applyFill="1" applyBorder="1" applyAlignment="1">
      <alignment horizontal="center" vertical="center"/>
    </xf>
    <xf numFmtId="177" fontId="14" fillId="3" borderId="12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showGridLines="0" tabSelected="1" zoomScale="85" zoomScaleNormal="85" workbookViewId="0">
      <pane ySplit="8" topLeftCell="A9" activePane="bottomLeft" state="frozen"/>
      <selection pane="bottomLeft" activeCell="Q18" sqref="Q18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5" t="s">
        <v>18</v>
      </c>
      <c r="D2" s="85"/>
      <c r="E2" s="2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6" t="s">
        <v>12</v>
      </c>
      <c r="B5" s="77"/>
      <c r="C5" s="77"/>
      <c r="D5" s="77"/>
      <c r="E5" s="77"/>
      <c r="F5" s="77"/>
      <c r="G5" s="70" t="s">
        <v>15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s="6" customFormat="1" ht="15" customHeight="1">
      <c r="A6" s="78"/>
      <c r="B6" s="79"/>
      <c r="C6" s="79"/>
      <c r="D6" s="79"/>
      <c r="E6" s="79"/>
      <c r="F6" s="79"/>
      <c r="G6" s="70" t="s">
        <v>16</v>
      </c>
      <c r="H6" s="71"/>
      <c r="I6" s="71"/>
      <c r="J6" s="71"/>
      <c r="K6" s="72"/>
      <c r="L6" s="70" t="s">
        <v>17</v>
      </c>
      <c r="M6" s="71"/>
      <c r="N6" s="71"/>
      <c r="O6" s="71"/>
      <c r="P6" s="72"/>
      <c r="Q6" s="73" t="s">
        <v>19</v>
      </c>
    </row>
    <row r="7" spans="1:17" ht="15" customHeight="1">
      <c r="A7" s="80" t="s">
        <v>5</v>
      </c>
      <c r="B7" s="80" t="s">
        <v>7</v>
      </c>
      <c r="C7" s="80" t="s">
        <v>6</v>
      </c>
      <c r="D7" s="82" t="s">
        <v>11</v>
      </c>
      <c r="E7" s="84" t="s">
        <v>13</v>
      </c>
      <c r="F7" s="84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74"/>
    </row>
    <row r="8" spans="1:17" ht="15" customHeight="1">
      <c r="A8" s="81"/>
      <c r="B8" s="81"/>
      <c r="C8" s="81"/>
      <c r="D8" s="83"/>
      <c r="E8" s="83"/>
      <c r="F8" s="83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5">
        <f>SUM(L9:L19)</f>
        <v>0</v>
      </c>
      <c r="M8" s="16">
        <f>SUM(M9:M19)</f>
        <v>0</v>
      </c>
      <c r="N8" s="16">
        <f>SUM(N9:N19)</f>
        <v>0</v>
      </c>
      <c r="O8" s="16">
        <f>SUM(O9:O19)</f>
        <v>0</v>
      </c>
      <c r="P8" s="17">
        <f>SUM(P9:P19)</f>
        <v>0</v>
      </c>
      <c r="Q8" s="75"/>
    </row>
    <row r="9" spans="1:17" ht="19.5" customHeight="1">
      <c r="A9" s="68"/>
      <c r="B9" s="69" t="s">
        <v>24</v>
      </c>
      <c r="C9" s="54" t="s">
        <v>44</v>
      </c>
      <c r="D9" s="19" t="s">
        <v>45</v>
      </c>
      <c r="E9" s="21" t="s">
        <v>33</v>
      </c>
      <c r="F9" s="20">
        <v>1</v>
      </c>
      <c r="G9" s="91" t="s">
        <v>26</v>
      </c>
      <c r="H9" s="92"/>
      <c r="I9" s="98" t="s">
        <v>27</v>
      </c>
      <c r="J9" s="24"/>
      <c r="K9" s="25">
        <v>1</v>
      </c>
      <c r="L9" s="23"/>
      <c r="M9" s="24"/>
      <c r="N9" s="24"/>
      <c r="O9" s="24"/>
      <c r="P9" s="25"/>
      <c r="Q9" s="22">
        <f>IF(SUM(G9:P9)=0,"",SUM(G9:P9))</f>
        <v>1</v>
      </c>
    </row>
    <row r="10" spans="1:17" ht="18.75" customHeight="1">
      <c r="A10" s="86"/>
      <c r="B10" s="86" t="s">
        <v>23</v>
      </c>
      <c r="C10" s="58" t="s">
        <v>30</v>
      </c>
      <c r="D10" s="66" t="s">
        <v>31</v>
      </c>
      <c r="E10" s="46" t="s">
        <v>32</v>
      </c>
      <c r="F10" s="47">
        <v>1</v>
      </c>
      <c r="G10" s="93"/>
      <c r="H10" s="94"/>
      <c r="I10" s="90"/>
      <c r="J10" s="29">
        <v>0.5</v>
      </c>
      <c r="K10" s="59">
        <v>0.5</v>
      </c>
      <c r="L10" s="28"/>
      <c r="M10" s="29"/>
      <c r="N10" s="29"/>
      <c r="O10" s="29"/>
      <c r="P10" s="30"/>
      <c r="Q10" s="27">
        <f t="shared" ref="Q10:Q15" si="0">IF(SUM(G10:P10)=0,"",SUM(G10:P10))</f>
        <v>1</v>
      </c>
    </row>
    <row r="11" spans="1:17" ht="17.25" customHeight="1">
      <c r="A11" s="87"/>
      <c r="B11" s="87"/>
      <c r="C11" s="65" t="s">
        <v>34</v>
      </c>
      <c r="D11" s="67" t="s">
        <v>41</v>
      </c>
      <c r="E11" s="21" t="s">
        <v>35</v>
      </c>
      <c r="F11" s="20">
        <v>1</v>
      </c>
      <c r="G11" s="93"/>
      <c r="H11" s="94"/>
      <c r="I11" s="90"/>
      <c r="J11" s="24">
        <v>1</v>
      </c>
      <c r="K11" s="53"/>
      <c r="L11" s="23"/>
      <c r="M11" s="24"/>
      <c r="N11" s="24"/>
      <c r="O11" s="24"/>
      <c r="P11" s="25"/>
      <c r="Q11" s="22">
        <f t="shared" si="0"/>
        <v>1</v>
      </c>
    </row>
    <row r="12" spans="1:17" ht="17.25" customHeight="1">
      <c r="A12" s="87"/>
      <c r="B12" s="87"/>
      <c r="C12" s="65" t="s">
        <v>38</v>
      </c>
      <c r="D12" s="67" t="s">
        <v>40</v>
      </c>
      <c r="E12" s="21" t="s">
        <v>35</v>
      </c>
      <c r="F12" s="20">
        <v>1</v>
      </c>
      <c r="G12" s="93"/>
      <c r="H12" s="94"/>
      <c r="I12" s="90"/>
      <c r="J12" s="24">
        <v>1</v>
      </c>
      <c r="K12" s="53">
        <v>0.5</v>
      </c>
      <c r="L12" s="23"/>
      <c r="M12" s="24"/>
      <c r="N12" s="24"/>
      <c r="O12" s="24"/>
      <c r="P12" s="25"/>
      <c r="Q12" s="22">
        <f t="shared" si="0"/>
        <v>1.5</v>
      </c>
    </row>
    <row r="13" spans="1:17" ht="17.25" customHeight="1">
      <c r="A13" s="87"/>
      <c r="B13" s="87"/>
      <c r="C13" s="65" t="s">
        <v>39</v>
      </c>
      <c r="D13" s="67"/>
      <c r="E13" s="21" t="s">
        <v>32</v>
      </c>
      <c r="F13" s="20">
        <v>1</v>
      </c>
      <c r="G13" s="93"/>
      <c r="H13" s="94"/>
      <c r="I13" s="90"/>
      <c r="J13" s="24">
        <v>0.5</v>
      </c>
      <c r="K13" s="53"/>
      <c r="L13" s="23"/>
      <c r="M13" s="24"/>
      <c r="N13" s="24"/>
      <c r="O13" s="24"/>
      <c r="P13" s="25"/>
      <c r="Q13" s="22">
        <f t="shared" si="0"/>
        <v>0.5</v>
      </c>
    </row>
    <row r="14" spans="1:17" ht="17.25" customHeight="1">
      <c r="A14" s="87"/>
      <c r="B14" s="87"/>
      <c r="C14" s="65" t="s">
        <v>42</v>
      </c>
      <c r="D14" s="67"/>
      <c r="E14" s="21" t="s">
        <v>35</v>
      </c>
      <c r="F14" s="20">
        <v>1</v>
      </c>
      <c r="G14" s="93"/>
      <c r="H14" s="94"/>
      <c r="I14" s="90"/>
      <c r="J14" s="24">
        <v>0.5</v>
      </c>
      <c r="K14" s="53"/>
      <c r="L14" s="23"/>
      <c r="M14" s="24"/>
      <c r="N14" s="24"/>
      <c r="O14" s="24"/>
      <c r="P14" s="25"/>
      <c r="Q14" s="22">
        <f t="shared" si="0"/>
        <v>0.5</v>
      </c>
    </row>
    <row r="15" spans="1:17" ht="18.75" customHeight="1">
      <c r="A15" s="87"/>
      <c r="B15" s="87"/>
      <c r="C15" s="44" t="s">
        <v>43</v>
      </c>
      <c r="D15" s="18"/>
      <c r="E15" s="21" t="s">
        <v>35</v>
      </c>
      <c r="F15" s="20">
        <v>1</v>
      </c>
      <c r="G15" s="93"/>
      <c r="H15" s="94"/>
      <c r="I15" s="90"/>
      <c r="J15" s="24">
        <v>0.5</v>
      </c>
      <c r="K15" s="53">
        <v>2</v>
      </c>
      <c r="L15" s="23"/>
      <c r="M15" s="24"/>
      <c r="N15" s="24"/>
      <c r="O15" s="24"/>
      <c r="P15" s="25"/>
      <c r="Q15" s="22">
        <f t="shared" si="0"/>
        <v>2.5</v>
      </c>
    </row>
    <row r="16" spans="1:17" ht="20.100000000000001" customHeight="1">
      <c r="A16" s="88"/>
      <c r="B16" s="88" t="s">
        <v>21</v>
      </c>
      <c r="C16" s="57" t="s">
        <v>29</v>
      </c>
      <c r="D16" s="66" t="s">
        <v>28</v>
      </c>
      <c r="E16" s="46" t="s">
        <v>33</v>
      </c>
      <c r="F16" s="47">
        <v>1</v>
      </c>
      <c r="G16" s="93"/>
      <c r="H16" s="94"/>
      <c r="I16" s="90"/>
      <c r="J16" s="29">
        <v>0.5</v>
      </c>
      <c r="K16" s="59">
        <v>0.5</v>
      </c>
      <c r="L16" s="48"/>
      <c r="M16" s="49"/>
      <c r="N16" s="49"/>
      <c r="O16" s="49"/>
      <c r="P16" s="50"/>
      <c r="Q16" s="51">
        <f t="shared" ref="Q16:Q17" si="1">IF(SUM(G16:P16)=0,"",SUM(G16:P16))</f>
        <v>1</v>
      </c>
    </row>
    <row r="17" spans="1:17" ht="20.100000000000001" customHeight="1">
      <c r="A17" s="89"/>
      <c r="B17" s="89"/>
      <c r="C17" s="44" t="s">
        <v>36</v>
      </c>
      <c r="D17" s="67" t="s">
        <v>37</v>
      </c>
      <c r="E17" s="21" t="s">
        <v>35</v>
      </c>
      <c r="F17" s="20">
        <v>1</v>
      </c>
      <c r="G17" s="93"/>
      <c r="H17" s="94"/>
      <c r="I17" s="90"/>
      <c r="J17" s="24">
        <v>0.5</v>
      </c>
      <c r="K17" s="60"/>
      <c r="L17" s="61"/>
      <c r="M17" s="62"/>
      <c r="N17" s="62"/>
      <c r="O17" s="62"/>
      <c r="P17" s="63"/>
      <c r="Q17" s="64">
        <f t="shared" si="1"/>
        <v>0.5</v>
      </c>
    </row>
    <row r="18" spans="1:17" ht="19.5" customHeight="1">
      <c r="A18" s="55"/>
      <c r="B18" s="55" t="s">
        <v>22</v>
      </c>
      <c r="C18" s="45" t="s">
        <v>46</v>
      </c>
      <c r="D18" s="56"/>
      <c r="E18" s="46" t="s">
        <v>32</v>
      </c>
      <c r="F18" s="47">
        <v>1</v>
      </c>
      <c r="G18" s="93"/>
      <c r="H18" s="94"/>
      <c r="I18" s="90"/>
      <c r="J18" s="49"/>
      <c r="K18" s="52">
        <v>0.5</v>
      </c>
      <c r="L18" s="48"/>
      <c r="M18" s="49"/>
      <c r="N18" s="49"/>
      <c r="O18" s="49"/>
      <c r="P18" s="50"/>
      <c r="Q18" s="51">
        <f t="shared" ref="Q18" si="2">IF(SUM(G18:P18)=0,"",SUM(G18:P18))</f>
        <v>0.5</v>
      </c>
    </row>
    <row r="19" spans="1:17" ht="20.100000000000001" customHeight="1">
      <c r="A19" s="31" t="s">
        <v>20</v>
      </c>
      <c r="B19" s="32"/>
      <c r="C19" s="33"/>
      <c r="D19" s="33"/>
      <c r="E19" s="34"/>
      <c r="F19" s="35"/>
      <c r="G19" s="95"/>
      <c r="H19" s="96"/>
      <c r="I19" s="97"/>
      <c r="J19" s="37"/>
      <c r="K19" s="38"/>
      <c r="L19" s="36"/>
      <c r="M19" s="37"/>
      <c r="N19" s="37"/>
      <c r="O19" s="37"/>
      <c r="P19" s="38"/>
      <c r="Q19" s="39" t="str">
        <f t="shared" ref="Q19" si="3">IF(SUM(G19:P19)=0,"",SUM(G19:P19))</f>
        <v/>
      </c>
    </row>
    <row r="20" spans="1:17">
      <c r="J20" s="43"/>
    </row>
  </sheetData>
  <mergeCells count="18">
    <mergeCell ref="C2:D2"/>
    <mergeCell ref="G6:K6"/>
    <mergeCell ref="A10:A15"/>
    <mergeCell ref="A16:A17"/>
    <mergeCell ref="B10:B15"/>
    <mergeCell ref="B16:B17"/>
    <mergeCell ref="G9:H19"/>
    <mergeCell ref="I9:I19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9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2021-05-21T09:20:16Z</dcterms:modified>
</cp:coreProperties>
</file>