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. CHOI JI YOUNG\4. 주간보고\"/>
    </mc:Choice>
  </mc:AlternateContent>
  <xr:revisionPtr revIDLastSave="0" documentId="13_ncr:1_{261239BB-EF05-4817-AD1C-A0A162B80C7A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주간업무_5월1주차" sheetId="14" r:id="rId1"/>
    <sheet name="주간업무_5월2주차" sheetId="15" r:id="rId2"/>
    <sheet name="주간업무_5월3주차" sheetId="16" r:id="rId3"/>
    <sheet name="주간업무_5월4주차" sheetId="17" r:id="rId4"/>
  </sheets>
  <definedNames>
    <definedName name="_xlnm._FilterDatabase" localSheetId="0" hidden="1">주간업무_5월1주차!$A$8:$Y$8</definedName>
    <definedName name="_xlnm._FilterDatabase" localSheetId="1" hidden="1">주간업무_5월2주차!$A$8:$Y$8</definedName>
    <definedName name="_xlnm._FilterDatabase" localSheetId="2" hidden="1">주간업무_5월3주차!$A$8:$Y$8</definedName>
    <definedName name="_xlnm._FilterDatabase" localSheetId="3" hidden="1">주간업무_5월4주차!$A$8:$Y$8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6" i="17" l="1"/>
  <c r="Q34" i="17"/>
  <c r="Q33" i="17"/>
  <c r="Q32" i="17"/>
  <c r="Q31" i="17"/>
  <c r="Q30" i="17"/>
  <c r="Q22" i="17"/>
  <c r="Q21" i="17"/>
  <c r="Q15" i="17"/>
  <c r="Q14" i="17"/>
  <c r="Q13" i="17"/>
  <c r="Q12" i="17"/>
  <c r="Q11" i="17"/>
  <c r="Q9" i="17"/>
  <c r="P8" i="17"/>
  <c r="O8" i="17"/>
  <c r="N8" i="17"/>
  <c r="M8" i="17"/>
  <c r="L8" i="17"/>
  <c r="Q14" i="16"/>
  <c r="Q32" i="16"/>
  <c r="Q30" i="16"/>
  <c r="Q29" i="16"/>
  <c r="Q28" i="16"/>
  <c r="Q27" i="16"/>
  <c r="Q26" i="16"/>
  <c r="Q21" i="16"/>
  <c r="Q20" i="16"/>
  <c r="Q13" i="16"/>
  <c r="Q12" i="16"/>
  <c r="Q11" i="16"/>
  <c r="Q10" i="16"/>
  <c r="Q9" i="16"/>
  <c r="P8" i="16"/>
  <c r="O8" i="16"/>
  <c r="N8" i="16"/>
  <c r="M8" i="16"/>
  <c r="L8" i="16"/>
  <c r="Q13" i="15"/>
  <c r="Q30" i="15"/>
  <c r="Q28" i="15"/>
  <c r="Q27" i="15"/>
  <c r="Q26" i="15"/>
  <c r="Q25" i="15"/>
  <c r="Q24" i="15"/>
  <c r="Q23" i="15"/>
  <c r="Q19" i="15"/>
  <c r="Q18" i="15"/>
  <c r="Q12" i="15"/>
  <c r="Q11" i="15"/>
  <c r="Q10" i="15"/>
  <c r="Q9" i="15"/>
  <c r="P8" i="15"/>
  <c r="O8" i="15"/>
  <c r="N8" i="15"/>
  <c r="M8" i="15"/>
  <c r="L8" i="15"/>
  <c r="Q20" i="14"/>
  <c r="Q19" i="14"/>
  <c r="Q18" i="14"/>
  <c r="Q17" i="14"/>
  <c r="Q15" i="14"/>
  <c r="Q14" i="14"/>
  <c r="Q13" i="14"/>
  <c r="Q12" i="14"/>
  <c r="Q11" i="14"/>
  <c r="Q10" i="14"/>
  <c r="Q16" i="14"/>
  <c r="Q9" i="14"/>
  <c r="Q22" i="14" l="1"/>
  <c r="P8" i="14"/>
  <c r="O8" i="14"/>
  <c r="N8" i="14"/>
  <c r="M8" i="14"/>
  <c r="L8" i="14"/>
</calcChain>
</file>

<file path=xl/sharedStrings.xml><?xml version="1.0" encoding="utf-8"?>
<sst xmlns="http://schemas.openxmlformats.org/spreadsheetml/2006/main" count="311" uniqueCount="113">
  <si>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</si>
  <si>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</si>
  <si>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</si>
  <si>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</si>
  <si>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</si>
  <si>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</si>
  <si>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</si>
  <si>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</si>
  <si>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</si>
  <si>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</si>
  <si>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</si>
  <si>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</si>
  <si>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</si>
  <si>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</si>
  <si>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</si>
  <si>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</si>
  <si>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</si>
  <si>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</si>
  <si>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</si>
  <si>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</si>
  <si>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</si>
  <si>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</si>
  <si>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</si>
  <si>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</si>
  <si>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</si>
  <si>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중</t>
  </si>
  <si>
    <t>연차확인 및 관리(지라, 인트라넷)</t>
    <phoneticPr fontId="3" type="noConversion"/>
  </si>
  <si>
    <t>명함신청</t>
    <phoneticPr fontId="3" type="noConversion"/>
  </si>
  <si>
    <t>신규입사자 서류취합 및 PC장비 준비업무</t>
    <phoneticPr fontId="3" type="noConversion"/>
  </si>
  <si>
    <t>4월 상,하반기 지출결의서 정리</t>
    <phoneticPr fontId="3" type="noConversion"/>
  </si>
  <si>
    <t>권장미책임,박은숙수석,이관금책임,이미나책임</t>
    <phoneticPr fontId="3" type="noConversion"/>
  </si>
  <si>
    <r>
      <t>경영기획팀</t>
    </r>
    <r>
      <rPr>
        <b/>
        <sz val="12"/>
        <color theme="1"/>
        <rFont val="돋움"/>
        <family val="3"/>
        <charset val="129"/>
      </rPr>
      <t xml:space="preserve"> 최지영</t>
    </r>
    <r>
      <rPr>
        <b/>
        <sz val="12"/>
        <color theme="1"/>
        <rFont val="나눔고딕"/>
        <family val="3"/>
        <charset val="129"/>
      </rPr>
      <t xml:space="preserve"> / 2021.0</t>
    </r>
    <r>
      <rPr>
        <b/>
        <sz val="12"/>
        <color theme="1"/>
        <rFont val="돋움"/>
        <family val="3"/>
        <charset val="129"/>
      </rPr>
      <t>5</t>
    </r>
    <r>
      <rPr>
        <b/>
        <sz val="12"/>
        <color theme="1"/>
        <rFont val="나눔고딕"/>
        <family val="3"/>
        <charset val="129"/>
      </rPr>
      <t>.</t>
    </r>
    <r>
      <rPr>
        <b/>
        <sz val="12"/>
        <color theme="1"/>
        <rFont val="돋움"/>
        <family val="3"/>
        <charset val="129"/>
      </rPr>
      <t>03</t>
    </r>
    <r>
      <rPr>
        <b/>
        <sz val="12"/>
        <color theme="1"/>
        <rFont val="나눔고딕"/>
        <family val="3"/>
        <charset val="129"/>
      </rPr>
      <t>~2021.0</t>
    </r>
    <r>
      <rPr>
        <b/>
        <sz val="12"/>
        <color theme="1"/>
        <rFont val="돋움"/>
        <family val="3"/>
        <charset val="129"/>
      </rPr>
      <t>5.07</t>
    </r>
    <phoneticPr fontId="3" type="noConversion"/>
  </si>
  <si>
    <t>4월 부서별 출퇴근내역 확인</t>
    <phoneticPr fontId="3" type="noConversion"/>
  </si>
  <si>
    <t>휴가 / 스마트데이</t>
    <phoneticPr fontId="3" type="noConversion"/>
  </si>
  <si>
    <t>2021.05.06 ~ 2021.05.07 (연차)</t>
    <phoneticPr fontId="3" type="noConversion"/>
  </si>
  <si>
    <t>디자인 어도비 계정생성</t>
    <phoneticPr fontId="3" type="noConversion"/>
  </si>
  <si>
    <t>5월 신규입사자 (퇴직연금 안내, 입사서류 제출안내, 전자결재 등, 세콤등록)</t>
    <phoneticPr fontId="3" type="noConversion"/>
  </si>
  <si>
    <t>세콤 출퇴근내역 확인 및 정리</t>
    <phoneticPr fontId="3" type="noConversion"/>
  </si>
  <si>
    <t>이관금책임, 송지은 책임</t>
    <phoneticPr fontId="3" type="noConversion"/>
  </si>
  <si>
    <t>미래IT 렌탈PC 점검</t>
    <phoneticPr fontId="3" type="noConversion"/>
  </si>
  <si>
    <t>특성화고 채용연계검토</t>
    <phoneticPr fontId="3" type="noConversion"/>
  </si>
  <si>
    <t>인트라넷 미등록건 확인 / 업로딩 요청</t>
    <phoneticPr fontId="3" type="noConversion"/>
  </si>
  <si>
    <t>4F 회의실 전구교체</t>
    <phoneticPr fontId="3" type="noConversion"/>
  </si>
  <si>
    <r>
      <t>경영기획팀</t>
    </r>
    <r>
      <rPr>
        <b/>
        <sz val="12"/>
        <color theme="1"/>
        <rFont val="돋움"/>
        <family val="3"/>
        <charset val="129"/>
      </rPr>
      <t xml:space="preserve"> 최지영</t>
    </r>
    <r>
      <rPr>
        <b/>
        <sz val="12"/>
        <color theme="1"/>
        <rFont val="나눔고딕"/>
        <family val="3"/>
        <charset val="129"/>
      </rPr>
      <t xml:space="preserve"> / 2021.0</t>
    </r>
    <r>
      <rPr>
        <b/>
        <sz val="12"/>
        <color theme="1"/>
        <rFont val="돋움"/>
        <family val="3"/>
        <charset val="129"/>
      </rPr>
      <t>5</t>
    </r>
    <r>
      <rPr>
        <b/>
        <sz val="12"/>
        <color theme="1"/>
        <rFont val="나눔고딕"/>
        <family val="3"/>
        <charset val="129"/>
      </rPr>
      <t>.</t>
    </r>
    <r>
      <rPr>
        <b/>
        <sz val="12"/>
        <color theme="1"/>
        <rFont val="돋움"/>
        <family val="3"/>
        <charset val="129"/>
      </rPr>
      <t>10</t>
    </r>
    <r>
      <rPr>
        <b/>
        <sz val="12"/>
        <color theme="1"/>
        <rFont val="나눔고딕"/>
        <family val="3"/>
        <charset val="129"/>
      </rPr>
      <t>~2021.0</t>
    </r>
    <r>
      <rPr>
        <b/>
        <sz val="12"/>
        <color theme="1"/>
        <rFont val="돋움"/>
        <family val="3"/>
        <charset val="129"/>
      </rPr>
      <t>5.14</t>
    </r>
    <phoneticPr fontId="3" type="noConversion"/>
  </si>
  <si>
    <t>특성화고 채용연계 추가내용 검토</t>
    <phoneticPr fontId="3" type="noConversion"/>
  </si>
  <si>
    <t>계약관리</t>
    <phoneticPr fontId="3" type="noConversion"/>
  </si>
  <si>
    <t>세콤 출퇴근내역 확인 및 정리, 세콤 휴게시간 문의</t>
    <phoneticPr fontId="3" type="noConversion"/>
  </si>
  <si>
    <t>경영기획팀 주간미팅</t>
    <phoneticPr fontId="3" type="noConversion"/>
  </si>
  <si>
    <t>서비스전략사업팀(최화철,표영민,김도연)</t>
    <phoneticPr fontId="3" type="noConversion"/>
  </si>
  <si>
    <t xml:space="preserve">인력프로필 업데이트 </t>
    <phoneticPr fontId="3" type="noConversion"/>
  </si>
  <si>
    <t>EBS 운영팀(김석한 책임, 이송하 선임)</t>
    <phoneticPr fontId="3" type="noConversion"/>
  </si>
  <si>
    <t>신규입사 PC장비 준비 및 퀵배송</t>
    <phoneticPr fontId="3" type="noConversion"/>
  </si>
  <si>
    <t>경력증명서, 해촉증명서, 재직증명서 발급</t>
    <phoneticPr fontId="3" type="noConversion"/>
  </si>
  <si>
    <t>병역특례업체 관련내용 컨플루언스 정리</t>
    <phoneticPr fontId="3" type="noConversion"/>
  </si>
  <si>
    <t>5/17(4명) + 6/1(1명) 신규입사 PC물품+ SKB 운영인력 PC</t>
    <phoneticPr fontId="3" type="noConversion"/>
  </si>
  <si>
    <t>PC렌탈장비 견적 확인</t>
    <phoneticPr fontId="3" type="noConversion"/>
  </si>
  <si>
    <t>광화문사무실 인터넷,고정IP,IPTV 견적 확인</t>
    <phoneticPr fontId="3" type="noConversion"/>
  </si>
  <si>
    <t>견적번호 부여, 계약서 날인 및 발송</t>
    <phoneticPr fontId="3" type="noConversion"/>
  </si>
  <si>
    <t>PC렌탈장비 현황정리</t>
    <phoneticPr fontId="3" type="noConversion"/>
  </si>
  <si>
    <t>에어컨청소 업체 견적 확인</t>
    <phoneticPr fontId="3" type="noConversion"/>
  </si>
  <si>
    <t>한국렌탈</t>
    <phoneticPr fontId="3" type="noConversion"/>
  </si>
  <si>
    <t>인트라넷 및 컨플루언스 업데이트 및 정리</t>
    <phoneticPr fontId="3" type="noConversion"/>
  </si>
  <si>
    <t>부자재(마우스,키보드,받침대) 배송확인 및 인트라넷 등록 진행</t>
    <phoneticPr fontId="3" type="noConversion"/>
  </si>
  <si>
    <t>내용검토 및 신청서 접수</t>
    <phoneticPr fontId="3" type="noConversion"/>
  </si>
  <si>
    <t>대표님 2차면접 일정 진행</t>
    <phoneticPr fontId="3" type="noConversion"/>
  </si>
  <si>
    <t>내부 증명서 발급</t>
    <phoneticPr fontId="3" type="noConversion"/>
  </si>
  <si>
    <t>요청자료 회신</t>
    <phoneticPr fontId="3" type="noConversion"/>
  </si>
  <si>
    <t>계정발급 대상자(인력 성별 및 생년월일) 현황정리</t>
    <phoneticPr fontId="3" type="noConversion"/>
  </si>
  <si>
    <r>
      <t>경영기획팀</t>
    </r>
    <r>
      <rPr>
        <b/>
        <sz val="12"/>
        <color theme="1"/>
        <rFont val="돋움"/>
        <family val="3"/>
        <charset val="129"/>
      </rPr>
      <t xml:space="preserve"> 최지영</t>
    </r>
    <r>
      <rPr>
        <b/>
        <sz val="12"/>
        <color theme="1"/>
        <rFont val="나눔고딕"/>
        <family val="3"/>
        <charset val="129"/>
      </rPr>
      <t xml:space="preserve"> / 2021.0</t>
    </r>
    <r>
      <rPr>
        <b/>
        <sz val="12"/>
        <color theme="1"/>
        <rFont val="돋움"/>
        <family val="3"/>
        <charset val="129"/>
      </rPr>
      <t>5</t>
    </r>
    <r>
      <rPr>
        <b/>
        <sz val="12"/>
        <color theme="1"/>
        <rFont val="나눔고딕"/>
        <family val="3"/>
        <charset val="129"/>
      </rPr>
      <t>.</t>
    </r>
    <r>
      <rPr>
        <b/>
        <sz val="12"/>
        <color theme="1"/>
        <rFont val="돋움"/>
        <family val="3"/>
        <charset val="129"/>
      </rPr>
      <t>17</t>
    </r>
    <r>
      <rPr>
        <b/>
        <sz val="12"/>
        <color theme="1"/>
        <rFont val="나눔고딕"/>
        <family val="3"/>
        <charset val="129"/>
      </rPr>
      <t>~2021.0</t>
    </r>
    <r>
      <rPr>
        <b/>
        <sz val="12"/>
        <color theme="1"/>
        <rFont val="돋움"/>
        <family val="3"/>
        <charset val="129"/>
      </rPr>
      <t>5.21</t>
    </r>
    <phoneticPr fontId="3" type="noConversion"/>
  </si>
  <si>
    <t>유컴패니온(법인) 구글계정 생성</t>
    <phoneticPr fontId="3" type="noConversion"/>
  </si>
  <si>
    <t>SKB 사용을 위한 생성</t>
    <phoneticPr fontId="3" type="noConversion"/>
  </si>
  <si>
    <t>잡코리아 '인재검색 서칭서비스' 유료서비스 등록</t>
    <phoneticPr fontId="3" type="noConversion"/>
  </si>
  <si>
    <t>경영기획팀 총무 1차면접 안내</t>
    <phoneticPr fontId="3" type="noConversion"/>
  </si>
  <si>
    <t>광화문사무실 5층 LG유플러스 인터넷신청</t>
    <phoneticPr fontId="3" type="noConversion"/>
  </si>
  <si>
    <t>광화문사무실 / 매봉사무실</t>
    <phoneticPr fontId="3" type="noConversion"/>
  </si>
  <si>
    <t>견적번호 부여, 계약서 날인 및 발송, 계약이행보증보험 요청, 보증보험 등록</t>
    <phoneticPr fontId="3" type="noConversion"/>
  </si>
  <si>
    <t>정규웅 책임, 나현민 책임 팀변경 관련 인사발령 등록 및 수정</t>
    <phoneticPr fontId="3" type="noConversion"/>
  </si>
  <si>
    <t>내부 공지사항등록(여름휴가 관련)</t>
    <phoneticPr fontId="3" type="noConversion"/>
  </si>
  <si>
    <t>EBS 디자인 철수인력 장비확인</t>
    <phoneticPr fontId="3" type="noConversion"/>
  </si>
  <si>
    <t>내부 인사발령 공지</t>
    <phoneticPr fontId="3" type="noConversion"/>
  </si>
  <si>
    <t>5/19 (공휴일)</t>
    <phoneticPr fontId="3" type="noConversion"/>
  </si>
  <si>
    <t>잡코리아 채용관련 서류 확인여부 등록요청 메일</t>
    <phoneticPr fontId="3" type="noConversion"/>
  </si>
  <si>
    <t>PC 한국렌탈 배송관련 메일안내 및 배송확인</t>
    <phoneticPr fontId="3" type="noConversion"/>
  </si>
  <si>
    <t>PC 부자재 , 렌탈PC 배송확인 및 인트라넷 등록</t>
    <phoneticPr fontId="3" type="noConversion"/>
  </si>
  <si>
    <t>신규입/퇴사자 변동인력 정리 및 공유</t>
    <phoneticPr fontId="3" type="noConversion"/>
  </si>
  <si>
    <t>부자재(마우스,키보드,받침대) 배송확인, 인트라넷 등록 및 컨플루언스 정리</t>
    <phoneticPr fontId="3" type="noConversion"/>
  </si>
  <si>
    <t>내부 증명서류 양식(word)로 변경</t>
    <phoneticPr fontId="3" type="noConversion"/>
  </si>
  <si>
    <r>
      <t>경영기획팀</t>
    </r>
    <r>
      <rPr>
        <b/>
        <sz val="12"/>
        <color theme="1"/>
        <rFont val="돋움"/>
        <family val="3"/>
        <charset val="129"/>
      </rPr>
      <t xml:space="preserve"> 최지영</t>
    </r>
    <r>
      <rPr>
        <b/>
        <sz val="12"/>
        <color theme="1"/>
        <rFont val="나눔고딕"/>
        <family val="3"/>
        <charset val="129"/>
      </rPr>
      <t xml:space="preserve"> / 2021.0</t>
    </r>
    <r>
      <rPr>
        <b/>
        <sz val="12"/>
        <color theme="1"/>
        <rFont val="돋움"/>
        <family val="3"/>
        <charset val="129"/>
      </rPr>
      <t>5</t>
    </r>
    <r>
      <rPr>
        <b/>
        <sz val="12"/>
        <color theme="1"/>
        <rFont val="나눔고딕"/>
        <family val="3"/>
        <charset val="129"/>
      </rPr>
      <t>.</t>
    </r>
    <r>
      <rPr>
        <b/>
        <sz val="12"/>
        <color theme="1"/>
        <rFont val="돋움"/>
        <family val="3"/>
        <charset val="129"/>
      </rPr>
      <t>24</t>
    </r>
    <r>
      <rPr>
        <b/>
        <sz val="12"/>
        <color theme="1"/>
        <rFont val="나눔고딕"/>
        <family val="3"/>
        <charset val="129"/>
      </rPr>
      <t>~2021.0</t>
    </r>
    <r>
      <rPr>
        <b/>
        <sz val="12"/>
        <color theme="1"/>
        <rFont val="돋움"/>
        <family val="3"/>
        <charset val="129"/>
      </rPr>
      <t>5.28</t>
    </r>
    <phoneticPr fontId="3" type="noConversion"/>
  </si>
  <si>
    <t>EBS 5/31 퇴사 철수인력 관련 정리</t>
    <phoneticPr fontId="3" type="noConversion"/>
  </si>
  <si>
    <t>오애순 수석 시부상</t>
    <phoneticPr fontId="3" type="noConversion"/>
  </si>
  <si>
    <t>경조사 부고 공지사항 공유 및 인트라넷 등록</t>
    <phoneticPr fontId="3" type="noConversion"/>
  </si>
  <si>
    <t>계약변경합의서 밸류시스 업체방문하여 계약날인</t>
    <phoneticPr fontId="3" type="noConversion"/>
  </si>
  <si>
    <t>밸류시스 업체방문</t>
    <phoneticPr fontId="3" type="noConversion"/>
  </si>
  <si>
    <t>특성화고 채용연계 사업(세명컴퓨터 고등학교)</t>
    <phoneticPr fontId="3" type="noConversion"/>
  </si>
  <si>
    <t>건강검진 미수검대상자 확인 및 메일공유</t>
    <phoneticPr fontId="3" type="noConversion"/>
  </si>
  <si>
    <t>2020년, 2021년 미수검 대상자</t>
    <phoneticPr fontId="3" type="noConversion"/>
  </si>
  <si>
    <t>계약서 관리번호 부여, 인감날인, 등기</t>
    <phoneticPr fontId="3" type="noConversion"/>
  </si>
  <si>
    <t>사직서/장비철수 목록/메일계정 관련 안내(김석한, 최유미)</t>
    <phoneticPr fontId="3" type="noConversion"/>
  </si>
  <si>
    <t>사무실이전_광화문 5층 LG유플러스 인터넷신청</t>
    <phoneticPr fontId="3" type="noConversion"/>
  </si>
  <si>
    <t>사무실이전_라노스가구 견적 확인</t>
    <phoneticPr fontId="3" type="noConversion"/>
  </si>
  <si>
    <t>신규입사자 전자결재 및 퇴직연금 가이드 안내</t>
    <phoneticPr fontId="3" type="noConversion"/>
  </si>
  <si>
    <t>PC 장비관리</t>
    <phoneticPr fontId="3" type="noConversion"/>
  </si>
  <si>
    <t>SKB 투입 인력 사용장비 파악</t>
    <phoneticPr fontId="3" type="noConversion"/>
  </si>
  <si>
    <t>컨플루언스</t>
    <phoneticPr fontId="3" type="noConversion"/>
  </si>
  <si>
    <t>신규입사자 서류취합 및 안내 PC장비 준비</t>
    <phoneticPr fontId="3" type="noConversion"/>
  </si>
  <si>
    <t>5/24, 5/27, 5/28 신규입사자</t>
    <phoneticPr fontId="3" type="noConversion"/>
  </si>
  <si>
    <t>5/24 , 5/27, 5/28 신규입사자</t>
    <phoneticPr fontId="3" type="noConversion"/>
  </si>
  <si>
    <t>계정발급 목록 정리</t>
    <phoneticPr fontId="3" type="noConversion"/>
  </si>
  <si>
    <t>현본부장님 요청건</t>
    <phoneticPr fontId="3" type="noConversion"/>
  </si>
  <si>
    <t>SK브로드밴드 개인파트 마이페이지 계정생성</t>
    <phoneticPr fontId="3" type="noConversion"/>
  </si>
  <si>
    <t>사무실이전_이사준비 관련 내용 정리 및 공유</t>
    <phoneticPr fontId="3" type="noConversion"/>
  </si>
  <si>
    <t>사무실이전_광화문 5F, 11F 인터넷 랜선공사 업체 신청</t>
    <phoneticPr fontId="3" type="noConversion"/>
  </si>
  <si>
    <t>사무실이전_광화문 11층 IPTV 신청(KT, LG유플러스)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</si>
</sst>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2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돋움"/>
      <family val="3"/>
      <charset val="129"/>
    </font>
    <font>
      <b/>
      <sz val="10"/>
      <color theme="1"/>
      <name val="굴림"/>
      <family val="3"/>
      <charset val="129"/>
    </font>
    <font>
      <sz val="9"/>
      <name val="나눔 고딕"/>
      <family val="3"/>
      <charset val="129"/>
    </font>
    <font>
      <sz val="10"/>
      <name val="굴림"/>
      <family val="3"/>
      <charset val="129"/>
    </font>
    <font>
      <b/>
      <sz val="10"/>
      <color rgb="FFFF0000"/>
      <name val="굴림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6" fontId="18" fillId="0" borderId="3" xfId="0" applyNumberFormat="1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left" vertical="center"/>
    </xf>
    <xf numFmtId="0" fontId="17" fillId="0" borderId="3" xfId="0" applyFont="1" applyFill="1" applyBorder="1" applyAlignment="1">
      <alignment horizontal="left" vertical="center"/>
    </xf>
    <xf numFmtId="177" fontId="14" fillId="0" borderId="28" xfId="0" applyNumberFormat="1" applyFont="1" applyBorder="1" applyAlignment="1">
      <alignment horizontal="center" vertical="center"/>
    </xf>
    <xf numFmtId="0" fontId="17" fillId="0" borderId="2" xfId="0" applyFont="1" applyFill="1" applyBorder="1" applyAlignment="1">
      <alignment vertical="top"/>
    </xf>
    <xf numFmtId="176" fontId="18" fillId="0" borderId="1" xfId="0" applyNumberFormat="1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176" fontId="19" fillId="0" borderId="3" xfId="0" applyNumberFormat="1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vertical="top"/>
    </xf>
    <xf numFmtId="0" fontId="8" fillId="0" borderId="3" xfId="0" applyFont="1" applyFill="1" applyBorder="1" applyAlignment="1">
      <alignment horizontal="left" vertical="center" shrinkToFit="1"/>
    </xf>
    <xf numFmtId="0" fontId="17" fillId="0" borderId="2" xfId="0" applyFont="1" applyFill="1" applyBorder="1" applyAlignment="1">
      <alignment horizontal="left" vertical="center" shrinkToFit="1"/>
    </xf>
    <xf numFmtId="9" fontId="19" fillId="0" borderId="3" xfId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0" fontId="17" fillId="0" borderId="30" xfId="0" applyFont="1" applyBorder="1" applyAlignment="1">
      <alignment horizontal="left" vertical="center"/>
    </xf>
    <xf numFmtId="176" fontId="18" fillId="0" borderId="23" xfId="0" applyNumberFormat="1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7" xfId="0" applyFont="1" applyBorder="1" applyAlignment="1">
      <alignment horizontal="left" vertical="center"/>
    </xf>
    <xf numFmtId="0" fontId="17" fillId="0" borderId="38" xfId="0" applyFont="1" applyBorder="1" applyAlignment="1">
      <alignment horizontal="left" vertical="center"/>
    </xf>
    <xf numFmtId="0" fontId="17" fillId="0" borderId="40" xfId="0" applyFont="1" applyBorder="1" applyAlignment="1">
      <alignment horizontal="left" vertical="center"/>
    </xf>
    <xf numFmtId="0" fontId="17" fillId="0" borderId="40" xfId="0" applyFont="1" applyBorder="1" applyAlignment="1">
      <alignment horizontal="left" vertical="center" shrinkToFit="1"/>
    </xf>
    <xf numFmtId="0" fontId="17" fillId="0" borderId="30" xfId="0" quotePrefix="1" applyFont="1" applyBorder="1" applyAlignment="1">
      <alignment horizontal="left" vertical="center"/>
    </xf>
    <xf numFmtId="0" fontId="17" fillId="0" borderId="36" xfId="0" applyFont="1" applyBorder="1" applyAlignment="1">
      <alignment horizontal="left" vertical="center"/>
    </xf>
    <xf numFmtId="0" fontId="17" fillId="0" borderId="35" xfId="0" applyFont="1" applyBorder="1" applyAlignment="1">
      <alignment horizontal="left" vertical="center"/>
    </xf>
    <xf numFmtId="0" fontId="10" fillId="0" borderId="37" xfId="0" applyFont="1" applyBorder="1" applyAlignment="1">
      <alignment horizontal="center" vertical="center"/>
    </xf>
    <xf numFmtId="0" fontId="17" fillId="0" borderId="40" xfId="0" applyFont="1" applyFill="1" applyBorder="1" applyAlignment="1">
      <alignment vertical="top"/>
    </xf>
    <xf numFmtId="0" fontId="8" fillId="0" borderId="40" xfId="0" applyFont="1" applyFill="1" applyBorder="1" applyAlignment="1">
      <alignment horizontal="left" vertical="center" shrinkToFi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31" xfId="0" applyNumberFormat="1" applyFont="1" applyFill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22" fillId="0" borderId="15" xfId="0" applyNumberFormat="1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left" vertical="center"/>
    </xf>
    <xf numFmtId="177" fontId="0" fillId="0" borderId="0" xfId="0" applyNumberFormat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16" xfId="0" applyNumberFormat="1" applyFont="1" applyFill="1" applyBorder="1" applyAlignment="1">
      <alignment horizontal="center" vertical="center"/>
    </xf>
    <xf numFmtId="177" fontId="14" fillId="5" borderId="12" xfId="0" applyNumberFormat="1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177" fontId="14" fillId="5" borderId="27" xfId="0" applyNumberFormat="1" applyFont="1" applyFill="1" applyBorder="1" applyAlignment="1">
      <alignment horizontal="center" vertical="center"/>
    </xf>
    <xf numFmtId="177" fontId="14" fillId="5" borderId="29" xfId="0" applyNumberFormat="1" applyFont="1" applyFill="1" applyBorder="1" applyAlignment="1">
      <alignment horizontal="center" vertical="center"/>
    </xf>
    <xf numFmtId="177" fontId="14" fillId="5" borderId="28" xfId="0" applyNumberFormat="1" applyFont="1" applyFill="1" applyBorder="1" applyAlignment="1">
      <alignment horizontal="center" vertical="center"/>
    </xf>
    <xf numFmtId="177" fontId="14" fillId="5" borderId="32" xfId="0" applyNumberFormat="1" applyFont="1" applyFill="1" applyBorder="1" applyAlignment="1">
      <alignment horizontal="center" vertical="center"/>
    </xf>
    <xf numFmtId="177" fontId="14" fillId="5" borderId="33" xfId="0" applyNumberFormat="1" applyFont="1" applyFill="1" applyBorder="1" applyAlignment="1">
      <alignment horizontal="center" vertical="center"/>
    </xf>
    <xf numFmtId="177" fontId="14" fillId="5" borderId="31" xfId="0" applyNumberFormat="1" applyFont="1" applyFill="1" applyBorder="1" applyAlignment="1">
      <alignment horizontal="center" vertical="center"/>
    </xf>
    <xf numFmtId="177" fontId="14" fillId="5" borderId="25" xfId="0" applyNumberFormat="1" applyFont="1" applyFill="1" applyBorder="1" applyAlignment="1">
      <alignment horizontal="center" vertical="center"/>
    </xf>
    <xf numFmtId="177" fontId="14" fillId="5" borderId="34" xfId="0" applyNumberFormat="1" applyFont="1" applyFill="1" applyBorder="1" applyAlignment="1">
      <alignment horizontal="center" vertical="center"/>
    </xf>
    <xf numFmtId="177" fontId="14" fillId="5" borderId="26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 shrinkToFit="1"/>
    </xf>
    <xf numFmtId="0" fontId="10" fillId="0" borderId="37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9" fontId="6" fillId="0" borderId="30" xfId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20" fillId="0" borderId="37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54A92-97A8-4119-B2CD-17F0CEA0BF44}">
  <sheetPr>
    <pageSetUpPr fitToPage="1"/>
  </sheetPr>
  <dimension ref="A1:Q23"/>
  <sheetViews>
    <sheetView showGridLines="0" zoomScale="90" zoomScaleNormal="90" workbookViewId="0">
      <pane ySplit="8" topLeftCell="A9" activePane="bottomLeft" state="frozen"/>
      <selection pane="bottomLeft" activeCell="L24" sqref="L24"/>
    </sheetView>
  </sheetViews>
  <sheetFormatPr defaultColWidth="9" defaultRowHeight="16.5"/>
  <cols>
    <col min="1" max="1" width="23.125" style="1" customWidth="1"/>
    <col min="2" max="2" width="30.375" style="1" customWidth="1"/>
    <col min="3" max="3" width="44.25" style="1" customWidth="1"/>
    <col min="4" max="4" width="58.1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130" t="s">
        <v>18</v>
      </c>
      <c r="D2" s="130"/>
      <c r="E2" s="6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31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131" t="s">
        <v>12</v>
      </c>
      <c r="B5" s="132"/>
      <c r="C5" s="132"/>
      <c r="D5" s="132"/>
      <c r="E5" s="132"/>
      <c r="F5" s="132"/>
      <c r="G5" s="137" t="s">
        <v>15</v>
      </c>
      <c r="H5" s="138"/>
      <c r="I5" s="138"/>
      <c r="J5" s="138"/>
      <c r="K5" s="138"/>
      <c r="L5" s="138"/>
      <c r="M5" s="138"/>
      <c r="N5" s="138"/>
      <c r="O5" s="138"/>
      <c r="P5" s="138"/>
      <c r="Q5" s="139"/>
    </row>
    <row r="6" spans="1:17" s="6" customFormat="1" ht="15" customHeight="1">
      <c r="A6" s="133"/>
      <c r="B6" s="134"/>
      <c r="C6" s="134"/>
      <c r="D6" s="134"/>
      <c r="E6" s="134"/>
      <c r="F6" s="134"/>
      <c r="G6" s="137" t="s">
        <v>16</v>
      </c>
      <c r="H6" s="138"/>
      <c r="I6" s="138"/>
      <c r="J6" s="138"/>
      <c r="K6" s="139"/>
      <c r="L6" s="137" t="s">
        <v>17</v>
      </c>
      <c r="M6" s="138"/>
      <c r="N6" s="138"/>
      <c r="O6" s="138"/>
      <c r="P6" s="139"/>
      <c r="Q6" s="140" t="s">
        <v>19</v>
      </c>
    </row>
    <row r="7" spans="1:17" ht="15" customHeight="1">
      <c r="A7" s="143" t="s">
        <v>5</v>
      </c>
      <c r="B7" s="143" t="s">
        <v>7</v>
      </c>
      <c r="C7" s="143" t="s">
        <v>6</v>
      </c>
      <c r="D7" s="145" t="s">
        <v>11</v>
      </c>
      <c r="E7" s="147" t="s">
        <v>13</v>
      </c>
      <c r="F7" s="147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141"/>
    </row>
    <row r="8" spans="1:17" ht="15" customHeight="1">
      <c r="A8" s="144"/>
      <c r="B8" s="144"/>
      <c r="C8" s="144"/>
      <c r="D8" s="146"/>
      <c r="E8" s="146"/>
      <c r="F8" s="146"/>
      <c r="G8" s="36">
        <v>5</v>
      </c>
      <c r="H8" s="37">
        <v>5</v>
      </c>
      <c r="I8" s="37">
        <v>5</v>
      </c>
      <c r="J8" s="37">
        <v>5</v>
      </c>
      <c r="K8" s="38">
        <v>5</v>
      </c>
      <c r="L8" s="15">
        <f>SUM(L9:L22)</f>
        <v>0</v>
      </c>
      <c r="M8" s="16">
        <f>SUM(M9:M22)</f>
        <v>0</v>
      </c>
      <c r="N8" s="16">
        <f>SUM(N9:N22)</f>
        <v>0</v>
      </c>
      <c r="O8" s="16">
        <f>SUM(O9:O22)</f>
        <v>0</v>
      </c>
      <c r="P8" s="17">
        <f>SUM(P9:P22)</f>
        <v>0</v>
      </c>
      <c r="Q8" s="142"/>
    </row>
    <row r="9" spans="1:17" ht="19.5" customHeight="1">
      <c r="A9" s="61"/>
      <c r="B9" s="135" t="s">
        <v>24</v>
      </c>
      <c r="C9" s="66" t="s">
        <v>28</v>
      </c>
      <c r="D9" s="53" t="s">
        <v>36</v>
      </c>
      <c r="E9" s="19" t="s">
        <v>25</v>
      </c>
      <c r="F9" s="18">
        <v>1</v>
      </c>
      <c r="G9" s="22">
        <v>2</v>
      </c>
      <c r="H9" s="22">
        <v>1.5</v>
      </c>
      <c r="I9" s="80"/>
      <c r="J9" s="80"/>
      <c r="K9" s="81"/>
      <c r="L9" s="21"/>
      <c r="M9" s="22"/>
      <c r="N9" s="22"/>
      <c r="O9" s="22"/>
      <c r="P9" s="23"/>
      <c r="Q9" s="20">
        <f t="shared" ref="Q9:Q15" si="0">IF(SUM(G9:P9)=0,"",SUM(G9:P9))</f>
        <v>3.5</v>
      </c>
    </row>
    <row r="10" spans="1:17" ht="19.5" customHeight="1">
      <c r="A10" s="61"/>
      <c r="B10" s="136"/>
      <c r="C10" s="48" t="s">
        <v>26</v>
      </c>
      <c r="D10" s="49" t="s">
        <v>41</v>
      </c>
      <c r="E10" s="55" t="s">
        <v>9</v>
      </c>
      <c r="F10" s="59">
        <v>1</v>
      </c>
      <c r="G10" s="93">
        <v>1</v>
      </c>
      <c r="H10" s="22">
        <v>0.5</v>
      </c>
      <c r="I10" s="80"/>
      <c r="J10" s="80"/>
      <c r="K10" s="81"/>
      <c r="L10" s="21"/>
      <c r="M10" s="22"/>
      <c r="N10" s="22"/>
      <c r="O10" s="22"/>
      <c r="P10" s="23"/>
      <c r="Q10" s="20">
        <f t="shared" si="0"/>
        <v>1.5</v>
      </c>
    </row>
    <row r="11" spans="1:17" ht="19.5" customHeight="1">
      <c r="A11" s="61"/>
      <c r="B11" s="61"/>
      <c r="C11" s="48" t="s">
        <v>32</v>
      </c>
      <c r="D11" s="94" t="s">
        <v>37</v>
      </c>
      <c r="E11" s="47" t="s">
        <v>8</v>
      </c>
      <c r="F11" s="18">
        <v>1</v>
      </c>
      <c r="G11" s="22">
        <v>3</v>
      </c>
      <c r="H11" s="22"/>
      <c r="I11" s="80"/>
      <c r="J11" s="80"/>
      <c r="K11" s="81"/>
      <c r="L11" s="21"/>
      <c r="M11" s="22"/>
      <c r="N11" s="22"/>
      <c r="O11" s="22"/>
      <c r="P11" s="23"/>
      <c r="Q11" s="20">
        <f t="shared" si="0"/>
        <v>3</v>
      </c>
    </row>
    <row r="12" spans="1:17" ht="19.5" customHeight="1">
      <c r="A12" s="61"/>
      <c r="B12" s="61"/>
      <c r="C12" s="48" t="s">
        <v>40</v>
      </c>
      <c r="D12" s="49"/>
      <c r="E12" s="47" t="s">
        <v>9</v>
      </c>
      <c r="F12" s="18">
        <v>1</v>
      </c>
      <c r="G12" s="22"/>
      <c r="H12" s="22">
        <v>2</v>
      </c>
      <c r="I12" s="80"/>
      <c r="J12" s="80"/>
      <c r="K12" s="81"/>
      <c r="L12" s="21"/>
      <c r="M12" s="22"/>
      <c r="N12" s="22"/>
      <c r="O12" s="22"/>
      <c r="P12" s="23"/>
      <c r="Q12" s="20">
        <f t="shared" si="0"/>
        <v>2</v>
      </c>
    </row>
    <row r="13" spans="1:17" ht="18.75" customHeight="1">
      <c r="A13" s="126"/>
      <c r="B13" s="126" t="s">
        <v>23</v>
      </c>
      <c r="C13" s="72" t="s">
        <v>39</v>
      </c>
      <c r="D13" s="73"/>
      <c r="E13" s="39" t="s">
        <v>25</v>
      </c>
      <c r="F13" s="40">
        <v>1</v>
      </c>
      <c r="G13" s="25"/>
      <c r="H13" s="25">
        <v>1</v>
      </c>
      <c r="I13" s="82"/>
      <c r="J13" s="82"/>
      <c r="K13" s="83"/>
      <c r="L13" s="24"/>
      <c r="M13" s="25"/>
      <c r="N13" s="25"/>
      <c r="O13" s="25"/>
      <c r="P13" s="26"/>
      <c r="Q13" s="20">
        <f t="shared" si="0"/>
        <v>1</v>
      </c>
    </row>
    <row r="14" spans="1:17" ht="18.75" customHeight="1">
      <c r="A14" s="126"/>
      <c r="B14" s="126"/>
      <c r="C14" s="74" t="s">
        <v>35</v>
      </c>
      <c r="D14" s="54" t="s">
        <v>38</v>
      </c>
      <c r="E14" s="47" t="s">
        <v>9</v>
      </c>
      <c r="F14" s="18">
        <v>0.5</v>
      </c>
      <c r="G14" s="45">
        <v>0.5</v>
      </c>
      <c r="H14" s="45"/>
      <c r="I14" s="84"/>
      <c r="J14" s="80"/>
      <c r="K14" s="85"/>
      <c r="L14" s="21"/>
      <c r="M14" s="22"/>
      <c r="N14" s="22"/>
      <c r="O14" s="22"/>
      <c r="P14" s="23"/>
      <c r="Q14" s="20">
        <f t="shared" si="0"/>
        <v>0.5</v>
      </c>
    </row>
    <row r="15" spans="1:17" ht="18.75" customHeight="1">
      <c r="A15" s="126"/>
      <c r="B15" s="126"/>
      <c r="C15" s="75" t="s">
        <v>27</v>
      </c>
      <c r="D15" s="76" t="s">
        <v>30</v>
      </c>
      <c r="E15" s="47" t="s">
        <v>8</v>
      </c>
      <c r="F15" s="18">
        <v>1</v>
      </c>
      <c r="G15" s="45"/>
      <c r="H15" s="45">
        <v>0.5</v>
      </c>
      <c r="I15" s="84"/>
      <c r="J15" s="80"/>
      <c r="K15" s="85"/>
      <c r="L15" s="21"/>
      <c r="M15" s="22"/>
      <c r="N15" s="22"/>
      <c r="O15" s="22"/>
      <c r="P15" s="23"/>
      <c r="Q15" s="20">
        <f t="shared" si="0"/>
        <v>0.5</v>
      </c>
    </row>
    <row r="16" spans="1:17" ht="20.100000000000001" customHeight="1">
      <c r="A16" s="77"/>
      <c r="B16" s="77" t="s">
        <v>21</v>
      </c>
      <c r="C16" s="71" t="s">
        <v>29</v>
      </c>
      <c r="D16" s="70"/>
      <c r="E16" s="52" t="s">
        <v>8</v>
      </c>
      <c r="F16" s="40">
        <v>1</v>
      </c>
      <c r="G16" s="44"/>
      <c r="H16" s="44"/>
      <c r="I16" s="86"/>
      <c r="J16" s="82"/>
      <c r="K16" s="87"/>
      <c r="L16" s="41"/>
      <c r="M16" s="42"/>
      <c r="N16" s="42"/>
      <c r="O16" s="42"/>
      <c r="P16" s="43"/>
      <c r="Q16" s="20" t="str">
        <f t="shared" ref="Q16" si="1">IF(SUM(G16:P16)=0,"",SUM(G16:P16))</f>
        <v/>
      </c>
    </row>
    <row r="17" spans="1:17" ht="19.5" customHeight="1">
      <c r="A17" s="127"/>
      <c r="B17" s="129" t="s">
        <v>22</v>
      </c>
      <c r="C17" s="78" t="s">
        <v>42</v>
      </c>
      <c r="D17" s="79"/>
      <c r="E17" s="52" t="s">
        <v>8</v>
      </c>
      <c r="F17" s="40">
        <v>0.5</v>
      </c>
      <c r="G17" s="50"/>
      <c r="H17" s="50">
        <v>0.5</v>
      </c>
      <c r="I17" s="86"/>
      <c r="J17" s="82"/>
      <c r="K17" s="88"/>
      <c r="L17" s="41"/>
      <c r="M17" s="42"/>
      <c r="N17" s="42"/>
      <c r="O17" s="42"/>
      <c r="P17" s="43"/>
      <c r="Q17" s="20">
        <f>IF(SUM(G17:P17)=0,"",SUM(G17:P17))</f>
        <v>0.5</v>
      </c>
    </row>
    <row r="18" spans="1:17" ht="19.5" hidden="1" customHeight="1">
      <c r="A18" s="127"/>
      <c r="B18" s="127"/>
      <c r="C18" s="56"/>
      <c r="D18" s="57"/>
      <c r="E18" s="52" t="s">
        <v>10</v>
      </c>
      <c r="F18" s="40">
        <v>1</v>
      </c>
      <c r="G18" s="50"/>
      <c r="H18" s="50"/>
      <c r="I18" s="86"/>
      <c r="J18" s="82"/>
      <c r="K18" s="88"/>
      <c r="L18" s="41"/>
      <c r="M18" s="42"/>
      <c r="N18" s="42"/>
      <c r="O18" s="42"/>
      <c r="P18" s="43"/>
      <c r="Q18" s="20" t="str">
        <f>IF(SUM(G18:P18)=0,"",SUM(G18:P18))</f>
        <v/>
      </c>
    </row>
    <row r="19" spans="1:17" ht="19.5" hidden="1" customHeight="1">
      <c r="A19" s="127"/>
      <c r="B19" s="127"/>
      <c r="C19" s="56"/>
      <c r="D19" s="57"/>
      <c r="E19" s="52" t="s">
        <v>10</v>
      </c>
      <c r="F19" s="40">
        <v>1</v>
      </c>
      <c r="G19" s="50"/>
      <c r="H19" s="50"/>
      <c r="I19" s="86"/>
      <c r="J19" s="82"/>
      <c r="K19" s="88"/>
      <c r="L19" s="41"/>
      <c r="M19" s="42"/>
      <c r="N19" s="42"/>
      <c r="O19" s="42"/>
      <c r="P19" s="43"/>
      <c r="Q19" s="20" t="str">
        <f>IF(SUM(G19:P19)=0,"",SUM(G19:P19))</f>
        <v/>
      </c>
    </row>
    <row r="20" spans="1:17" ht="19.5" hidden="1" customHeight="1">
      <c r="A20" s="128"/>
      <c r="B20" s="128"/>
      <c r="C20" s="51"/>
      <c r="D20" s="58"/>
      <c r="E20" s="67" t="s">
        <v>10</v>
      </c>
      <c r="F20" s="31">
        <v>1</v>
      </c>
      <c r="G20" s="65"/>
      <c r="H20" s="65"/>
      <c r="I20" s="89"/>
      <c r="J20" s="90"/>
      <c r="K20" s="91"/>
      <c r="L20" s="64"/>
      <c r="M20" s="63"/>
      <c r="N20" s="63"/>
      <c r="O20" s="63"/>
      <c r="P20" s="62"/>
      <c r="Q20" s="20" t="str">
        <f>IF(SUM(G20:P20)=0,"",SUM(G20:P20))</f>
        <v/>
      </c>
    </row>
    <row r="21" spans="1:17" ht="19.5" customHeight="1">
      <c r="A21" s="68" t="s">
        <v>33</v>
      </c>
      <c r="B21" s="69" t="s">
        <v>34</v>
      </c>
      <c r="C21" s="51"/>
      <c r="D21" s="58"/>
      <c r="E21" s="67"/>
      <c r="F21" s="31"/>
      <c r="G21" s="65"/>
      <c r="H21" s="65"/>
      <c r="I21" s="89"/>
      <c r="J21" s="90"/>
      <c r="K21" s="91"/>
      <c r="L21" s="64"/>
      <c r="M21" s="63"/>
      <c r="N21" s="63"/>
      <c r="O21" s="63"/>
      <c r="P21" s="62"/>
      <c r="Q21" s="20"/>
    </row>
    <row r="22" spans="1:17" ht="20.100000000000001" customHeight="1">
      <c r="A22" s="27" t="s">
        <v>20</v>
      </c>
      <c r="B22" s="28"/>
      <c r="C22" s="29"/>
      <c r="D22" s="29"/>
      <c r="E22" s="30"/>
      <c r="F22" s="31"/>
      <c r="G22" s="46"/>
      <c r="H22" s="46"/>
      <c r="I22" s="89"/>
      <c r="J22" s="90"/>
      <c r="K22" s="92"/>
      <c r="L22" s="32"/>
      <c r="M22" s="33"/>
      <c r="N22" s="33"/>
      <c r="O22" s="33"/>
      <c r="P22" s="34"/>
      <c r="Q22" s="35" t="str">
        <f t="shared" ref="Q22" si="2">IF(SUM(G22:P22)=0,"",SUM(G22:P22))</f>
        <v/>
      </c>
    </row>
    <row r="23" spans="1:17">
      <c r="G23" s="95"/>
      <c r="H23" s="95"/>
    </row>
  </sheetData>
  <mergeCells count="17"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B13:B15"/>
    <mergeCell ref="A17:A20"/>
    <mergeCell ref="B17:B20"/>
    <mergeCell ref="C2:D2"/>
    <mergeCell ref="A5:F6"/>
    <mergeCell ref="B9:B10"/>
    <mergeCell ref="A13:A15"/>
  </mergeCells>
  <phoneticPr fontId="3" type="noConversion"/>
  <dataValidations count="1">
    <dataValidation type="list" allowBlank="1" showInputMessage="1" showErrorMessage="1" sqref="E9:E22" xr:uid="{0C71C43C-6537-4412-9FA2-40CBCBA17C84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41A92-30E6-47B1-B105-63B46C4161A4}">
  <sheetPr>
    <pageSetUpPr fitToPage="1"/>
  </sheetPr>
  <dimension ref="A1:Q31"/>
  <sheetViews>
    <sheetView showGridLines="0" zoomScale="90" zoomScaleNormal="90" workbookViewId="0">
      <pane ySplit="8" topLeftCell="A9" activePane="bottomLeft" state="frozen"/>
      <selection pane="bottomLeft" activeCell="C26" sqref="C26"/>
    </sheetView>
  </sheetViews>
  <sheetFormatPr defaultColWidth="9" defaultRowHeight="16.5"/>
  <cols>
    <col min="1" max="1" width="23.125" style="1" customWidth="1"/>
    <col min="2" max="2" width="30.375" style="1" customWidth="1"/>
    <col min="3" max="3" width="44.25" style="1" customWidth="1"/>
    <col min="4" max="4" width="58.1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130" t="s">
        <v>18</v>
      </c>
      <c r="D2" s="130"/>
      <c r="E2" s="97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43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131" t="s">
        <v>12</v>
      </c>
      <c r="B5" s="132"/>
      <c r="C5" s="132"/>
      <c r="D5" s="132"/>
      <c r="E5" s="132"/>
      <c r="F5" s="132"/>
      <c r="G5" s="137" t="s">
        <v>15</v>
      </c>
      <c r="H5" s="138"/>
      <c r="I5" s="138"/>
      <c r="J5" s="138"/>
      <c r="K5" s="138"/>
      <c r="L5" s="138"/>
      <c r="M5" s="138"/>
      <c r="N5" s="138"/>
      <c r="O5" s="138"/>
      <c r="P5" s="138"/>
      <c r="Q5" s="139"/>
    </row>
    <row r="6" spans="1:17" s="6" customFormat="1" ht="15" customHeight="1">
      <c r="A6" s="133"/>
      <c r="B6" s="134"/>
      <c r="C6" s="134"/>
      <c r="D6" s="134"/>
      <c r="E6" s="134"/>
      <c r="F6" s="134"/>
      <c r="G6" s="137" t="s">
        <v>16</v>
      </c>
      <c r="H6" s="138"/>
      <c r="I6" s="138"/>
      <c r="J6" s="138"/>
      <c r="K6" s="139"/>
      <c r="L6" s="137" t="s">
        <v>17</v>
      </c>
      <c r="M6" s="138"/>
      <c r="N6" s="138"/>
      <c r="O6" s="138"/>
      <c r="P6" s="139"/>
      <c r="Q6" s="140" t="s">
        <v>19</v>
      </c>
    </row>
    <row r="7" spans="1:17" ht="15" customHeight="1">
      <c r="A7" s="143" t="s">
        <v>5</v>
      </c>
      <c r="B7" s="143" t="s">
        <v>7</v>
      </c>
      <c r="C7" s="143" t="s">
        <v>6</v>
      </c>
      <c r="D7" s="145" t="s">
        <v>11</v>
      </c>
      <c r="E7" s="147" t="s">
        <v>13</v>
      </c>
      <c r="F7" s="147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141"/>
    </row>
    <row r="8" spans="1:17" ht="15" customHeight="1">
      <c r="A8" s="144"/>
      <c r="B8" s="144"/>
      <c r="C8" s="144"/>
      <c r="D8" s="146"/>
      <c r="E8" s="146"/>
      <c r="F8" s="146"/>
      <c r="G8" s="36">
        <v>5</v>
      </c>
      <c r="H8" s="37">
        <v>5</v>
      </c>
      <c r="I8" s="37">
        <v>5</v>
      </c>
      <c r="J8" s="37">
        <v>5</v>
      </c>
      <c r="K8" s="38">
        <v>5</v>
      </c>
      <c r="L8" s="15">
        <f>SUM(L9:L30)</f>
        <v>0</v>
      </c>
      <c r="M8" s="16">
        <f>SUM(M9:M30)</f>
        <v>0</v>
      </c>
      <c r="N8" s="16">
        <f>SUM(N9:N30)</f>
        <v>0</v>
      </c>
      <c r="O8" s="16">
        <f>SUM(O9:O30)</f>
        <v>0</v>
      </c>
      <c r="P8" s="17">
        <f>SUM(P9:P30)</f>
        <v>0</v>
      </c>
      <c r="Q8" s="142"/>
    </row>
    <row r="9" spans="1:17" ht="19.5" customHeight="1">
      <c r="A9" s="98"/>
      <c r="B9" s="135" t="s">
        <v>24</v>
      </c>
      <c r="C9" s="66" t="s">
        <v>28</v>
      </c>
      <c r="D9" s="53" t="s">
        <v>36</v>
      </c>
      <c r="E9" s="19" t="s">
        <v>25</v>
      </c>
      <c r="F9" s="18">
        <v>1</v>
      </c>
      <c r="G9" s="22">
        <v>2</v>
      </c>
      <c r="H9" s="22">
        <v>0.5</v>
      </c>
      <c r="I9" s="99">
        <v>2</v>
      </c>
      <c r="J9" s="99">
        <v>1</v>
      </c>
      <c r="K9" s="100">
        <v>2</v>
      </c>
      <c r="L9" s="21"/>
      <c r="M9" s="22"/>
      <c r="N9" s="22"/>
      <c r="O9" s="22"/>
      <c r="P9" s="23"/>
      <c r="Q9" s="20">
        <f t="shared" ref="Q9:Q23" si="0">IF(SUM(G9:P9)=0,"",SUM(G9:P9))</f>
        <v>7.5</v>
      </c>
    </row>
    <row r="10" spans="1:17" ht="19.5" customHeight="1">
      <c r="A10" s="98"/>
      <c r="B10" s="136"/>
      <c r="C10" s="48" t="s">
        <v>26</v>
      </c>
      <c r="D10" s="49" t="s">
        <v>41</v>
      </c>
      <c r="E10" s="55" t="s">
        <v>9</v>
      </c>
      <c r="F10" s="59">
        <v>1</v>
      </c>
      <c r="G10" s="93">
        <v>0.5</v>
      </c>
      <c r="H10" s="22"/>
      <c r="I10" s="99">
        <v>0.5</v>
      </c>
      <c r="J10" s="99">
        <v>0.5</v>
      </c>
      <c r="K10" s="100"/>
      <c r="L10" s="21"/>
      <c r="M10" s="22"/>
      <c r="N10" s="22"/>
      <c r="O10" s="22"/>
      <c r="P10" s="23"/>
      <c r="Q10" s="20">
        <f t="shared" si="0"/>
        <v>1.5</v>
      </c>
    </row>
    <row r="11" spans="1:17" ht="19.5" customHeight="1">
      <c r="A11" s="98"/>
      <c r="B11" s="98"/>
      <c r="C11" s="48" t="s">
        <v>32</v>
      </c>
      <c r="D11" s="94" t="s">
        <v>46</v>
      </c>
      <c r="E11" s="47" t="s">
        <v>8</v>
      </c>
      <c r="F11" s="18">
        <v>1</v>
      </c>
      <c r="G11" s="22">
        <v>1</v>
      </c>
      <c r="H11" s="22">
        <v>1</v>
      </c>
      <c r="I11" s="99"/>
      <c r="J11" s="99"/>
      <c r="K11" s="100"/>
      <c r="L11" s="21"/>
      <c r="M11" s="22"/>
      <c r="N11" s="22"/>
      <c r="O11" s="22"/>
      <c r="P11" s="23"/>
      <c r="Q11" s="20">
        <f t="shared" si="0"/>
        <v>2</v>
      </c>
    </row>
    <row r="12" spans="1:17" ht="19.5" customHeight="1">
      <c r="A12" s="98"/>
      <c r="B12" s="98"/>
      <c r="C12" s="48" t="s">
        <v>44</v>
      </c>
      <c r="D12" s="49" t="s">
        <v>63</v>
      </c>
      <c r="E12" s="47" t="s">
        <v>9</v>
      </c>
      <c r="F12" s="18">
        <v>0.5</v>
      </c>
      <c r="G12" s="22">
        <v>2</v>
      </c>
      <c r="H12" s="22">
        <v>2</v>
      </c>
      <c r="I12" s="99"/>
      <c r="J12" s="99">
        <v>0.5</v>
      </c>
      <c r="K12" s="100"/>
      <c r="L12" s="21"/>
      <c r="M12" s="22"/>
      <c r="N12" s="22"/>
      <c r="O12" s="22"/>
      <c r="P12" s="23"/>
      <c r="Q12" s="20">
        <f>IF(SUM(G12:P12)=0,"",SUM(G12:P12))</f>
        <v>4.5</v>
      </c>
    </row>
    <row r="13" spans="1:17" ht="19.5" customHeight="1">
      <c r="A13" s="98"/>
      <c r="B13" s="98"/>
      <c r="C13" s="48" t="s">
        <v>64</v>
      </c>
      <c r="D13" s="49" t="s">
        <v>48</v>
      </c>
      <c r="E13" s="47" t="s">
        <v>8</v>
      </c>
      <c r="F13" s="18">
        <v>0.8</v>
      </c>
      <c r="G13" s="22">
        <v>0.5</v>
      </c>
      <c r="H13" s="22">
        <v>0.5</v>
      </c>
      <c r="I13" s="99"/>
      <c r="J13" s="99"/>
      <c r="K13" s="100"/>
      <c r="L13" s="21"/>
      <c r="M13" s="22"/>
      <c r="N13" s="22"/>
      <c r="O13" s="22"/>
      <c r="P13" s="23"/>
      <c r="Q13" s="20">
        <f>IF(SUM(G13:P13)=0,"",SUM(G13:P13))</f>
        <v>1</v>
      </c>
    </row>
    <row r="14" spans="1:17" ht="19.5" customHeight="1">
      <c r="A14" s="98"/>
      <c r="B14" s="98"/>
      <c r="C14" s="48" t="s">
        <v>49</v>
      </c>
      <c r="D14" s="94" t="s">
        <v>50</v>
      </c>
      <c r="E14" s="47" t="s">
        <v>9</v>
      </c>
      <c r="F14" s="18">
        <v>0.8</v>
      </c>
      <c r="G14" s="22"/>
      <c r="H14" s="22">
        <v>0.5</v>
      </c>
      <c r="I14" s="99"/>
      <c r="J14" s="99">
        <v>0.5</v>
      </c>
      <c r="K14" s="100"/>
      <c r="L14" s="21"/>
      <c r="M14" s="22"/>
      <c r="N14" s="22"/>
      <c r="O14" s="22"/>
      <c r="P14" s="23"/>
      <c r="Q14" s="20"/>
    </row>
    <row r="15" spans="1:17" ht="19.5" customHeight="1">
      <c r="A15" s="112"/>
      <c r="B15" s="112"/>
      <c r="C15" s="48" t="s">
        <v>65</v>
      </c>
      <c r="D15" s="94" t="s">
        <v>52</v>
      </c>
      <c r="E15" s="47" t="s">
        <v>10</v>
      </c>
      <c r="F15" s="18">
        <v>1</v>
      </c>
      <c r="G15" s="22"/>
      <c r="H15" s="22"/>
      <c r="I15" s="99">
        <v>0.5</v>
      </c>
      <c r="J15" s="99">
        <v>0.5</v>
      </c>
      <c r="K15" s="100">
        <v>0.5</v>
      </c>
      <c r="L15" s="21"/>
      <c r="M15" s="22"/>
      <c r="N15" s="22"/>
      <c r="O15" s="22"/>
      <c r="P15" s="23"/>
      <c r="Q15" s="20"/>
    </row>
    <row r="16" spans="1:17" ht="19.5" customHeight="1">
      <c r="A16" s="112"/>
      <c r="B16" s="112"/>
      <c r="C16" s="48" t="s">
        <v>67</v>
      </c>
      <c r="D16" s="49" t="s">
        <v>66</v>
      </c>
      <c r="E16" s="47" t="s">
        <v>10</v>
      </c>
      <c r="F16" s="18">
        <v>1</v>
      </c>
      <c r="G16" s="22"/>
      <c r="H16" s="22"/>
      <c r="I16" s="99"/>
      <c r="J16" s="99">
        <v>0.5</v>
      </c>
      <c r="K16" s="100"/>
      <c r="L16" s="21"/>
      <c r="M16" s="22"/>
      <c r="N16" s="22"/>
      <c r="O16" s="22"/>
      <c r="P16" s="23"/>
      <c r="Q16" s="20"/>
    </row>
    <row r="17" spans="1:17" ht="19.5" hidden="1" customHeight="1">
      <c r="A17" s="112"/>
      <c r="B17" s="112"/>
      <c r="C17" s="48"/>
      <c r="D17" s="49"/>
      <c r="E17" s="47"/>
      <c r="F17" s="18"/>
      <c r="G17" s="22"/>
      <c r="H17" s="22"/>
      <c r="I17" s="99"/>
      <c r="J17" s="99"/>
      <c r="K17" s="100"/>
      <c r="L17" s="21"/>
      <c r="M17" s="22"/>
      <c r="N17" s="22"/>
      <c r="O17" s="22"/>
      <c r="P17" s="23"/>
      <c r="Q17" s="20"/>
    </row>
    <row r="18" spans="1:17" ht="18.75" customHeight="1">
      <c r="A18" s="126"/>
      <c r="B18" s="126" t="s">
        <v>23</v>
      </c>
      <c r="C18" s="72" t="s">
        <v>45</v>
      </c>
      <c r="D18" s="73" t="s">
        <v>57</v>
      </c>
      <c r="E18" s="39" t="s">
        <v>25</v>
      </c>
      <c r="F18" s="40">
        <v>1</v>
      </c>
      <c r="G18" s="25">
        <v>0.5</v>
      </c>
      <c r="H18" s="25"/>
      <c r="I18" s="101"/>
      <c r="J18" s="101">
        <v>1</v>
      </c>
      <c r="K18" s="102"/>
      <c r="L18" s="24"/>
      <c r="M18" s="25"/>
      <c r="N18" s="25"/>
      <c r="O18" s="25"/>
      <c r="P18" s="26"/>
      <c r="Q18" s="20">
        <f t="shared" si="0"/>
        <v>1.5</v>
      </c>
    </row>
    <row r="19" spans="1:17" ht="18.75" customHeight="1">
      <c r="A19" s="126"/>
      <c r="B19" s="126"/>
      <c r="C19" s="74" t="s">
        <v>51</v>
      </c>
      <c r="D19" s="54" t="s">
        <v>54</v>
      </c>
      <c r="E19" s="47" t="s">
        <v>9</v>
      </c>
      <c r="F19" s="18">
        <v>0.5</v>
      </c>
      <c r="G19" s="45"/>
      <c r="H19" s="45"/>
      <c r="I19" s="103">
        <v>2.5</v>
      </c>
      <c r="J19" s="99">
        <v>2</v>
      </c>
      <c r="K19" s="104">
        <v>0.5</v>
      </c>
      <c r="L19" s="21"/>
      <c r="M19" s="22"/>
      <c r="N19" s="22"/>
      <c r="O19" s="22"/>
      <c r="P19" s="23"/>
      <c r="Q19" s="20">
        <f t="shared" si="0"/>
        <v>5</v>
      </c>
    </row>
    <row r="20" spans="1:17" ht="18.75" customHeight="1">
      <c r="A20" s="126"/>
      <c r="B20" s="126"/>
      <c r="C20" s="74" t="s">
        <v>55</v>
      </c>
      <c r="D20" s="54" t="s">
        <v>60</v>
      </c>
      <c r="E20" s="47" t="s">
        <v>8</v>
      </c>
      <c r="F20" s="18">
        <v>0.5</v>
      </c>
      <c r="G20" s="45"/>
      <c r="H20" s="45"/>
      <c r="I20" s="103"/>
      <c r="J20" s="99">
        <v>1</v>
      </c>
      <c r="K20" s="104">
        <v>1</v>
      </c>
      <c r="L20" s="21"/>
      <c r="M20" s="22"/>
      <c r="N20" s="22"/>
      <c r="O20" s="22"/>
      <c r="P20" s="23"/>
      <c r="Q20" s="20"/>
    </row>
    <row r="21" spans="1:17" ht="18.75" customHeight="1">
      <c r="A21" s="126"/>
      <c r="B21" s="126"/>
      <c r="C21" s="74" t="s">
        <v>56</v>
      </c>
      <c r="D21" s="54"/>
      <c r="E21" s="47" t="s">
        <v>8</v>
      </c>
      <c r="F21" s="18">
        <v>0.5</v>
      </c>
      <c r="G21" s="45"/>
      <c r="H21" s="45"/>
      <c r="I21" s="103"/>
      <c r="J21" s="99">
        <v>1</v>
      </c>
      <c r="K21" s="104">
        <v>1</v>
      </c>
      <c r="L21" s="21"/>
      <c r="M21" s="22"/>
      <c r="N21" s="22"/>
      <c r="O21" s="22"/>
      <c r="P21" s="23"/>
      <c r="Q21" s="20"/>
    </row>
    <row r="22" spans="1:17" ht="18.75" customHeight="1">
      <c r="A22" s="126"/>
      <c r="B22" s="126"/>
      <c r="C22" s="74" t="s">
        <v>59</v>
      </c>
      <c r="D22" s="54"/>
      <c r="E22" s="47"/>
      <c r="F22" s="18"/>
      <c r="G22" s="45"/>
      <c r="H22" s="45"/>
      <c r="I22" s="103"/>
      <c r="J22" s="99">
        <v>2</v>
      </c>
      <c r="K22" s="104">
        <v>1</v>
      </c>
      <c r="L22" s="21"/>
      <c r="M22" s="22"/>
      <c r="N22" s="22"/>
      <c r="O22" s="22"/>
      <c r="P22" s="23"/>
      <c r="Q22" s="20"/>
    </row>
    <row r="23" spans="1:17" ht="18.75" customHeight="1">
      <c r="A23" s="126"/>
      <c r="B23" s="126"/>
      <c r="C23" s="75" t="s">
        <v>58</v>
      </c>
      <c r="D23" s="76" t="s">
        <v>61</v>
      </c>
      <c r="E23" s="47" t="s">
        <v>8</v>
      </c>
      <c r="F23" s="18">
        <v>1</v>
      </c>
      <c r="G23" s="45"/>
      <c r="H23" s="45"/>
      <c r="I23" s="103"/>
      <c r="J23" s="99"/>
      <c r="K23" s="104">
        <v>1</v>
      </c>
      <c r="L23" s="21"/>
      <c r="M23" s="22"/>
      <c r="N23" s="22"/>
      <c r="O23" s="22"/>
      <c r="P23" s="23"/>
      <c r="Q23" s="20">
        <f t="shared" si="0"/>
        <v>1</v>
      </c>
    </row>
    <row r="24" spans="1:17" ht="20.100000000000001" customHeight="1">
      <c r="A24" s="96"/>
      <c r="B24" s="96" t="s">
        <v>21</v>
      </c>
      <c r="C24" s="71"/>
      <c r="D24" s="70"/>
      <c r="E24" s="52" t="s">
        <v>8</v>
      </c>
      <c r="F24" s="40">
        <v>1</v>
      </c>
      <c r="G24" s="44"/>
      <c r="H24" s="44"/>
      <c r="I24" s="105"/>
      <c r="J24" s="101"/>
      <c r="K24" s="106"/>
      <c r="L24" s="41"/>
      <c r="M24" s="42"/>
      <c r="N24" s="42"/>
      <c r="O24" s="42"/>
      <c r="P24" s="43"/>
      <c r="Q24" s="20" t="str">
        <f t="shared" ref="Q24" si="1">IF(SUM(G24:P24)=0,"",SUM(G24:P24))</f>
        <v/>
      </c>
    </row>
    <row r="25" spans="1:17" ht="19.5" customHeight="1">
      <c r="A25" s="127"/>
      <c r="B25" s="129" t="s">
        <v>22</v>
      </c>
      <c r="C25" s="78" t="s">
        <v>47</v>
      </c>
      <c r="D25" s="79"/>
      <c r="E25" s="52" t="s">
        <v>8</v>
      </c>
      <c r="F25" s="40">
        <v>0.5</v>
      </c>
      <c r="G25" s="50"/>
      <c r="H25" s="50">
        <v>1</v>
      </c>
      <c r="I25" s="105"/>
      <c r="J25" s="101"/>
      <c r="K25" s="107"/>
      <c r="L25" s="41"/>
      <c r="M25" s="42"/>
      <c r="N25" s="42"/>
      <c r="O25" s="42"/>
      <c r="P25" s="43"/>
      <c r="Q25" s="20">
        <f>IF(SUM(G25:P25)=0,"",SUM(G25:P25))</f>
        <v>1</v>
      </c>
    </row>
    <row r="26" spans="1:17" ht="19.5" customHeight="1">
      <c r="A26" s="127"/>
      <c r="B26" s="127"/>
      <c r="C26" s="56" t="s">
        <v>53</v>
      </c>
      <c r="D26" s="57"/>
      <c r="E26" s="52" t="s">
        <v>10</v>
      </c>
      <c r="F26" s="40">
        <v>1</v>
      </c>
      <c r="G26" s="50"/>
      <c r="H26" s="50"/>
      <c r="I26" s="105"/>
      <c r="J26" s="101"/>
      <c r="K26" s="107"/>
      <c r="L26" s="41"/>
      <c r="M26" s="42"/>
      <c r="N26" s="42"/>
      <c r="O26" s="42"/>
      <c r="P26" s="43"/>
      <c r="Q26" s="20" t="str">
        <f>IF(SUM(G26:P26)=0,"",SUM(G26:P26))</f>
        <v/>
      </c>
    </row>
    <row r="27" spans="1:17" ht="19.5" customHeight="1">
      <c r="A27" s="127"/>
      <c r="B27" s="127"/>
      <c r="C27" s="56" t="s">
        <v>22</v>
      </c>
      <c r="D27" s="113" t="s">
        <v>62</v>
      </c>
      <c r="E27" s="52" t="s">
        <v>10</v>
      </c>
      <c r="F27" s="40">
        <v>1</v>
      </c>
      <c r="G27" s="50"/>
      <c r="H27" s="50"/>
      <c r="I27" s="105"/>
      <c r="J27" s="101">
        <v>1</v>
      </c>
      <c r="K27" s="107">
        <v>0.5</v>
      </c>
      <c r="L27" s="41"/>
      <c r="M27" s="42"/>
      <c r="N27" s="42"/>
      <c r="O27" s="42"/>
      <c r="P27" s="43"/>
      <c r="Q27" s="20">
        <f>IF(SUM(G27:P27)=0,"",SUM(G27:P27))</f>
        <v>1.5</v>
      </c>
    </row>
    <row r="28" spans="1:17" ht="19.5" hidden="1" customHeight="1">
      <c r="A28" s="128"/>
      <c r="B28" s="128"/>
      <c r="C28" s="51"/>
      <c r="D28" s="58"/>
      <c r="E28" s="67" t="s">
        <v>10</v>
      </c>
      <c r="F28" s="31">
        <v>1</v>
      </c>
      <c r="G28" s="65"/>
      <c r="H28" s="65"/>
      <c r="I28" s="108"/>
      <c r="J28" s="109"/>
      <c r="K28" s="110"/>
      <c r="L28" s="64"/>
      <c r="M28" s="63"/>
      <c r="N28" s="63"/>
      <c r="O28" s="63"/>
      <c r="P28" s="62"/>
      <c r="Q28" s="20" t="str">
        <f>IF(SUM(G28:P28)=0,"",SUM(G28:P28))</f>
        <v/>
      </c>
    </row>
    <row r="29" spans="1:17" ht="19.5" customHeight="1">
      <c r="A29" s="68" t="s">
        <v>33</v>
      </c>
      <c r="B29" s="69"/>
      <c r="C29" s="51"/>
      <c r="D29" s="58"/>
      <c r="E29" s="67" t="s">
        <v>9</v>
      </c>
      <c r="F29" s="31">
        <v>1</v>
      </c>
      <c r="G29" s="65"/>
      <c r="H29" s="65"/>
      <c r="I29" s="108">
        <v>1</v>
      </c>
      <c r="J29" s="109"/>
      <c r="K29" s="110"/>
      <c r="L29" s="64"/>
      <c r="M29" s="63"/>
      <c r="N29" s="63"/>
      <c r="O29" s="63"/>
      <c r="P29" s="62"/>
      <c r="Q29" s="20"/>
    </row>
    <row r="30" spans="1:17" ht="20.100000000000001" customHeight="1">
      <c r="A30" s="27" t="s">
        <v>20</v>
      </c>
      <c r="B30" s="28"/>
      <c r="C30" s="29"/>
      <c r="D30" s="29"/>
      <c r="E30" s="30"/>
      <c r="F30" s="31"/>
      <c r="G30" s="46"/>
      <c r="H30" s="46"/>
      <c r="I30" s="108"/>
      <c r="J30" s="109"/>
      <c r="K30" s="111"/>
      <c r="L30" s="32"/>
      <c r="M30" s="33"/>
      <c r="N30" s="33"/>
      <c r="O30" s="33"/>
      <c r="P30" s="34"/>
      <c r="Q30" s="35" t="str">
        <f t="shared" ref="Q30" si="2">IF(SUM(G30:P30)=0,"",SUM(G30:P30))</f>
        <v/>
      </c>
    </row>
    <row r="31" spans="1:17">
      <c r="G31" s="95"/>
      <c r="H31" s="95"/>
      <c r="I31" s="95"/>
      <c r="J31" s="95"/>
      <c r="K31" s="95"/>
    </row>
  </sheetData>
  <mergeCells count="17">
    <mergeCell ref="B18:B23"/>
    <mergeCell ref="A25:A28"/>
    <mergeCell ref="B25:B28"/>
    <mergeCell ref="C2:D2"/>
    <mergeCell ref="A5:F6"/>
    <mergeCell ref="B9:B10"/>
    <mergeCell ref="A18:A23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3" type="noConversion"/>
  <dataValidations count="1">
    <dataValidation type="list" allowBlank="1" showInputMessage="1" showErrorMessage="1" sqref="E9:E30" xr:uid="{7E7FE6CE-3C9C-49AF-8B78-724EFE3CBB13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E1FF-D939-4846-8F7D-37E653444D03}">
  <sheetPr>
    <pageSetUpPr fitToPage="1"/>
  </sheetPr>
  <dimension ref="A1:Q33"/>
  <sheetViews>
    <sheetView showGridLines="0" zoomScale="90" zoomScaleNormal="90" workbookViewId="0">
      <pane ySplit="8" topLeftCell="A9" activePane="bottomLeft" state="frozen"/>
      <selection pane="bottomLeft" activeCell="C36" sqref="C36"/>
    </sheetView>
  </sheetViews>
  <sheetFormatPr defaultColWidth="9" defaultRowHeight="16.5"/>
  <cols>
    <col min="1" max="1" width="23.125" style="1" customWidth="1"/>
    <col min="2" max="2" width="30.375" style="1" customWidth="1"/>
    <col min="3" max="3" width="44.25" style="1" customWidth="1"/>
    <col min="4" max="4" width="58.1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130" t="s">
        <v>18</v>
      </c>
      <c r="D2" s="130"/>
      <c r="E2" s="1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68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131" t="s">
        <v>12</v>
      </c>
      <c r="B5" s="132"/>
      <c r="C5" s="132"/>
      <c r="D5" s="132"/>
      <c r="E5" s="132"/>
      <c r="F5" s="132"/>
      <c r="G5" s="137" t="s">
        <v>15</v>
      </c>
      <c r="H5" s="138"/>
      <c r="I5" s="138"/>
      <c r="J5" s="138"/>
      <c r="K5" s="138"/>
      <c r="L5" s="138"/>
      <c r="M5" s="138"/>
      <c r="N5" s="138"/>
      <c r="O5" s="138"/>
      <c r="P5" s="138"/>
      <c r="Q5" s="139"/>
    </row>
    <row r="6" spans="1:17" s="6" customFormat="1" ht="15" customHeight="1">
      <c r="A6" s="133"/>
      <c r="B6" s="134"/>
      <c r="C6" s="134"/>
      <c r="D6" s="134"/>
      <c r="E6" s="134"/>
      <c r="F6" s="134"/>
      <c r="G6" s="137" t="s">
        <v>16</v>
      </c>
      <c r="H6" s="138"/>
      <c r="I6" s="138"/>
      <c r="J6" s="138"/>
      <c r="K6" s="139"/>
      <c r="L6" s="137" t="s">
        <v>17</v>
      </c>
      <c r="M6" s="138"/>
      <c r="N6" s="138"/>
      <c r="O6" s="138"/>
      <c r="P6" s="139"/>
      <c r="Q6" s="140" t="s">
        <v>19</v>
      </c>
    </row>
    <row r="7" spans="1:17" ht="15" customHeight="1">
      <c r="A7" s="143" t="s">
        <v>5</v>
      </c>
      <c r="B7" s="143" t="s">
        <v>7</v>
      </c>
      <c r="C7" s="143" t="s">
        <v>6</v>
      </c>
      <c r="D7" s="145" t="s">
        <v>11</v>
      </c>
      <c r="E7" s="147" t="s">
        <v>13</v>
      </c>
      <c r="F7" s="147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141"/>
    </row>
    <row r="8" spans="1:17" ht="15" customHeight="1">
      <c r="A8" s="144"/>
      <c r="B8" s="144"/>
      <c r="C8" s="144"/>
      <c r="D8" s="146"/>
      <c r="E8" s="146"/>
      <c r="F8" s="146"/>
      <c r="G8" s="36">
        <v>5</v>
      </c>
      <c r="H8" s="37">
        <v>5</v>
      </c>
      <c r="I8" s="37">
        <v>5</v>
      </c>
      <c r="J8" s="37">
        <v>5</v>
      </c>
      <c r="K8" s="38">
        <v>5</v>
      </c>
      <c r="L8" s="15">
        <f>SUM(L9:L32)</f>
        <v>0</v>
      </c>
      <c r="M8" s="16">
        <f>SUM(M9:M32)</f>
        <v>0</v>
      </c>
      <c r="N8" s="16">
        <f>SUM(N9:N32)</f>
        <v>0</v>
      </c>
      <c r="O8" s="16">
        <f>SUM(O9:O32)</f>
        <v>0</v>
      </c>
      <c r="P8" s="17">
        <f>SUM(P9:P32)</f>
        <v>0</v>
      </c>
      <c r="Q8" s="142"/>
    </row>
    <row r="9" spans="1:17" ht="19.5" customHeight="1">
      <c r="A9" s="116"/>
      <c r="B9" s="135" t="s">
        <v>24</v>
      </c>
      <c r="C9" s="66" t="s">
        <v>28</v>
      </c>
      <c r="D9" s="53" t="s">
        <v>36</v>
      </c>
      <c r="E9" s="19" t="s">
        <v>25</v>
      </c>
      <c r="F9" s="18">
        <v>1</v>
      </c>
      <c r="G9" s="22">
        <v>3</v>
      </c>
      <c r="H9" s="22"/>
      <c r="I9" s="80"/>
      <c r="J9" s="99">
        <v>2</v>
      </c>
      <c r="K9" s="100"/>
      <c r="L9" s="21"/>
      <c r="M9" s="22"/>
      <c r="N9" s="22"/>
      <c r="O9" s="22"/>
      <c r="P9" s="23"/>
      <c r="Q9" s="20">
        <f t="shared" ref="Q9:Q26" si="0">IF(SUM(G9:P9)=0,"",SUM(G9:P9))</f>
        <v>5</v>
      </c>
    </row>
    <row r="10" spans="1:17" ht="19.5" customHeight="1">
      <c r="A10" s="116"/>
      <c r="B10" s="136"/>
      <c r="C10" s="48" t="s">
        <v>26</v>
      </c>
      <c r="D10" s="49" t="s">
        <v>41</v>
      </c>
      <c r="E10" s="55" t="s">
        <v>9</v>
      </c>
      <c r="F10" s="59">
        <v>1</v>
      </c>
      <c r="G10" s="93">
        <v>0.5</v>
      </c>
      <c r="H10" s="22">
        <v>0.5</v>
      </c>
      <c r="I10" s="80"/>
      <c r="J10" s="99">
        <v>0.5</v>
      </c>
      <c r="K10" s="100"/>
      <c r="L10" s="21"/>
      <c r="M10" s="22"/>
      <c r="N10" s="22"/>
      <c r="O10" s="22"/>
      <c r="P10" s="23"/>
      <c r="Q10" s="20">
        <f t="shared" si="0"/>
        <v>1.5</v>
      </c>
    </row>
    <row r="11" spans="1:17" ht="19.5" customHeight="1">
      <c r="A11" s="116"/>
      <c r="B11" s="116"/>
      <c r="C11" s="48" t="s">
        <v>44</v>
      </c>
      <c r="D11" s="49" t="s">
        <v>63</v>
      </c>
      <c r="E11" s="47" t="s">
        <v>8</v>
      </c>
      <c r="F11" s="18">
        <v>1</v>
      </c>
      <c r="G11" s="22"/>
      <c r="H11" s="22"/>
      <c r="I11" s="80"/>
      <c r="J11" s="99"/>
      <c r="K11" s="100">
        <v>1</v>
      </c>
      <c r="L11" s="21"/>
      <c r="M11" s="22"/>
      <c r="N11" s="22"/>
      <c r="O11" s="22"/>
      <c r="P11" s="23"/>
      <c r="Q11" s="20">
        <f t="shared" si="0"/>
        <v>1</v>
      </c>
    </row>
    <row r="12" spans="1:17" ht="19.5" customHeight="1">
      <c r="A12" s="116"/>
      <c r="B12" s="116"/>
      <c r="C12" s="48" t="s">
        <v>71</v>
      </c>
      <c r="D12" s="49"/>
      <c r="E12" s="47" t="s">
        <v>9</v>
      </c>
      <c r="F12" s="18">
        <v>0.5</v>
      </c>
      <c r="G12" s="22">
        <v>1</v>
      </c>
      <c r="H12" s="22"/>
      <c r="I12" s="80"/>
      <c r="J12" s="99"/>
      <c r="K12" s="100"/>
      <c r="L12" s="21"/>
      <c r="M12" s="22"/>
      <c r="N12" s="22"/>
      <c r="O12" s="22"/>
      <c r="P12" s="23"/>
      <c r="Q12" s="20">
        <f>IF(SUM(G12:P12)=0,"",SUM(G12:P12))</f>
        <v>1</v>
      </c>
    </row>
    <row r="13" spans="1:17" ht="19.5" customHeight="1">
      <c r="A13" s="116"/>
      <c r="B13" s="116"/>
      <c r="C13" s="48" t="s">
        <v>72</v>
      </c>
      <c r="D13" s="49"/>
      <c r="E13" s="47" t="s">
        <v>10</v>
      </c>
      <c r="F13" s="18">
        <v>0.8</v>
      </c>
      <c r="G13" s="22">
        <v>0.5</v>
      </c>
      <c r="H13" s="22"/>
      <c r="I13" s="80"/>
      <c r="J13" s="99"/>
      <c r="K13" s="100"/>
      <c r="L13" s="21"/>
      <c r="M13" s="22"/>
      <c r="N13" s="22"/>
      <c r="O13" s="22"/>
      <c r="P13" s="23"/>
      <c r="Q13" s="20">
        <f>IF(SUM(G13:P13)=0,"",SUM(G13:P13))</f>
        <v>0.5</v>
      </c>
    </row>
    <row r="14" spans="1:17" ht="19.5" customHeight="1">
      <c r="A14" s="116"/>
      <c r="B14" s="116"/>
      <c r="C14" s="48" t="s">
        <v>65</v>
      </c>
      <c r="D14" s="94" t="s">
        <v>52</v>
      </c>
      <c r="E14" s="47" t="s">
        <v>9</v>
      </c>
      <c r="F14" s="18">
        <v>0.8</v>
      </c>
      <c r="G14" s="22">
        <v>0.5</v>
      </c>
      <c r="H14" s="22"/>
      <c r="I14" s="80"/>
      <c r="J14" s="99"/>
      <c r="K14" s="100"/>
      <c r="L14" s="21"/>
      <c r="M14" s="22"/>
      <c r="N14" s="22"/>
      <c r="O14" s="22"/>
      <c r="P14" s="23"/>
      <c r="Q14" s="20">
        <f>IF(SUM(G14:P14)=0,"",SUM(G14:P14))</f>
        <v>0.5</v>
      </c>
    </row>
    <row r="15" spans="1:17" ht="19.5" customHeight="1">
      <c r="A15" s="116"/>
      <c r="B15" s="116"/>
      <c r="C15" s="48" t="s">
        <v>79</v>
      </c>
      <c r="D15" s="94" t="s">
        <v>76</v>
      </c>
      <c r="E15" s="47" t="s">
        <v>10</v>
      </c>
      <c r="F15" s="18">
        <v>1</v>
      </c>
      <c r="G15" s="22"/>
      <c r="H15" s="22">
        <v>1</v>
      </c>
      <c r="I15" s="80"/>
      <c r="J15" s="99"/>
      <c r="K15" s="100"/>
      <c r="L15" s="21"/>
      <c r="M15" s="22"/>
      <c r="N15" s="22"/>
      <c r="O15" s="22"/>
      <c r="P15" s="23"/>
      <c r="Q15" s="20"/>
    </row>
    <row r="16" spans="1:17" ht="19.5" customHeight="1">
      <c r="A16" s="116"/>
      <c r="B16" s="116"/>
      <c r="C16" s="48" t="s">
        <v>77</v>
      </c>
      <c r="D16" s="94"/>
      <c r="E16" s="47" t="s">
        <v>9</v>
      </c>
      <c r="F16" s="18">
        <v>1</v>
      </c>
      <c r="G16" s="22"/>
      <c r="H16" s="22">
        <v>0.5</v>
      </c>
      <c r="I16" s="80"/>
      <c r="J16" s="99"/>
      <c r="K16" s="100"/>
      <c r="L16" s="21"/>
      <c r="M16" s="22"/>
      <c r="N16" s="22"/>
      <c r="O16" s="22"/>
      <c r="P16" s="23"/>
      <c r="Q16" s="20"/>
    </row>
    <row r="17" spans="1:17" ht="19.5" customHeight="1">
      <c r="A17" s="118"/>
      <c r="B17" s="118"/>
      <c r="C17" s="48" t="s">
        <v>86</v>
      </c>
      <c r="D17" s="94"/>
      <c r="E17" s="47" t="s">
        <v>10</v>
      </c>
      <c r="F17" s="18">
        <v>1</v>
      </c>
      <c r="G17" s="22"/>
      <c r="H17" s="22"/>
      <c r="I17" s="80"/>
      <c r="J17" s="99"/>
      <c r="K17" s="100">
        <v>0.5</v>
      </c>
      <c r="L17" s="21"/>
      <c r="M17" s="22"/>
      <c r="N17" s="22"/>
      <c r="O17" s="22"/>
      <c r="P17" s="23"/>
      <c r="Q17" s="20"/>
    </row>
    <row r="18" spans="1:17" ht="19.5" customHeight="1">
      <c r="A18" s="116"/>
      <c r="B18" s="116"/>
      <c r="C18" s="48" t="s">
        <v>84</v>
      </c>
      <c r="D18" s="49"/>
      <c r="E18" s="47" t="s">
        <v>10</v>
      </c>
      <c r="F18" s="18">
        <v>1</v>
      </c>
      <c r="G18" s="22"/>
      <c r="H18" s="22"/>
      <c r="I18" s="80"/>
      <c r="J18" s="99"/>
      <c r="K18" s="100">
        <v>1</v>
      </c>
      <c r="L18" s="21"/>
      <c r="M18" s="22"/>
      <c r="N18" s="22"/>
      <c r="O18" s="22"/>
      <c r="P18" s="23"/>
      <c r="Q18" s="20"/>
    </row>
    <row r="19" spans="1:17" ht="19.5" hidden="1" customHeight="1">
      <c r="A19" s="116"/>
      <c r="B19" s="116"/>
      <c r="C19" s="48"/>
      <c r="D19" s="49"/>
      <c r="E19" s="47"/>
      <c r="F19" s="18"/>
      <c r="G19" s="22"/>
      <c r="H19" s="22"/>
      <c r="I19" s="80"/>
      <c r="J19" s="99"/>
      <c r="K19" s="100"/>
      <c r="L19" s="21"/>
      <c r="M19" s="22"/>
      <c r="N19" s="22"/>
      <c r="O19" s="22"/>
      <c r="P19" s="23"/>
      <c r="Q19" s="20"/>
    </row>
    <row r="20" spans="1:17" ht="18.75" customHeight="1">
      <c r="A20" s="126"/>
      <c r="B20" s="126" t="s">
        <v>23</v>
      </c>
      <c r="C20" s="72" t="s">
        <v>45</v>
      </c>
      <c r="D20" s="73" t="s">
        <v>75</v>
      </c>
      <c r="E20" s="39" t="s">
        <v>25</v>
      </c>
      <c r="F20" s="40">
        <v>1</v>
      </c>
      <c r="G20" s="25">
        <v>0.5</v>
      </c>
      <c r="H20" s="25">
        <v>1.5</v>
      </c>
      <c r="I20" s="82"/>
      <c r="J20" s="101">
        <v>1</v>
      </c>
      <c r="K20" s="102"/>
      <c r="L20" s="24"/>
      <c r="M20" s="25"/>
      <c r="N20" s="25"/>
      <c r="O20" s="25"/>
      <c r="P20" s="26"/>
      <c r="Q20" s="20">
        <f t="shared" si="0"/>
        <v>3</v>
      </c>
    </row>
    <row r="21" spans="1:17" ht="18.75" customHeight="1">
      <c r="A21" s="126"/>
      <c r="B21" s="126"/>
      <c r="C21" s="74" t="s">
        <v>83</v>
      </c>
      <c r="D21" s="113" t="s">
        <v>85</v>
      </c>
      <c r="E21" s="47" t="s">
        <v>10</v>
      </c>
      <c r="F21" s="18">
        <v>1</v>
      </c>
      <c r="G21" s="45">
        <v>0.5</v>
      </c>
      <c r="H21" s="45"/>
      <c r="I21" s="84"/>
      <c r="J21" s="99"/>
      <c r="K21" s="104">
        <v>3</v>
      </c>
      <c r="L21" s="21"/>
      <c r="M21" s="22"/>
      <c r="N21" s="22"/>
      <c r="O21" s="22"/>
      <c r="P21" s="23"/>
      <c r="Q21" s="20">
        <f t="shared" si="0"/>
        <v>3.5</v>
      </c>
    </row>
    <row r="22" spans="1:17" ht="18.75" customHeight="1">
      <c r="A22" s="126"/>
      <c r="B22" s="126"/>
      <c r="C22" s="74" t="s">
        <v>69</v>
      </c>
      <c r="D22" s="54" t="s">
        <v>70</v>
      </c>
      <c r="E22" s="47" t="s">
        <v>9</v>
      </c>
      <c r="F22" s="18">
        <v>1</v>
      </c>
      <c r="G22" s="45">
        <v>0.5</v>
      </c>
      <c r="H22" s="45"/>
      <c r="I22" s="84"/>
      <c r="J22" s="99"/>
      <c r="K22" s="104"/>
      <c r="L22" s="21"/>
      <c r="M22" s="22"/>
      <c r="N22" s="22"/>
      <c r="O22" s="22"/>
      <c r="P22" s="23"/>
      <c r="Q22" s="20"/>
    </row>
    <row r="23" spans="1:17" ht="18.75" customHeight="1">
      <c r="A23" s="126"/>
      <c r="B23" s="126"/>
      <c r="C23" s="74" t="s">
        <v>73</v>
      </c>
      <c r="D23" s="54"/>
      <c r="E23" s="47" t="s">
        <v>8</v>
      </c>
      <c r="F23" s="18">
        <v>0.7</v>
      </c>
      <c r="G23" s="45"/>
      <c r="H23" s="45">
        <v>1</v>
      </c>
      <c r="I23" s="84"/>
      <c r="J23" s="99">
        <v>0.5</v>
      </c>
      <c r="K23" s="104"/>
      <c r="L23" s="21"/>
      <c r="M23" s="22"/>
      <c r="N23" s="22"/>
      <c r="O23" s="22"/>
      <c r="P23" s="23"/>
      <c r="Q23" s="20"/>
    </row>
    <row r="24" spans="1:17" ht="18.75" customHeight="1">
      <c r="A24" s="126"/>
      <c r="B24" s="126"/>
      <c r="C24" s="74" t="s">
        <v>82</v>
      </c>
      <c r="D24" s="54" t="s">
        <v>74</v>
      </c>
      <c r="E24" s="47" t="s">
        <v>8</v>
      </c>
      <c r="F24" s="18">
        <v>0.8</v>
      </c>
      <c r="G24" s="45"/>
      <c r="H24" s="45">
        <v>1</v>
      </c>
      <c r="I24" s="84"/>
      <c r="J24" s="99">
        <v>1</v>
      </c>
      <c r="K24" s="104"/>
      <c r="L24" s="21"/>
      <c r="M24" s="22"/>
      <c r="N24" s="22"/>
      <c r="O24" s="22"/>
      <c r="P24" s="23"/>
      <c r="Q24" s="20"/>
    </row>
    <row r="25" spans="1:17" ht="18.75" customHeight="1">
      <c r="A25" s="126"/>
      <c r="B25" s="126"/>
      <c r="C25" s="74" t="s">
        <v>78</v>
      </c>
      <c r="D25" s="54"/>
      <c r="E25" s="47" t="s">
        <v>8</v>
      </c>
      <c r="F25" s="18">
        <v>0.8</v>
      </c>
      <c r="G25" s="45"/>
      <c r="H25" s="45">
        <v>1</v>
      </c>
      <c r="I25" s="84"/>
      <c r="J25" s="99">
        <v>0.5</v>
      </c>
      <c r="K25" s="104">
        <v>0.5</v>
      </c>
      <c r="L25" s="21"/>
      <c r="M25" s="22"/>
      <c r="N25" s="22"/>
      <c r="O25" s="22"/>
      <c r="P25" s="23"/>
      <c r="Q25" s="20"/>
    </row>
    <row r="26" spans="1:17" ht="18.75" customHeight="1">
      <c r="A26" s="126"/>
      <c r="B26" s="126"/>
      <c r="C26" s="75" t="s">
        <v>81</v>
      </c>
      <c r="D26" s="76"/>
      <c r="E26" s="47" t="s">
        <v>8</v>
      </c>
      <c r="F26" s="18">
        <v>1</v>
      </c>
      <c r="G26" s="45"/>
      <c r="H26" s="45"/>
      <c r="I26" s="84"/>
      <c r="J26" s="99">
        <v>0.5</v>
      </c>
      <c r="K26" s="104"/>
      <c r="L26" s="21"/>
      <c r="M26" s="22"/>
      <c r="N26" s="22"/>
      <c r="O26" s="22"/>
      <c r="P26" s="23"/>
      <c r="Q26" s="20">
        <f t="shared" si="0"/>
        <v>0.5</v>
      </c>
    </row>
    <row r="27" spans="1:17" ht="20.100000000000001" hidden="1" customHeight="1">
      <c r="A27" s="114"/>
      <c r="B27" s="114" t="s">
        <v>21</v>
      </c>
      <c r="C27" s="71"/>
      <c r="D27" s="70"/>
      <c r="E27" s="52" t="s">
        <v>8</v>
      </c>
      <c r="F27" s="40">
        <v>1</v>
      </c>
      <c r="G27" s="44"/>
      <c r="H27" s="44"/>
      <c r="I27" s="86"/>
      <c r="J27" s="101"/>
      <c r="K27" s="106"/>
      <c r="L27" s="41"/>
      <c r="M27" s="42"/>
      <c r="N27" s="42"/>
      <c r="O27" s="42"/>
      <c r="P27" s="43"/>
      <c r="Q27" s="20" t="str">
        <f t="shared" ref="Q27" si="1">IF(SUM(G27:P27)=0,"",SUM(G27:P27))</f>
        <v/>
      </c>
    </row>
    <row r="28" spans="1:17" ht="19.5" hidden="1" customHeight="1">
      <c r="A28" s="127"/>
      <c r="B28" s="129" t="s">
        <v>22</v>
      </c>
      <c r="C28" s="78" t="s">
        <v>47</v>
      </c>
      <c r="D28" s="79"/>
      <c r="E28" s="52" t="s">
        <v>8</v>
      </c>
      <c r="F28" s="40">
        <v>0.5</v>
      </c>
      <c r="G28" s="50"/>
      <c r="H28" s="50"/>
      <c r="I28" s="86"/>
      <c r="J28" s="101"/>
      <c r="K28" s="107"/>
      <c r="L28" s="41"/>
      <c r="M28" s="42"/>
      <c r="N28" s="42"/>
      <c r="O28" s="42"/>
      <c r="P28" s="43"/>
      <c r="Q28" s="20" t="str">
        <f>IF(SUM(G28:P28)=0,"",SUM(G28:P28))</f>
        <v/>
      </c>
    </row>
    <row r="29" spans="1:17" ht="19.5" hidden="1" customHeight="1">
      <c r="A29" s="127"/>
      <c r="B29" s="127"/>
      <c r="C29" s="56" t="s">
        <v>53</v>
      </c>
      <c r="D29" s="57"/>
      <c r="E29" s="52" t="s">
        <v>10</v>
      </c>
      <c r="F29" s="40">
        <v>1</v>
      </c>
      <c r="G29" s="50"/>
      <c r="H29" s="50"/>
      <c r="I29" s="86"/>
      <c r="J29" s="101"/>
      <c r="K29" s="107"/>
      <c r="L29" s="41"/>
      <c r="M29" s="42"/>
      <c r="N29" s="42"/>
      <c r="O29" s="42"/>
      <c r="P29" s="43"/>
      <c r="Q29" s="20" t="str">
        <f>IF(SUM(G29:P29)=0,"",SUM(G29:P29))</f>
        <v/>
      </c>
    </row>
    <row r="30" spans="1:17" ht="19.5" hidden="1" customHeight="1">
      <c r="A30" s="128"/>
      <c r="B30" s="128"/>
      <c r="C30" s="51"/>
      <c r="D30" s="58"/>
      <c r="E30" s="67" t="s">
        <v>10</v>
      </c>
      <c r="F30" s="31">
        <v>1</v>
      </c>
      <c r="G30" s="65"/>
      <c r="H30" s="65"/>
      <c r="I30" s="89"/>
      <c r="J30" s="109"/>
      <c r="K30" s="110"/>
      <c r="L30" s="64"/>
      <c r="M30" s="63"/>
      <c r="N30" s="63"/>
      <c r="O30" s="63"/>
      <c r="P30" s="62"/>
      <c r="Q30" s="20" t="str">
        <f>IF(SUM(G30:P30)=0,"",SUM(G30:P30))</f>
        <v/>
      </c>
    </row>
    <row r="31" spans="1:17" ht="19.5" customHeight="1">
      <c r="A31" s="68" t="s">
        <v>33</v>
      </c>
      <c r="B31" s="117" t="s">
        <v>80</v>
      </c>
      <c r="C31" s="51"/>
      <c r="D31" s="58"/>
      <c r="E31" s="67" t="s">
        <v>9</v>
      </c>
      <c r="F31" s="31">
        <v>1</v>
      </c>
      <c r="G31" s="65"/>
      <c r="H31" s="65"/>
      <c r="I31" s="89"/>
      <c r="J31" s="109"/>
      <c r="K31" s="110"/>
      <c r="L31" s="64"/>
      <c r="M31" s="63"/>
      <c r="N31" s="63"/>
      <c r="O31" s="63"/>
      <c r="P31" s="62"/>
      <c r="Q31" s="20"/>
    </row>
    <row r="32" spans="1:17" ht="20.100000000000001" customHeight="1">
      <c r="A32" s="27" t="s">
        <v>20</v>
      </c>
      <c r="B32" s="28"/>
      <c r="C32" s="29"/>
      <c r="D32" s="29"/>
      <c r="E32" s="30"/>
      <c r="F32" s="31"/>
      <c r="G32" s="46"/>
      <c r="H32" s="46"/>
      <c r="I32" s="89"/>
      <c r="J32" s="109"/>
      <c r="K32" s="111"/>
      <c r="L32" s="32"/>
      <c r="M32" s="33"/>
      <c r="N32" s="33"/>
      <c r="O32" s="33"/>
      <c r="P32" s="34"/>
      <c r="Q32" s="35" t="str">
        <f t="shared" ref="Q32" si="2">IF(SUM(G32:P32)=0,"",SUM(G32:P32))</f>
        <v/>
      </c>
    </row>
    <row r="33" spans="7:11">
      <c r="G33" s="95"/>
      <c r="H33" s="95"/>
      <c r="I33" s="95"/>
      <c r="J33" s="95"/>
      <c r="K33" s="95"/>
    </row>
  </sheetData>
  <mergeCells count="17"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B20:B26"/>
    <mergeCell ref="A28:A30"/>
    <mergeCell ref="B28:B30"/>
    <mergeCell ref="C2:D2"/>
    <mergeCell ref="A5:F6"/>
    <mergeCell ref="B9:B10"/>
    <mergeCell ref="A20:A26"/>
  </mergeCells>
  <phoneticPr fontId="3" type="noConversion"/>
  <dataValidations count="1">
    <dataValidation type="list" allowBlank="1" showInputMessage="1" showErrorMessage="1" sqref="E9:E32" xr:uid="{46D128C6-FF13-4B51-9DDD-34E3DD2B82B1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CAC5-BD63-470F-999D-B6526EB1FFAB}">
  <sheetPr>
    <tabColor rgb="FFFFFF00"/>
    <pageSetUpPr fitToPage="1"/>
  </sheetPr>
  <dimension ref="A1:Q37"/>
  <sheetViews>
    <sheetView showGridLines="0" tabSelected="1" zoomScale="90" zoomScaleNormal="90" workbookViewId="0">
      <pane ySplit="8" topLeftCell="A9" activePane="bottomLeft" state="frozen"/>
      <selection pane="bottomLeft" activeCell="M25" sqref="M25"/>
    </sheetView>
  </sheetViews>
  <sheetFormatPr defaultColWidth="9" defaultRowHeight="16.5"/>
  <cols>
    <col min="1" max="1" width="23.125" style="1" customWidth="1"/>
    <col min="2" max="2" width="30.375" style="1" customWidth="1"/>
    <col min="3" max="3" width="44.25" style="1" customWidth="1"/>
    <col min="4" max="4" width="58.1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130" t="s">
        <v>18</v>
      </c>
      <c r="D2" s="130"/>
      <c r="E2" s="12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87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131" t="s">
        <v>12</v>
      </c>
      <c r="B5" s="132"/>
      <c r="C5" s="132"/>
      <c r="D5" s="132"/>
      <c r="E5" s="132"/>
      <c r="F5" s="132"/>
      <c r="G5" s="137" t="s">
        <v>15</v>
      </c>
      <c r="H5" s="138"/>
      <c r="I5" s="138"/>
      <c r="J5" s="138"/>
      <c r="K5" s="138"/>
      <c r="L5" s="138"/>
      <c r="M5" s="138"/>
      <c r="N5" s="138"/>
      <c r="O5" s="138"/>
      <c r="P5" s="138"/>
      <c r="Q5" s="139"/>
    </row>
    <row r="6" spans="1:17" s="6" customFormat="1" ht="15" customHeight="1">
      <c r="A6" s="133"/>
      <c r="B6" s="134"/>
      <c r="C6" s="134"/>
      <c r="D6" s="134"/>
      <c r="E6" s="134"/>
      <c r="F6" s="134"/>
      <c r="G6" s="137" t="s">
        <v>16</v>
      </c>
      <c r="H6" s="138"/>
      <c r="I6" s="138"/>
      <c r="J6" s="138"/>
      <c r="K6" s="139"/>
      <c r="L6" s="137" t="s">
        <v>17</v>
      </c>
      <c r="M6" s="138"/>
      <c r="N6" s="138"/>
      <c r="O6" s="138"/>
      <c r="P6" s="139"/>
      <c r="Q6" s="140" t="s">
        <v>19</v>
      </c>
    </row>
    <row r="7" spans="1:17" ht="15" customHeight="1">
      <c r="A7" s="143" t="s">
        <v>5</v>
      </c>
      <c r="B7" s="143" t="s">
        <v>7</v>
      </c>
      <c r="C7" s="143" t="s">
        <v>6</v>
      </c>
      <c r="D7" s="145" t="s">
        <v>11</v>
      </c>
      <c r="E7" s="147" t="s">
        <v>13</v>
      </c>
      <c r="F7" s="147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141"/>
    </row>
    <row r="8" spans="1:17" ht="15" customHeight="1">
      <c r="A8" s="144"/>
      <c r="B8" s="144"/>
      <c r="C8" s="144"/>
      <c r="D8" s="146"/>
      <c r="E8" s="146"/>
      <c r="F8" s="146"/>
      <c r="G8" s="36">
        <v>5</v>
      </c>
      <c r="H8" s="37">
        <v>5</v>
      </c>
      <c r="I8" s="37">
        <v>5</v>
      </c>
      <c r="J8" s="37">
        <v>5</v>
      </c>
      <c r="K8" s="38">
        <v>5</v>
      </c>
      <c r="L8" s="15">
        <f>SUM(L9:L36)</f>
        <v>0</v>
      </c>
      <c r="M8" s="16">
        <f>SUM(M9:M36)</f>
        <v>0</v>
      </c>
      <c r="N8" s="16">
        <f>SUM(N9:N36)</f>
        <v>0</v>
      </c>
      <c r="O8" s="16">
        <f>SUM(O9:O36)</f>
        <v>0</v>
      </c>
      <c r="P8" s="17">
        <f>SUM(P9:P36)</f>
        <v>0</v>
      </c>
      <c r="Q8" s="142"/>
    </row>
    <row r="9" spans="1:17" ht="19.5" customHeight="1">
      <c r="A9" s="121"/>
      <c r="B9" s="135" t="s">
        <v>24</v>
      </c>
      <c r="C9" s="66" t="s">
        <v>104</v>
      </c>
      <c r="D9" s="53" t="s">
        <v>105</v>
      </c>
      <c r="E9" s="19" t="s">
        <v>25</v>
      </c>
      <c r="F9" s="18">
        <v>1</v>
      </c>
      <c r="G9" s="22">
        <v>3</v>
      </c>
      <c r="H9" s="22"/>
      <c r="I9" s="22">
        <v>1</v>
      </c>
      <c r="J9" s="99">
        <v>2</v>
      </c>
      <c r="K9" s="100">
        <v>2</v>
      </c>
      <c r="L9" s="21"/>
      <c r="M9" s="22"/>
      <c r="N9" s="22"/>
      <c r="O9" s="22"/>
      <c r="P9" s="23"/>
      <c r="Q9" s="20">
        <f t="shared" ref="Q9:Q30" si="0">IF(SUM(G9:P9)=0,"",SUM(G9:P9))</f>
        <v>8</v>
      </c>
    </row>
    <row r="10" spans="1:17" ht="19.5" customHeight="1">
      <c r="A10" s="124"/>
      <c r="B10" s="136"/>
      <c r="C10" s="66" t="s">
        <v>100</v>
      </c>
      <c r="D10" s="53" t="s">
        <v>106</v>
      </c>
      <c r="E10" s="47" t="s">
        <v>9</v>
      </c>
      <c r="F10" s="18">
        <v>1</v>
      </c>
      <c r="G10" s="22"/>
      <c r="H10" s="22"/>
      <c r="I10" s="22">
        <v>0.5</v>
      </c>
      <c r="J10" s="99">
        <v>0.5</v>
      </c>
      <c r="K10" s="100">
        <v>0.5</v>
      </c>
      <c r="L10" s="21"/>
      <c r="M10" s="22"/>
      <c r="N10" s="22"/>
      <c r="O10" s="22"/>
      <c r="P10" s="23"/>
      <c r="Q10" s="20"/>
    </row>
    <row r="11" spans="1:17" ht="19.5" customHeight="1">
      <c r="A11" s="121"/>
      <c r="B11" s="136"/>
      <c r="C11" s="48" t="s">
        <v>26</v>
      </c>
      <c r="D11" s="49"/>
      <c r="E11" s="55" t="s">
        <v>9</v>
      </c>
      <c r="F11" s="59">
        <v>1</v>
      </c>
      <c r="G11" s="93"/>
      <c r="H11" s="22">
        <v>1</v>
      </c>
      <c r="I11" s="22">
        <v>1</v>
      </c>
      <c r="J11" s="99">
        <v>0.5</v>
      </c>
      <c r="K11" s="100"/>
      <c r="L11" s="21"/>
      <c r="M11" s="22"/>
      <c r="N11" s="22"/>
      <c r="O11" s="22"/>
      <c r="P11" s="23"/>
      <c r="Q11" s="20">
        <f t="shared" si="0"/>
        <v>2.5</v>
      </c>
    </row>
    <row r="12" spans="1:17" ht="19.5" customHeight="1">
      <c r="A12" s="121"/>
      <c r="B12" s="121"/>
      <c r="C12" s="48" t="s">
        <v>93</v>
      </c>
      <c r="D12" s="49"/>
      <c r="E12" s="47" t="s">
        <v>8</v>
      </c>
      <c r="F12" s="18">
        <v>0.6</v>
      </c>
      <c r="G12" s="22"/>
      <c r="H12" s="22">
        <v>3</v>
      </c>
      <c r="I12" s="22">
        <v>2</v>
      </c>
      <c r="J12" s="99">
        <v>0.5</v>
      </c>
      <c r="K12" s="100">
        <v>0.5</v>
      </c>
      <c r="L12" s="21"/>
      <c r="M12" s="22"/>
      <c r="N12" s="22"/>
      <c r="O12" s="22"/>
      <c r="P12" s="23"/>
      <c r="Q12" s="20">
        <f t="shared" si="0"/>
        <v>6</v>
      </c>
    </row>
    <row r="13" spans="1:17" ht="19.5" customHeight="1">
      <c r="A13" s="121"/>
      <c r="B13" s="121"/>
      <c r="C13" s="74" t="s">
        <v>90</v>
      </c>
      <c r="D13" s="113" t="s">
        <v>89</v>
      </c>
      <c r="E13" s="47" t="s">
        <v>9</v>
      </c>
      <c r="F13" s="18">
        <v>0.5</v>
      </c>
      <c r="G13" s="22">
        <v>0.5</v>
      </c>
      <c r="H13" s="22"/>
      <c r="I13" s="22"/>
      <c r="J13" s="99">
        <v>1</v>
      </c>
      <c r="K13" s="100"/>
      <c r="L13" s="21"/>
      <c r="M13" s="22"/>
      <c r="N13" s="22"/>
      <c r="O13" s="22"/>
      <c r="P13" s="23"/>
      <c r="Q13" s="20">
        <f>IF(SUM(G13:P13)=0,"",SUM(G13:P13))</f>
        <v>1.5</v>
      </c>
    </row>
    <row r="14" spans="1:17" ht="19.5" customHeight="1">
      <c r="A14" s="121"/>
      <c r="B14" s="121"/>
      <c r="C14" s="48" t="s">
        <v>84</v>
      </c>
      <c r="D14" s="49"/>
      <c r="E14" s="47" t="s">
        <v>10</v>
      </c>
      <c r="F14" s="18">
        <v>0.8</v>
      </c>
      <c r="G14" s="22"/>
      <c r="H14" s="22"/>
      <c r="I14" s="22"/>
      <c r="J14" s="99">
        <v>2</v>
      </c>
      <c r="K14" s="100">
        <v>1</v>
      </c>
      <c r="L14" s="21"/>
      <c r="M14" s="22"/>
      <c r="N14" s="22"/>
      <c r="O14" s="22"/>
      <c r="P14" s="23"/>
      <c r="Q14" s="20">
        <f>IF(SUM(G14:P14)=0,"",SUM(G14:P14))</f>
        <v>3</v>
      </c>
    </row>
    <row r="15" spans="1:17" ht="19.5" customHeight="1">
      <c r="A15" s="121"/>
      <c r="B15" s="121"/>
      <c r="C15" s="48" t="s">
        <v>94</v>
      </c>
      <c r="D15" s="94" t="s">
        <v>95</v>
      </c>
      <c r="E15" s="47" t="s">
        <v>9</v>
      </c>
      <c r="F15" s="18">
        <v>1</v>
      </c>
      <c r="G15" s="22"/>
      <c r="H15" s="22"/>
      <c r="I15" s="22">
        <v>1</v>
      </c>
      <c r="J15" s="99"/>
      <c r="K15" s="100"/>
      <c r="L15" s="21"/>
      <c r="M15" s="22"/>
      <c r="N15" s="22"/>
      <c r="O15" s="22"/>
      <c r="P15" s="23"/>
      <c r="Q15" s="20">
        <f>IF(SUM(G15:P15)=0,"",SUM(G15:P15))</f>
        <v>1</v>
      </c>
    </row>
    <row r="16" spans="1:17" ht="19.5" customHeight="1">
      <c r="A16" s="121"/>
      <c r="B16" s="121"/>
      <c r="C16" s="48" t="s">
        <v>107</v>
      </c>
      <c r="D16" s="94" t="s">
        <v>108</v>
      </c>
      <c r="E16" s="47" t="s">
        <v>9</v>
      </c>
      <c r="F16" s="18">
        <v>1</v>
      </c>
      <c r="G16" s="22"/>
      <c r="H16" s="22"/>
      <c r="I16" s="22"/>
      <c r="J16" s="99">
        <v>0.5</v>
      </c>
      <c r="K16" s="100"/>
      <c r="L16" s="21"/>
      <c r="M16" s="22"/>
      <c r="N16" s="22"/>
      <c r="O16" s="22"/>
      <c r="P16" s="23"/>
      <c r="Q16" s="20"/>
    </row>
    <row r="17" spans="1:17" ht="19.5" hidden="1" customHeight="1">
      <c r="A17" s="121"/>
      <c r="B17" s="121"/>
      <c r="C17" s="125"/>
      <c r="E17" s="47" t="s">
        <v>9</v>
      </c>
      <c r="F17" s="18">
        <v>1</v>
      </c>
      <c r="G17" s="22"/>
      <c r="H17" s="22"/>
      <c r="I17" s="22"/>
      <c r="J17" s="99"/>
      <c r="K17" s="100"/>
      <c r="L17" s="21"/>
      <c r="M17" s="22"/>
      <c r="N17" s="22"/>
      <c r="O17" s="22"/>
      <c r="P17" s="23"/>
      <c r="Q17" s="20"/>
    </row>
    <row r="18" spans="1:17" ht="19.5" hidden="1" customHeight="1">
      <c r="A18" s="121"/>
      <c r="B18" s="121"/>
      <c r="C18" s="48"/>
      <c r="D18" s="94"/>
      <c r="E18" s="47" t="s">
        <v>10</v>
      </c>
      <c r="F18" s="18">
        <v>1</v>
      </c>
      <c r="G18" s="22"/>
      <c r="H18" s="22"/>
      <c r="I18" s="22"/>
      <c r="J18" s="99"/>
      <c r="K18" s="100"/>
      <c r="L18" s="21"/>
      <c r="M18" s="22"/>
      <c r="N18" s="22"/>
      <c r="O18" s="22"/>
      <c r="P18" s="23"/>
      <c r="Q18" s="20"/>
    </row>
    <row r="19" spans="1:17" ht="19.5" hidden="1" customHeight="1">
      <c r="A19" s="121"/>
      <c r="B19" s="121"/>
      <c r="C19" s="48"/>
      <c r="D19" s="49"/>
      <c r="E19" s="47" t="s">
        <v>10</v>
      </c>
      <c r="F19" s="18">
        <v>1</v>
      </c>
      <c r="G19" s="22"/>
      <c r="H19" s="22"/>
      <c r="I19" s="22"/>
      <c r="J19" s="99"/>
      <c r="K19" s="100"/>
      <c r="L19" s="21"/>
      <c r="M19" s="22"/>
      <c r="N19" s="22"/>
      <c r="O19" s="22"/>
      <c r="P19" s="23"/>
      <c r="Q19" s="20"/>
    </row>
    <row r="20" spans="1:17" ht="19.5" hidden="1" customHeight="1">
      <c r="A20" s="121"/>
      <c r="B20" s="121"/>
      <c r="C20" s="48"/>
      <c r="D20" s="49"/>
      <c r="E20" s="47"/>
      <c r="F20" s="18"/>
      <c r="G20" s="22"/>
      <c r="H20" s="22"/>
      <c r="I20" s="22"/>
      <c r="J20" s="99"/>
      <c r="K20" s="100"/>
      <c r="L20" s="21"/>
      <c r="M20" s="22"/>
      <c r="N20" s="22"/>
      <c r="O20" s="22"/>
      <c r="P20" s="23"/>
      <c r="Q20" s="20"/>
    </row>
    <row r="21" spans="1:17" ht="18.75" customHeight="1">
      <c r="A21" s="126"/>
      <c r="B21" s="126" t="s">
        <v>23</v>
      </c>
      <c r="C21" s="72" t="s">
        <v>45</v>
      </c>
      <c r="D21" s="73" t="s">
        <v>96</v>
      </c>
      <c r="E21" s="39" t="s">
        <v>25</v>
      </c>
      <c r="F21" s="40">
        <v>1</v>
      </c>
      <c r="G21" s="25">
        <v>0.5</v>
      </c>
      <c r="H21" s="25"/>
      <c r="I21" s="25">
        <v>1</v>
      </c>
      <c r="J21" s="101">
        <v>0.5</v>
      </c>
      <c r="K21" s="102"/>
      <c r="L21" s="24"/>
      <c r="M21" s="25"/>
      <c r="N21" s="25"/>
      <c r="O21" s="25"/>
      <c r="P21" s="26"/>
      <c r="Q21" s="20">
        <f t="shared" si="0"/>
        <v>2</v>
      </c>
    </row>
    <row r="22" spans="1:17" ht="18.75" customHeight="1">
      <c r="A22" s="126"/>
      <c r="B22" s="126"/>
      <c r="C22" s="74" t="s">
        <v>91</v>
      </c>
      <c r="D22" s="54" t="s">
        <v>92</v>
      </c>
      <c r="E22" s="47" t="s">
        <v>9</v>
      </c>
      <c r="F22" s="122">
        <v>1</v>
      </c>
      <c r="G22" s="123"/>
      <c r="H22" s="45">
        <v>2</v>
      </c>
      <c r="I22" s="45"/>
      <c r="J22" s="99"/>
      <c r="K22" s="104"/>
      <c r="L22" s="21"/>
      <c r="M22" s="22"/>
      <c r="N22" s="22"/>
      <c r="O22" s="22"/>
      <c r="P22" s="23"/>
      <c r="Q22" s="20">
        <f t="shared" si="0"/>
        <v>2</v>
      </c>
    </row>
    <row r="23" spans="1:17" ht="18.75" customHeight="1">
      <c r="A23" s="126"/>
      <c r="B23" s="126"/>
      <c r="C23" s="74" t="s">
        <v>99</v>
      </c>
      <c r="D23" s="54"/>
      <c r="E23" s="47" t="s">
        <v>9</v>
      </c>
      <c r="F23" s="122">
        <v>0.7</v>
      </c>
      <c r="G23" s="123"/>
      <c r="H23" s="45"/>
      <c r="I23" s="45">
        <v>1</v>
      </c>
      <c r="J23" s="99">
        <v>0.5</v>
      </c>
      <c r="K23" s="104"/>
      <c r="L23" s="21"/>
      <c r="M23" s="22"/>
      <c r="N23" s="22"/>
      <c r="O23" s="22"/>
      <c r="P23" s="23"/>
      <c r="Q23" s="20"/>
    </row>
    <row r="24" spans="1:17" ht="18.75" customHeight="1">
      <c r="A24" s="126"/>
      <c r="B24" s="126"/>
      <c r="C24" s="74" t="s">
        <v>112</v>
      </c>
      <c r="D24" s="54"/>
      <c r="E24" s="47" t="s">
        <v>8</v>
      </c>
      <c r="F24" s="18">
        <v>0.8</v>
      </c>
      <c r="G24" s="148"/>
      <c r="H24" s="45"/>
      <c r="I24" s="45">
        <v>1</v>
      </c>
      <c r="J24" s="99">
        <v>1</v>
      </c>
      <c r="K24" s="104">
        <v>1</v>
      </c>
      <c r="L24" s="21"/>
      <c r="M24" s="22"/>
      <c r="N24" s="22"/>
      <c r="O24" s="22"/>
      <c r="P24" s="23"/>
      <c r="Q24" s="20"/>
    </row>
    <row r="25" spans="1:17" ht="18.75" customHeight="1">
      <c r="A25" s="126"/>
      <c r="B25" s="126"/>
      <c r="C25" s="74" t="s">
        <v>98</v>
      </c>
      <c r="D25" s="54"/>
      <c r="E25" s="47" t="s">
        <v>9</v>
      </c>
      <c r="F25" s="18">
        <v>0.7</v>
      </c>
      <c r="G25" s="45">
        <v>1</v>
      </c>
      <c r="H25" s="45"/>
      <c r="I25" s="45"/>
      <c r="J25" s="99"/>
      <c r="K25" s="104"/>
      <c r="L25" s="21"/>
      <c r="M25" s="22"/>
      <c r="N25" s="22"/>
      <c r="O25" s="22"/>
      <c r="P25" s="23"/>
      <c r="Q25" s="20"/>
    </row>
    <row r="26" spans="1:17" ht="18.75" customHeight="1">
      <c r="A26" s="126"/>
      <c r="B26" s="126"/>
      <c r="C26" s="74" t="s">
        <v>111</v>
      </c>
      <c r="D26" s="54"/>
      <c r="E26" s="47" t="s">
        <v>8</v>
      </c>
      <c r="F26" s="18">
        <v>0.8</v>
      </c>
      <c r="G26" s="45"/>
      <c r="H26" s="45">
        <v>2</v>
      </c>
      <c r="I26" s="45"/>
      <c r="J26" s="99">
        <v>1</v>
      </c>
      <c r="K26" s="104"/>
      <c r="L26" s="21"/>
      <c r="M26" s="22"/>
      <c r="N26" s="22"/>
      <c r="O26" s="22"/>
      <c r="P26" s="23"/>
      <c r="Q26" s="20"/>
    </row>
    <row r="27" spans="1:17" ht="18.75" customHeight="1">
      <c r="A27" s="126"/>
      <c r="B27" s="126"/>
      <c r="C27" s="74" t="s">
        <v>88</v>
      </c>
      <c r="D27" s="54" t="s">
        <v>97</v>
      </c>
      <c r="E27" s="47" t="s">
        <v>8</v>
      </c>
      <c r="F27" s="18">
        <v>0.8</v>
      </c>
      <c r="G27" s="45">
        <v>1</v>
      </c>
      <c r="H27" s="45"/>
      <c r="I27" s="45">
        <v>1</v>
      </c>
      <c r="J27" s="99">
        <v>0.5</v>
      </c>
      <c r="K27" s="104"/>
      <c r="L27" s="21"/>
      <c r="M27" s="22"/>
      <c r="N27" s="22"/>
      <c r="O27" s="22"/>
      <c r="P27" s="23"/>
      <c r="Q27" s="20"/>
    </row>
    <row r="28" spans="1:17" ht="18.75" customHeight="1">
      <c r="A28" s="126"/>
      <c r="B28" s="126"/>
      <c r="C28" s="74" t="s">
        <v>101</v>
      </c>
      <c r="D28" s="54" t="s">
        <v>102</v>
      </c>
      <c r="E28" s="47" t="s">
        <v>8</v>
      </c>
      <c r="F28" s="18">
        <v>0.7</v>
      </c>
      <c r="G28" s="45">
        <v>2</v>
      </c>
      <c r="H28" s="45">
        <v>1</v>
      </c>
      <c r="I28" s="45"/>
      <c r="J28" s="99">
        <v>1</v>
      </c>
      <c r="K28" s="104">
        <v>1</v>
      </c>
      <c r="L28" s="21"/>
      <c r="M28" s="22"/>
      <c r="N28" s="22"/>
      <c r="O28" s="22"/>
      <c r="P28" s="23"/>
      <c r="Q28" s="20"/>
    </row>
    <row r="29" spans="1:17" ht="18.75" customHeight="1">
      <c r="A29" s="126"/>
      <c r="B29" s="126"/>
      <c r="C29" s="74" t="s">
        <v>110</v>
      </c>
      <c r="D29" s="54" t="s">
        <v>103</v>
      </c>
      <c r="E29" s="47" t="s">
        <v>8</v>
      </c>
      <c r="F29" s="18">
        <v>0.7</v>
      </c>
      <c r="G29" s="45"/>
      <c r="H29" s="45"/>
      <c r="I29" s="45">
        <v>2</v>
      </c>
      <c r="J29" s="99">
        <v>2</v>
      </c>
      <c r="K29" s="104">
        <v>2</v>
      </c>
      <c r="L29" s="21"/>
      <c r="M29" s="22"/>
      <c r="N29" s="22"/>
      <c r="O29" s="22"/>
      <c r="P29" s="23"/>
      <c r="Q29" s="20"/>
    </row>
    <row r="30" spans="1:17" ht="18.75" customHeight="1">
      <c r="A30" s="126"/>
      <c r="B30" s="126"/>
      <c r="C30" s="75" t="s">
        <v>109</v>
      </c>
      <c r="D30" s="76"/>
      <c r="E30" s="47" t="s">
        <v>9</v>
      </c>
      <c r="F30" s="18">
        <v>1</v>
      </c>
      <c r="G30" s="45"/>
      <c r="H30" s="45"/>
      <c r="I30" s="45"/>
      <c r="J30" s="99">
        <v>0.5</v>
      </c>
      <c r="K30" s="104"/>
      <c r="L30" s="21"/>
      <c r="M30" s="22"/>
      <c r="N30" s="22"/>
      <c r="O30" s="22"/>
      <c r="P30" s="23"/>
      <c r="Q30" s="20">
        <f t="shared" si="0"/>
        <v>0.5</v>
      </c>
    </row>
    <row r="31" spans="1:17" ht="20.100000000000001" hidden="1" customHeight="1">
      <c r="A31" s="119"/>
      <c r="B31" s="119" t="s">
        <v>21</v>
      </c>
      <c r="C31" s="71"/>
      <c r="D31" s="70"/>
      <c r="E31" s="52" t="s">
        <v>8</v>
      </c>
      <c r="F31" s="40">
        <v>1</v>
      </c>
      <c r="G31" s="44"/>
      <c r="H31" s="44"/>
      <c r="I31" s="44"/>
      <c r="J31" s="101"/>
      <c r="K31" s="106"/>
      <c r="L31" s="41"/>
      <c r="M31" s="42"/>
      <c r="N31" s="42"/>
      <c r="O31" s="42"/>
      <c r="P31" s="43"/>
      <c r="Q31" s="20" t="str">
        <f t="shared" ref="Q31" si="1">IF(SUM(G31:P31)=0,"",SUM(G31:P31))</f>
        <v/>
      </c>
    </row>
    <row r="32" spans="1:17" ht="19.5" hidden="1" customHeight="1">
      <c r="A32" s="127"/>
      <c r="B32" s="129" t="s">
        <v>22</v>
      </c>
      <c r="C32" s="78" t="s">
        <v>47</v>
      </c>
      <c r="D32" s="79"/>
      <c r="E32" s="52" t="s">
        <v>8</v>
      </c>
      <c r="F32" s="40">
        <v>0.5</v>
      </c>
      <c r="G32" s="50"/>
      <c r="H32" s="50"/>
      <c r="I32" s="44"/>
      <c r="J32" s="101"/>
      <c r="K32" s="107"/>
      <c r="L32" s="41"/>
      <c r="M32" s="42"/>
      <c r="N32" s="42"/>
      <c r="O32" s="42"/>
      <c r="P32" s="43"/>
      <c r="Q32" s="20" t="str">
        <f>IF(SUM(G32:P32)=0,"",SUM(G32:P32))</f>
        <v/>
      </c>
    </row>
    <row r="33" spans="1:17" ht="19.5" hidden="1" customHeight="1">
      <c r="A33" s="127"/>
      <c r="B33" s="127"/>
      <c r="C33" s="56" t="s">
        <v>53</v>
      </c>
      <c r="D33" s="57"/>
      <c r="E33" s="52" t="s">
        <v>10</v>
      </c>
      <c r="F33" s="40">
        <v>1</v>
      </c>
      <c r="G33" s="50"/>
      <c r="H33" s="50"/>
      <c r="I33" s="44"/>
      <c r="J33" s="101"/>
      <c r="K33" s="107"/>
      <c r="L33" s="41"/>
      <c r="M33" s="42"/>
      <c r="N33" s="42"/>
      <c r="O33" s="42"/>
      <c r="P33" s="43"/>
      <c r="Q33" s="20" t="str">
        <f>IF(SUM(G33:P33)=0,"",SUM(G33:P33))</f>
        <v/>
      </c>
    </row>
    <row r="34" spans="1:17" ht="19.5" hidden="1" customHeight="1">
      <c r="A34" s="128"/>
      <c r="B34" s="128"/>
      <c r="C34" s="51"/>
      <c r="D34" s="58"/>
      <c r="E34" s="67" t="s">
        <v>10</v>
      </c>
      <c r="F34" s="31">
        <v>1</v>
      </c>
      <c r="G34" s="65"/>
      <c r="H34" s="65"/>
      <c r="I34" s="46"/>
      <c r="J34" s="109"/>
      <c r="K34" s="110"/>
      <c r="L34" s="64"/>
      <c r="M34" s="63"/>
      <c r="N34" s="63"/>
      <c r="O34" s="63"/>
      <c r="P34" s="62"/>
      <c r="Q34" s="20" t="str">
        <f>IF(SUM(G34:P34)=0,"",SUM(G34:P34))</f>
        <v/>
      </c>
    </row>
    <row r="35" spans="1:17" ht="19.5" customHeight="1">
      <c r="A35" s="68" t="s">
        <v>33</v>
      </c>
      <c r="B35" s="117"/>
      <c r="C35" s="51"/>
      <c r="D35" s="58"/>
      <c r="E35" s="67" t="s">
        <v>9</v>
      </c>
      <c r="F35" s="31">
        <v>1</v>
      </c>
      <c r="G35" s="65"/>
      <c r="H35" s="65"/>
      <c r="I35" s="46"/>
      <c r="J35" s="109"/>
      <c r="K35" s="110"/>
      <c r="L35" s="64"/>
      <c r="M35" s="63"/>
      <c r="N35" s="63"/>
      <c r="O35" s="63"/>
      <c r="P35" s="62"/>
      <c r="Q35" s="20"/>
    </row>
    <row r="36" spans="1:17" ht="20.100000000000001" customHeight="1">
      <c r="A36" s="27" t="s">
        <v>20</v>
      </c>
      <c r="B36" s="28"/>
      <c r="C36" s="29"/>
      <c r="D36" s="29"/>
      <c r="E36" s="30"/>
      <c r="F36" s="31"/>
      <c r="G36" s="46"/>
      <c r="H36" s="46"/>
      <c r="I36" s="46"/>
      <c r="J36" s="109"/>
      <c r="K36" s="111"/>
      <c r="L36" s="32"/>
      <c r="M36" s="33"/>
      <c r="N36" s="33"/>
      <c r="O36" s="33"/>
      <c r="P36" s="34"/>
      <c r="Q36" s="35" t="str">
        <f t="shared" ref="Q36" si="2">IF(SUM(G36:P36)=0,"",SUM(G36:P36))</f>
        <v/>
      </c>
    </row>
    <row r="37" spans="1:17">
      <c r="G37" s="95"/>
      <c r="H37" s="95"/>
      <c r="I37" s="95"/>
      <c r="J37" s="95"/>
      <c r="K37" s="95"/>
    </row>
  </sheetData>
  <mergeCells count="17"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B21:B30"/>
    <mergeCell ref="A32:A34"/>
    <mergeCell ref="B32:B34"/>
    <mergeCell ref="C2:D2"/>
    <mergeCell ref="A5:F6"/>
    <mergeCell ref="B9:B11"/>
    <mergeCell ref="A21:A30"/>
  </mergeCells>
  <phoneticPr fontId="3" type="noConversion"/>
  <dataValidations count="1">
    <dataValidation type="list" allowBlank="1" showInputMessage="1" showErrorMessage="1" sqref="E9:E36" xr:uid="{6DDA9A51-3541-448F-9AE4-809FD5A980C2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주간업무_5월1주차</vt:lpstr>
      <vt:lpstr>주간업무_5월2주차</vt:lpstr>
      <vt:lpstr>주간업무_5월3주차</vt:lpstr>
      <vt:lpstr>주간업무_5월4주차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2019-08-16T08:59:55Z</cp:lastPrinted>
  <dcterms:created xsi:type="dcterms:W3CDTF">2018-06-30T07:43:36Z</dcterms:created>
  <dcterms:modified xsi:type="dcterms:W3CDTF">2021-05-27T07:53:27Z</dcterms:modified>
</cp:coreProperties>
</file>