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9966C108-B8FD-473A-961B-8D1E43B49E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26" i="1" l="1"/>
  <c r="G27" i="1"/>
  <c r="G28" i="1"/>
  <c r="G16" i="1"/>
  <c r="G23" i="1" l="1"/>
  <c r="G22" i="1"/>
  <c r="G21" i="1"/>
  <c r="G12" i="1"/>
  <c r="G11" i="1"/>
  <c r="G9" i="1"/>
  <c r="G8" i="1"/>
  <c r="G30" i="1"/>
  <c r="G31" i="1"/>
  <c r="G29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<sst xmlns="http://schemas.openxmlformats.org/spreadsheetml/2006/main" count="81" uniqueCount="57">
  <si>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</si>
  <si>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</si>
  <si>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</si>
  <si>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</si>
  <si>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</si>
  <si>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</si>
  <si>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</si>
  <si>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</si>
  <si>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</si>
  <si>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</si>
  <si>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</si>
  <si>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</si>
  <si>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</si>
  <si>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</si>
  <si>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</si>
  <si>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</si>
  <si>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</si>
  <si>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</si>
  <si>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</si>
  <si>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</si>
  <si>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</si>
  <si>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</si>
  <si>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</si>
  <si>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</si>
  <si>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CONNECT+</t>
    <phoneticPr fontId="17" type="noConversion"/>
  </si>
  <si>
    <t>SKBB B샵</t>
    <phoneticPr fontId="17" type="noConversion"/>
  </si>
  <si>
    <t>기타</t>
    <phoneticPr fontId="17" type="noConversion"/>
  </si>
  <si>
    <t>미래전략사업팀 오은지   /   2021-08-02 ~ 2021-08-06</t>
    <phoneticPr fontId="17" type="noConversion"/>
  </si>
  <si>
    <t>CONNECT+ 관리자 화면 사용자 화면 연결 작업</t>
    <phoneticPr fontId="17" type="noConversion"/>
  </si>
  <si>
    <t>CONNECT 테스트 페이지 수정사항 검수</t>
    <phoneticPr fontId="17" type="noConversion"/>
  </si>
  <si>
    <t>사은품 화면 설계서 수정</t>
    <phoneticPr fontId="17" type="noConversion"/>
  </si>
  <si>
    <t>상담 연락처 남기기 화면설계서 수정</t>
    <phoneticPr fontId="17" type="noConversion"/>
  </si>
  <si>
    <t>IA 수정 (캠페인 명, 캠페인 코드 추가)</t>
    <phoneticPr fontId="17" type="noConversion"/>
  </si>
  <si>
    <t>상담 / 가입 버튼 찾기</t>
    <phoneticPr fontId="17" type="noConversion"/>
  </si>
  <si>
    <t>SKB_B_다이렉트샵 PC 기획서, 모바일 기획서 비교</t>
    <phoneticPr fontId="17" type="noConversion"/>
  </si>
  <si>
    <t>url 생성 중 중단</t>
    <phoneticPr fontId="17" type="noConversion"/>
  </si>
  <si>
    <t>SKB_B_다이렉트샵 개발기 검수</t>
    <phoneticPr fontId="17" type="noConversion"/>
  </si>
  <si>
    <t>지출 결의서 작성</t>
  </si>
  <si>
    <t>주간 업무 보고서 작성</t>
  </si>
  <si>
    <t>중</t>
    <phoneticPr fontId="17" type="noConversion"/>
  </si>
  <si>
    <t>어도비 권한 요청 및 포토샵 설치</t>
    <phoneticPr fontId="17" type="noConversion"/>
  </si>
  <si>
    <t>SKB_B_다이렉트샵 퍼블리싱 페이지 페이스북 공유하기 썸네일 검수</t>
    <phoneticPr fontId="17" type="noConversion"/>
  </si>
  <si>
    <t>바로 가입하기 utm 검수</t>
    <phoneticPr fontId="17" type="noConversion"/>
  </si>
  <si>
    <t>상</t>
    <phoneticPr fontId="17" type="noConversion"/>
  </si>
  <si>
    <t>오픈한 사이트(운영기) 점검</t>
    <phoneticPr fontId="17" type="noConversion"/>
  </si>
  <si>
    <t>(SKB)(_FED) B다이렉트샵 IA_utm url 제작</t>
    <phoneticPr fontId="17" type="noConversion"/>
  </si>
  <si>
    <t>SKB_B_다이렉트샵 PC버전 디자인 수정 사항 검수</t>
    <phoneticPr fontId="17" type="noConversion"/>
  </si>
  <si>
    <t>제작 중 중단</t>
    <phoneticPr fontId="17" type="noConversion"/>
  </si>
  <si>
    <t>SKB_B_다이렉트샵 모바일 기획서 수정</t>
    <phoneticPr fontId="17" type="noConversion"/>
  </si>
  <si>
    <t>프로그램 설치</t>
    <phoneticPr fontId="17" type="noConversion"/>
  </si>
  <si>
    <t>서류 작성</t>
    <phoneticPr fontId="17" type="noConversion"/>
  </si>
  <si>
    <t>화면 설계서 수정</t>
    <phoneticPr fontId="17" type="noConversion"/>
  </si>
  <si>
    <t>IA 수정</t>
    <phoneticPr fontId="17" type="noConversion"/>
  </si>
  <si>
    <t>url</t>
    <phoneticPr fontId="17" type="noConversion"/>
  </si>
  <si>
    <t>기획서 검수</t>
    <phoneticPr fontId="17" type="noConversion"/>
  </si>
  <si>
    <t>사이트 검수</t>
    <phoneticPr fontId="17" type="noConversion"/>
  </si>
  <si>
    <t>디자인 검수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</si>
</sst>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AD1DC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left" vertical="center"/>
    </xf>
    <xf numFmtId="0" fontId="16" fillId="0" borderId="52" xfId="0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6" fillId="0" borderId="2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4" borderId="40" xfId="0" applyNumberFormat="1" applyFont="1" applyFill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45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6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5" fillId="0" borderId="57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76" fontId="16" fillId="3" borderId="53" xfId="0" applyNumberFormat="1" applyFont="1" applyFill="1" applyBorder="1" applyAlignment="1">
      <alignment horizontal="left" vertical="center"/>
    </xf>
    <xf numFmtId="0" fontId="13" fillId="0" borderId="54" xfId="0" applyFont="1" applyBorder="1" applyAlignment="1">
      <alignment vertical="center"/>
    </xf>
    <xf numFmtId="0" fontId="13" fillId="0" borderId="55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60" xfId="0" applyNumberFormat="1" applyFont="1" applyBorder="1" applyAlignment="1">
      <alignment horizontal="center" vertical="center"/>
    </xf>
    <xf numFmtId="49" fontId="16" fillId="0" borderId="61" xfId="0" applyNumberFormat="1" applyFont="1" applyBorder="1" applyAlignment="1">
      <alignment horizontal="center" vertical="center"/>
    </xf>
    <xf numFmtId="49" fontId="16" fillId="0" borderId="62" xfId="0" applyNumberFormat="1" applyFont="1" applyBorder="1" applyAlignment="1">
      <alignment horizontal="center" vertical="center"/>
    </xf>
    <xf numFmtId="49" fontId="16" fillId="0" borderId="64" xfId="0" applyNumberFormat="1" applyFont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5" fillId="0" borderId="5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5"/>
  <sheetViews>
    <sheetView showGridLines="0" tabSelected="1" zoomScale="85" zoomScaleNormal="85" workbookViewId="0">
      <pane ySplit="7" topLeftCell="A8" activePane="bottomLeft" state="frozen"/>
      <selection pane="bottomLeft" activeCell="M15" sqref="M15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14" t="s">
        <v>1</v>
      </c>
      <c r="D2" s="115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27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16" t="s">
        <v>4</v>
      </c>
      <c r="B4" s="117"/>
      <c r="C4" s="117"/>
      <c r="D4" s="117"/>
      <c r="E4" s="118"/>
      <c r="F4" s="138" t="s">
        <v>5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19"/>
      <c r="B5" s="120"/>
      <c r="C5" s="120"/>
      <c r="D5" s="120"/>
      <c r="E5" s="121"/>
      <c r="F5" s="141" t="s">
        <v>6</v>
      </c>
      <c r="G5" s="142"/>
      <c r="H5" s="142"/>
      <c r="I5" s="142"/>
      <c r="J5" s="142"/>
      <c r="K5" s="142"/>
      <c r="L5" s="143"/>
      <c r="M5" s="138" t="s">
        <v>7</v>
      </c>
      <c r="N5" s="139"/>
      <c r="O5" s="139"/>
      <c r="P5" s="139"/>
      <c r="Q5" s="140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30" t="s">
        <v>8</v>
      </c>
      <c r="B6" s="130" t="s">
        <v>9</v>
      </c>
      <c r="C6" s="130" t="s">
        <v>10</v>
      </c>
      <c r="D6" s="131" t="s">
        <v>11</v>
      </c>
      <c r="E6" s="128" t="s">
        <v>12</v>
      </c>
      <c r="F6" s="128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17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44"/>
      <c r="B7" s="129"/>
      <c r="C7" s="129"/>
      <c r="D7" s="129"/>
      <c r="E7" s="129"/>
      <c r="F7" s="129"/>
      <c r="G7" s="18">
        <f t="shared" ref="G7:Q7" si="0">SUM(G8:G34)</f>
        <v>11.099999999999998</v>
      </c>
      <c r="H7" s="18">
        <f t="shared" si="0"/>
        <v>5</v>
      </c>
      <c r="I7" s="19">
        <f t="shared" si="0"/>
        <v>4.9999999999999991</v>
      </c>
      <c r="J7" s="19">
        <f t="shared" si="0"/>
        <v>4.9999999999999991</v>
      </c>
      <c r="K7" s="19">
        <f t="shared" si="0"/>
        <v>5</v>
      </c>
      <c r="L7" s="20">
        <f t="shared" si="0"/>
        <v>5</v>
      </c>
      <c r="M7" s="18">
        <f t="shared" si="0"/>
        <v>1.2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145" t="s">
        <v>25</v>
      </c>
      <c r="B8" s="137" t="s">
        <v>51</v>
      </c>
      <c r="C8" s="28" t="s">
        <v>30</v>
      </c>
      <c r="D8" s="21"/>
      <c r="E8" s="22" t="s">
        <v>0</v>
      </c>
      <c r="F8" s="23">
        <v>1</v>
      </c>
      <c r="G8" s="24">
        <f>IF(SUM(H8:L8)=0,"",SUM(H8:L8))</f>
        <v>0.6</v>
      </c>
      <c r="H8" s="96">
        <v>0.6</v>
      </c>
      <c r="I8" s="99"/>
      <c r="J8" s="83"/>
      <c r="K8" s="103"/>
      <c r="L8" s="84"/>
      <c r="M8" s="25"/>
      <c r="N8" s="26"/>
      <c r="O8" s="26"/>
      <c r="P8" s="26"/>
      <c r="Q8" s="27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109"/>
      <c r="B9" s="136"/>
      <c r="C9" s="28" t="s">
        <v>31</v>
      </c>
      <c r="D9" s="29"/>
      <c r="E9" s="35" t="s">
        <v>0</v>
      </c>
      <c r="F9" s="33">
        <v>1</v>
      </c>
      <c r="G9" s="24">
        <f t="shared" ref="G9:G28" si="1">IF(SUM(H9:L9)=0,"",SUM(H9:L9))</f>
        <v>1.3</v>
      </c>
      <c r="H9" s="96">
        <v>1.3</v>
      </c>
      <c r="I9" s="99"/>
      <c r="J9" s="83"/>
      <c r="K9" s="103"/>
      <c r="L9" s="84"/>
      <c r="M9" s="30"/>
      <c r="N9" s="31"/>
      <c r="O9" s="31"/>
      <c r="P9" s="31"/>
      <c r="Q9" s="32"/>
      <c r="R9" s="5"/>
      <c r="S9" s="5"/>
      <c r="T9" s="5"/>
      <c r="U9" s="5"/>
      <c r="V9" s="5"/>
      <c r="W9" s="5"/>
      <c r="X9" s="5"/>
      <c r="Y9" s="5"/>
      <c r="Z9" s="5"/>
    </row>
    <row r="10" spans="1:26" s="78" customFormat="1" ht="19.5" customHeight="1" x14ac:dyDescent="0.25">
      <c r="A10" s="109"/>
      <c r="B10" s="135"/>
      <c r="C10" s="28" t="s">
        <v>48</v>
      </c>
      <c r="D10" s="29"/>
      <c r="E10" s="35" t="s">
        <v>43</v>
      </c>
      <c r="F10" s="33">
        <v>0.9</v>
      </c>
      <c r="G10" s="24"/>
      <c r="H10" s="96"/>
      <c r="I10" s="99"/>
      <c r="J10" s="83"/>
      <c r="K10" s="103"/>
      <c r="L10" s="84">
        <v>2.4</v>
      </c>
      <c r="M10" s="30">
        <v>1.2</v>
      </c>
      <c r="N10" s="31"/>
      <c r="O10" s="31"/>
      <c r="P10" s="31"/>
      <c r="Q10" s="32"/>
      <c r="R10" s="5"/>
      <c r="S10" s="5"/>
      <c r="T10" s="5"/>
      <c r="U10" s="5"/>
      <c r="V10" s="5"/>
      <c r="W10" s="5"/>
      <c r="X10" s="5"/>
      <c r="Y10" s="5"/>
      <c r="Z10" s="5"/>
    </row>
    <row r="11" spans="1:26" s="79" customFormat="1" ht="19.5" customHeight="1" x14ac:dyDescent="0.25">
      <c r="A11" s="109"/>
      <c r="B11" s="80" t="s">
        <v>52</v>
      </c>
      <c r="C11" s="28" t="s">
        <v>32</v>
      </c>
      <c r="D11" s="29"/>
      <c r="E11" s="35" t="s">
        <v>0</v>
      </c>
      <c r="F11" s="33">
        <v>1</v>
      </c>
      <c r="G11" s="24">
        <f t="shared" si="1"/>
        <v>0.4</v>
      </c>
      <c r="H11" s="96">
        <v>0.4</v>
      </c>
      <c r="I11" s="99"/>
      <c r="J11" s="83"/>
      <c r="K11" s="103"/>
      <c r="L11" s="84"/>
      <c r="M11" s="30"/>
      <c r="N11" s="31"/>
      <c r="O11" s="31"/>
      <c r="P11" s="31"/>
      <c r="Q11" s="32"/>
      <c r="R11" s="5"/>
      <c r="S11" s="5"/>
      <c r="T11" s="5"/>
      <c r="U11" s="5"/>
      <c r="V11" s="5"/>
      <c r="W11" s="5"/>
      <c r="X11" s="5"/>
      <c r="Y11" s="5"/>
      <c r="Z11" s="5"/>
    </row>
    <row r="12" spans="1:26" s="82" customFormat="1" ht="19.5" customHeight="1" x14ac:dyDescent="0.25">
      <c r="A12" s="109"/>
      <c r="B12" s="80"/>
      <c r="C12" s="28" t="s">
        <v>33</v>
      </c>
      <c r="D12" s="29"/>
      <c r="E12" s="35" t="s">
        <v>0</v>
      </c>
      <c r="F12" s="33">
        <v>1</v>
      </c>
      <c r="G12" s="24">
        <f t="shared" si="1"/>
        <v>1.3</v>
      </c>
      <c r="H12" s="96">
        <v>1.3</v>
      </c>
      <c r="I12" s="99"/>
      <c r="J12" s="83"/>
      <c r="K12" s="103"/>
      <c r="L12" s="84"/>
      <c r="M12" s="30"/>
      <c r="N12" s="31"/>
      <c r="O12" s="31"/>
      <c r="P12" s="31"/>
      <c r="Q12" s="32"/>
      <c r="R12" s="5"/>
      <c r="S12" s="5"/>
      <c r="T12" s="5"/>
      <c r="U12" s="5"/>
      <c r="V12" s="5"/>
      <c r="W12" s="5"/>
      <c r="X12" s="5"/>
      <c r="Y12" s="5"/>
      <c r="Z12" s="5"/>
    </row>
    <row r="13" spans="1:26" s="82" customFormat="1" ht="19.5" customHeight="1" x14ac:dyDescent="0.25">
      <c r="A13" s="109"/>
      <c r="B13" s="80" t="s">
        <v>54</v>
      </c>
      <c r="C13" s="28" t="s">
        <v>34</v>
      </c>
      <c r="D13" s="29"/>
      <c r="E13" s="35" t="s">
        <v>0</v>
      </c>
      <c r="F13" s="33">
        <v>1</v>
      </c>
      <c r="G13" s="24"/>
      <c r="H13" s="96"/>
      <c r="I13" s="99">
        <v>0.6</v>
      </c>
      <c r="J13" s="83"/>
      <c r="K13" s="103"/>
      <c r="L13" s="84"/>
      <c r="M13" s="30"/>
      <c r="N13" s="31"/>
      <c r="O13" s="31"/>
      <c r="P13" s="31"/>
      <c r="Q13" s="32"/>
      <c r="R13" s="5"/>
      <c r="S13" s="5"/>
      <c r="T13" s="5"/>
      <c r="U13" s="5"/>
      <c r="V13" s="5"/>
      <c r="W13" s="5"/>
      <c r="X13" s="5"/>
      <c r="Y13" s="5"/>
      <c r="Z13" s="5"/>
    </row>
    <row r="14" spans="1:26" s="81" customFormat="1" ht="19.5" customHeight="1" x14ac:dyDescent="0.25">
      <c r="A14" s="109"/>
      <c r="B14" s="134" t="s">
        <v>53</v>
      </c>
      <c r="C14" s="28" t="s">
        <v>35</v>
      </c>
      <c r="D14" s="29" t="s">
        <v>47</v>
      </c>
      <c r="E14" s="35" t="s">
        <v>0</v>
      </c>
      <c r="F14" s="33">
        <v>0.7</v>
      </c>
      <c r="G14" s="24"/>
      <c r="H14" s="96"/>
      <c r="I14" s="99">
        <v>0.4</v>
      </c>
      <c r="J14" s="83"/>
      <c r="K14" s="103"/>
      <c r="L14" s="84"/>
      <c r="M14" s="30"/>
      <c r="N14" s="31"/>
      <c r="O14" s="31"/>
      <c r="P14" s="31"/>
      <c r="Q14" s="32"/>
      <c r="R14" s="5"/>
      <c r="S14" s="5"/>
      <c r="T14" s="5"/>
      <c r="U14" s="5"/>
      <c r="V14" s="5"/>
      <c r="W14" s="5"/>
      <c r="X14" s="5"/>
      <c r="Y14" s="5"/>
      <c r="Z14" s="5"/>
    </row>
    <row r="15" spans="1:26" s="102" customFormat="1" ht="19.5" customHeight="1" x14ac:dyDescent="0.25">
      <c r="A15" s="109"/>
      <c r="B15" s="135"/>
      <c r="C15" s="28" t="s">
        <v>45</v>
      </c>
      <c r="D15" s="29"/>
      <c r="E15" s="35" t="s">
        <v>43</v>
      </c>
      <c r="F15" s="33">
        <v>1</v>
      </c>
      <c r="G15" s="24"/>
      <c r="H15" s="96"/>
      <c r="I15" s="99"/>
      <c r="J15" s="83">
        <v>0.5</v>
      </c>
      <c r="K15" s="103"/>
      <c r="L15" s="84"/>
      <c r="M15" s="30"/>
      <c r="N15" s="31"/>
      <c r="O15" s="31"/>
      <c r="P15" s="31"/>
      <c r="Q15" s="32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109"/>
      <c r="B16" s="134" t="s">
        <v>55</v>
      </c>
      <c r="C16" s="28" t="s">
        <v>36</v>
      </c>
      <c r="D16" s="29"/>
      <c r="E16" s="35" t="s">
        <v>0</v>
      </c>
      <c r="F16" s="33">
        <v>1</v>
      </c>
      <c r="G16" s="24">
        <f t="shared" si="1"/>
        <v>4</v>
      </c>
      <c r="H16" s="96"/>
      <c r="I16" s="99">
        <v>2.8</v>
      </c>
      <c r="J16" s="83">
        <v>1.2</v>
      </c>
      <c r="K16" s="103"/>
      <c r="L16" s="84"/>
      <c r="M16" s="30"/>
      <c r="N16" s="31"/>
      <c r="O16" s="31"/>
      <c r="P16" s="31"/>
      <c r="Q16" s="32"/>
      <c r="R16" s="5"/>
      <c r="S16" s="5"/>
      <c r="T16" s="5"/>
      <c r="U16" s="5"/>
      <c r="V16" s="5"/>
      <c r="W16" s="5"/>
      <c r="X16" s="5"/>
      <c r="Y16" s="5"/>
      <c r="Z16" s="5"/>
    </row>
    <row r="17" spans="1:26" s="77" customFormat="1" ht="19.5" customHeight="1" x14ac:dyDescent="0.25">
      <c r="A17" s="109"/>
      <c r="B17" s="136"/>
      <c r="C17" s="28" t="s">
        <v>41</v>
      </c>
      <c r="D17" s="29"/>
      <c r="E17" s="35" t="s">
        <v>0</v>
      </c>
      <c r="F17" s="33">
        <v>1</v>
      </c>
      <c r="G17" s="24"/>
      <c r="H17" s="96"/>
      <c r="I17" s="99"/>
      <c r="J17" s="83">
        <v>0.6</v>
      </c>
      <c r="K17" s="103"/>
      <c r="L17" s="84"/>
      <c r="M17" s="30"/>
      <c r="N17" s="31"/>
      <c r="O17" s="31"/>
      <c r="P17" s="31"/>
      <c r="Q17" s="32"/>
      <c r="R17" s="5"/>
      <c r="S17" s="5"/>
      <c r="T17" s="5"/>
      <c r="U17" s="5"/>
      <c r="V17" s="5"/>
      <c r="W17" s="5"/>
      <c r="X17" s="5"/>
      <c r="Y17" s="5"/>
      <c r="Z17" s="5"/>
    </row>
    <row r="18" spans="1:26" s="79" customFormat="1" ht="19.5" customHeight="1" x14ac:dyDescent="0.25">
      <c r="A18" s="109"/>
      <c r="B18" s="136"/>
      <c r="C18" s="28" t="s">
        <v>42</v>
      </c>
      <c r="D18" s="29"/>
      <c r="E18" s="35" t="s">
        <v>0</v>
      </c>
      <c r="F18" s="33">
        <v>1</v>
      </c>
      <c r="G18" s="24"/>
      <c r="H18" s="96"/>
      <c r="I18" s="99"/>
      <c r="J18" s="83">
        <v>1.4</v>
      </c>
      <c r="K18" s="103"/>
      <c r="L18" s="84"/>
      <c r="M18" s="30"/>
      <c r="N18" s="31"/>
      <c r="O18" s="31"/>
      <c r="P18" s="31"/>
      <c r="Q18" s="32"/>
      <c r="R18" s="5"/>
      <c r="S18" s="5"/>
      <c r="T18" s="5"/>
      <c r="U18" s="5"/>
      <c r="V18" s="5"/>
      <c r="W18" s="5"/>
      <c r="X18" s="5"/>
      <c r="Y18" s="5"/>
      <c r="Z18" s="5"/>
    </row>
    <row r="19" spans="1:26" s="79" customFormat="1" ht="19.5" customHeight="1" x14ac:dyDescent="0.25">
      <c r="A19" s="109"/>
      <c r="B19" s="135"/>
      <c r="C19" s="28" t="s">
        <v>44</v>
      </c>
      <c r="D19" s="29"/>
      <c r="E19" s="35" t="s">
        <v>43</v>
      </c>
      <c r="F19" s="33">
        <v>1</v>
      </c>
      <c r="G19" s="24"/>
      <c r="H19" s="96"/>
      <c r="I19" s="99"/>
      <c r="J19" s="83">
        <v>1</v>
      </c>
      <c r="K19" s="103"/>
      <c r="L19" s="84"/>
      <c r="M19" s="30"/>
      <c r="N19" s="31"/>
      <c r="O19" s="31"/>
      <c r="P19" s="31"/>
      <c r="Q19" s="32"/>
      <c r="R19" s="5"/>
      <c r="S19" s="5"/>
      <c r="T19" s="5"/>
      <c r="U19" s="5"/>
      <c r="V19" s="5"/>
      <c r="W19" s="5"/>
      <c r="X19" s="5"/>
      <c r="Y19" s="5"/>
      <c r="Z19" s="5"/>
    </row>
    <row r="20" spans="1:26" ht="18.600000000000001" customHeight="1" x14ac:dyDescent="0.25">
      <c r="A20" s="110"/>
      <c r="B20" s="80" t="s">
        <v>56</v>
      </c>
      <c r="C20" s="28" t="s">
        <v>46</v>
      </c>
      <c r="D20" s="29"/>
      <c r="E20" s="35" t="s">
        <v>43</v>
      </c>
      <c r="F20" s="33">
        <v>1</v>
      </c>
      <c r="G20" s="24"/>
      <c r="H20" s="96"/>
      <c r="I20" s="99"/>
      <c r="J20" s="83"/>
      <c r="K20" s="103">
        <v>4.7</v>
      </c>
      <c r="L20" s="84">
        <v>2.2000000000000002</v>
      </c>
      <c r="M20" s="30"/>
      <c r="N20" s="31"/>
      <c r="O20" s="31"/>
      <c r="P20" s="31"/>
      <c r="Q20" s="32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109" t="s">
        <v>24</v>
      </c>
      <c r="B21" s="134" t="s">
        <v>55</v>
      </c>
      <c r="C21" s="28" t="s">
        <v>28</v>
      </c>
      <c r="D21" s="36"/>
      <c r="E21" s="35" t="s">
        <v>0</v>
      </c>
      <c r="F21" s="33">
        <v>1</v>
      </c>
      <c r="G21" s="24">
        <f>IF(SUM(H21:L21)=0,"",SUM(H21:L21))</f>
        <v>1.2999999999999998</v>
      </c>
      <c r="H21" s="96">
        <v>0.7</v>
      </c>
      <c r="I21" s="99">
        <v>0.6</v>
      </c>
      <c r="J21" s="83"/>
      <c r="K21" s="103"/>
      <c r="L21" s="84"/>
      <c r="M21" s="25"/>
      <c r="N21" s="26"/>
      <c r="O21" s="26"/>
      <c r="P21" s="26"/>
      <c r="Q21" s="27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110"/>
      <c r="B22" s="135"/>
      <c r="C22" s="28" t="s">
        <v>29</v>
      </c>
      <c r="D22" s="37"/>
      <c r="E22" s="35" t="s">
        <v>0</v>
      </c>
      <c r="F22" s="33">
        <v>1</v>
      </c>
      <c r="G22" s="24">
        <f>IF(SUM(H22:L22)=0,"",SUM(H22:L22))</f>
        <v>1.7999999999999998</v>
      </c>
      <c r="H22" s="96">
        <v>0.7</v>
      </c>
      <c r="I22" s="99">
        <v>0.6</v>
      </c>
      <c r="J22" s="83">
        <v>0.2</v>
      </c>
      <c r="K22" s="103">
        <v>0.3</v>
      </c>
      <c r="L22" s="84"/>
      <c r="M22" s="30"/>
      <c r="N22" s="31"/>
      <c r="O22" s="31"/>
      <c r="P22" s="31"/>
      <c r="Q22" s="32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111" t="s">
        <v>26</v>
      </c>
      <c r="B23" s="34" t="s">
        <v>49</v>
      </c>
      <c r="C23" s="28" t="s">
        <v>40</v>
      </c>
      <c r="D23" s="37"/>
      <c r="E23" s="35" t="s">
        <v>43</v>
      </c>
      <c r="F23" s="33">
        <v>1</v>
      </c>
      <c r="G23" s="24">
        <f t="shared" si="1"/>
        <v>0.1</v>
      </c>
      <c r="H23" s="96"/>
      <c r="I23" s="99"/>
      <c r="J23" s="83">
        <v>0.1</v>
      </c>
      <c r="K23" s="103"/>
      <c r="L23" s="84"/>
      <c r="M23" s="30"/>
      <c r="N23" s="31"/>
      <c r="O23" s="31"/>
      <c r="P23" s="31"/>
      <c r="Q23" s="32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112"/>
      <c r="B24" s="132" t="s">
        <v>50</v>
      </c>
      <c r="C24" s="39" t="s">
        <v>37</v>
      </c>
      <c r="D24" s="40"/>
      <c r="E24" s="35" t="s">
        <v>39</v>
      </c>
      <c r="F24" s="33">
        <v>1</v>
      </c>
      <c r="G24" s="24">
        <v>0.1</v>
      </c>
      <c r="H24" s="97"/>
      <c r="I24" s="100"/>
      <c r="J24" s="85"/>
      <c r="K24" s="104"/>
      <c r="L24" s="86">
        <v>0.2</v>
      </c>
      <c r="M24" s="41"/>
      <c r="N24" s="42"/>
      <c r="O24" s="42"/>
      <c r="P24" s="42"/>
      <c r="Q24" s="43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113"/>
      <c r="B25" s="133"/>
      <c r="C25" s="39" t="s">
        <v>38</v>
      </c>
      <c r="D25" s="40"/>
      <c r="E25" s="35" t="s">
        <v>39</v>
      </c>
      <c r="F25" s="33">
        <v>1</v>
      </c>
      <c r="G25" s="24">
        <v>0.2</v>
      </c>
      <c r="H25" s="97"/>
      <c r="I25" s="100"/>
      <c r="J25" s="85"/>
      <c r="K25" s="104"/>
      <c r="L25" s="86">
        <v>0.2</v>
      </c>
      <c r="M25" s="41"/>
      <c r="N25" s="42"/>
      <c r="O25" s="42"/>
      <c r="P25" s="42"/>
      <c r="Q25" s="43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44" t="s">
        <v>20</v>
      </c>
      <c r="B26" s="38"/>
      <c r="C26" s="40"/>
      <c r="D26" s="40"/>
      <c r="E26" s="35"/>
      <c r="F26" s="33"/>
      <c r="G26" s="24" t="str">
        <f t="shared" si="1"/>
        <v/>
      </c>
      <c r="H26" s="97"/>
      <c r="I26" s="100"/>
      <c r="J26" s="85"/>
      <c r="K26" s="104"/>
      <c r="L26" s="86"/>
      <c r="M26" s="41"/>
      <c r="N26" s="42"/>
      <c r="O26" s="42"/>
      <c r="P26" s="42"/>
      <c r="Q26" s="43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4"/>
      <c r="B27" s="38"/>
      <c r="C27" s="40"/>
      <c r="D27" s="40"/>
      <c r="E27" s="35"/>
      <c r="F27" s="33"/>
      <c r="G27" s="24" t="str">
        <f t="shared" si="1"/>
        <v/>
      </c>
      <c r="H27" s="97"/>
      <c r="I27" s="100"/>
      <c r="J27" s="85"/>
      <c r="K27" s="104"/>
      <c r="L27" s="86"/>
      <c r="M27" s="41"/>
      <c r="N27" s="42"/>
      <c r="O27" s="42"/>
      <c r="P27" s="42"/>
      <c r="Q27" s="43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62"/>
      <c r="B28" s="73"/>
      <c r="C28" s="74"/>
      <c r="D28" s="75"/>
      <c r="E28" s="35"/>
      <c r="F28" s="33"/>
      <c r="G28" s="24" t="str">
        <f t="shared" si="1"/>
        <v/>
      </c>
      <c r="H28" s="98"/>
      <c r="I28" s="101"/>
      <c r="J28" s="87"/>
      <c r="K28" s="105"/>
      <c r="L28" s="88"/>
      <c r="M28" s="59"/>
      <c r="N28" s="76"/>
      <c r="O28" s="76"/>
      <c r="P28" s="76"/>
      <c r="Q28" s="61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44" t="s">
        <v>23</v>
      </c>
      <c r="B29" s="45" t="s">
        <v>21</v>
      </c>
      <c r="C29" s="46"/>
      <c r="D29" s="46"/>
      <c r="E29" s="46"/>
      <c r="F29" s="47"/>
      <c r="G29" s="48" t="str">
        <f t="shared" ref="G29:G31" si="2">IF(SUM(H29:L29)=0,"",SUM(H29:L29))</f>
        <v/>
      </c>
      <c r="H29" s="49"/>
      <c r="I29" s="50"/>
      <c r="J29" s="89"/>
      <c r="K29" s="90"/>
      <c r="L29" s="91"/>
      <c r="M29" s="51"/>
      <c r="N29" s="52"/>
      <c r="O29" s="52"/>
      <c r="P29" s="52"/>
      <c r="Q29" s="53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4"/>
      <c r="B30" s="55" t="s">
        <v>22</v>
      </c>
      <c r="C30" s="56"/>
      <c r="D30" s="56"/>
      <c r="E30" s="56"/>
      <c r="F30" s="57"/>
      <c r="G30" s="58" t="str">
        <f t="shared" si="2"/>
        <v/>
      </c>
      <c r="H30" s="59"/>
      <c r="I30" s="60"/>
      <c r="J30" s="87"/>
      <c r="K30" s="92"/>
      <c r="L30" s="88"/>
      <c r="M30" s="59"/>
      <c r="N30" s="60"/>
      <c r="O30" s="60"/>
      <c r="P30" s="60"/>
      <c r="Q30" s="61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62"/>
      <c r="B31" s="63"/>
      <c r="C31" s="56"/>
      <c r="D31" s="64"/>
      <c r="E31" s="64"/>
      <c r="F31" s="65"/>
      <c r="G31" s="66" t="str">
        <f t="shared" si="2"/>
        <v/>
      </c>
      <c r="H31" s="67"/>
      <c r="I31" s="68"/>
      <c r="J31" s="93"/>
      <c r="K31" s="94"/>
      <c r="L31" s="95"/>
      <c r="M31" s="67"/>
      <c r="N31" s="68"/>
      <c r="O31" s="68"/>
      <c r="P31" s="68"/>
      <c r="Q31" s="69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70"/>
      <c r="C32" s="125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7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71"/>
      <c r="C33" s="106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8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72"/>
      <c r="C34" s="122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7.2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7.2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7.25" customHeight="1" x14ac:dyDescent="0.25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7.25" customHeight="1" x14ac:dyDescent="0.25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7.25" customHeight="1" x14ac:dyDescent="0.25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7.25" customHeight="1" x14ac:dyDescent="0.25"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7.25" customHeight="1" x14ac:dyDescent="0.25">
      <c r="R1015" s="5"/>
      <c r="S1015" s="5"/>
      <c r="T1015" s="5"/>
      <c r="U1015" s="5"/>
      <c r="V1015" s="5"/>
      <c r="W1015" s="5"/>
      <c r="X1015" s="5"/>
      <c r="Y1015" s="5"/>
      <c r="Z1015" s="5"/>
    </row>
  </sheetData>
  <mergeCells count="22">
    <mergeCell ref="C34:Q34"/>
    <mergeCell ref="C32:Q32"/>
    <mergeCell ref="E6:E7"/>
    <mergeCell ref="F6:F7"/>
    <mergeCell ref="B6:B7"/>
    <mergeCell ref="C6:C7"/>
    <mergeCell ref="D6:D7"/>
    <mergeCell ref="B24:B25"/>
    <mergeCell ref="B21:B22"/>
    <mergeCell ref="B16:B19"/>
    <mergeCell ref="B8:B10"/>
    <mergeCell ref="B14:B15"/>
    <mergeCell ref="C33:Q33"/>
    <mergeCell ref="A21:A22"/>
    <mergeCell ref="A23:A25"/>
    <mergeCell ref="C2:D2"/>
    <mergeCell ref="A4:E5"/>
    <mergeCell ref="F4:Q4"/>
    <mergeCell ref="F5:L5"/>
    <mergeCell ref="M5:Q5"/>
    <mergeCell ref="A6:A7"/>
    <mergeCell ref="A8:A20"/>
  </mergeCells>
  <phoneticPr fontId="17" type="noConversion"/>
  <dataValidations count="1">
    <dataValidation type="list" allowBlank="1" showErrorMessage="1" sqref="E20:E28 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2021-08-06T08:58:39Z</dcterms:modified>
</cp:coreProperties>
</file>