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B1F05B20-8CD5-4502-AB90-73F4511ED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8" i="11"/>
  <c r="G17" i="11"/>
  <c r="G19" i="11"/>
  <c r="G15" i="11"/>
  <c r="G14" i="1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<sst xmlns="http://schemas.openxmlformats.org/spreadsheetml/2006/main" count="88" uniqueCount="50">
  <si>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</si>
  <si>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</si>
  <si>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</si>
  <si>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</si>
  <si>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</si>
  <si>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</si>
  <si>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</si>
  <si>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</si>
  <si>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</si>
  <si>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</si>
  <si>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</si>
  <si>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</si>
  <si>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</si>
  <si>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</si>
  <si>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</si>
  <si>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</si>
  <si>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</si>
  <si>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</si>
  <si>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</si>
  <si>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</si>
  <si>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</si>
  <si>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</si>
  <si>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</si>
  <si>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</si>
  <si>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</si>
  <si>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</si>
  <si>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</si>
  <si>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</si>
  <si>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</si>
  <si>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</si>
  <si>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</si>
  <si>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</si>
  <si>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</si>
  <si>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02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13</t>
    </r>
    <phoneticPr fontId="3" type="noConversion"/>
  </si>
  <si>
    <t>아주대 종합전형 코칭 9차 10시 오픈 및 신청인원체크</t>
    <phoneticPr fontId="3" type="noConversion"/>
  </si>
  <si>
    <t>아주대 신청관리자페이지 메뉴 수정</t>
    <phoneticPr fontId="3" type="noConversion"/>
  </si>
  <si>
    <t>부경대 학과가이드 동영상 파일 연결 작업</t>
    <phoneticPr fontId="3" type="noConversion"/>
  </si>
  <si>
    <t>필요한 프로그램 추가 셋팅작업</t>
    <phoneticPr fontId="3" type="noConversion"/>
  </si>
  <si>
    <t>부경대 수시 성적산출 프로그램 연결 수정 작업</t>
    <phoneticPr fontId="3" type="noConversion"/>
  </si>
  <si>
    <t>부경대 학과가이드 동영상 수정 파일 재업로드</t>
    <phoneticPr fontId="3" type="noConversion"/>
  </si>
  <si>
    <t>아주대 학생코칭 8회차 신청기간 수정</t>
    <phoneticPr fontId="3" type="noConversion"/>
  </si>
  <si>
    <t>인트라넷 입사기념일 관련 메일발송 체크 및 수정</t>
    <phoneticPr fontId="3" type="noConversion"/>
  </si>
  <si>
    <t>아주대 jsp수정을 위한 eclipse, tomcat설치작업</t>
    <phoneticPr fontId="3" type="noConversion"/>
  </si>
  <si>
    <t>아주대 학생코칭 9회차 신청인원 체크</t>
    <phoneticPr fontId="3" type="noConversion"/>
  </si>
  <si>
    <t>아주대 학생코칭 8회차 17시 closing</t>
    <phoneticPr fontId="3" type="noConversion"/>
  </si>
  <si>
    <t>부경대 재외국민 1단계 합격자 배너 작업</t>
    <phoneticPr fontId="3" type="noConversion"/>
  </si>
  <si>
    <t>아주대 학생코칭 8,9회차 신청인원마감으로 버튼제거</t>
    <phoneticPr fontId="3" type="noConversion"/>
  </si>
  <si>
    <t>한경대 특성화고졸재직자 전형안내영상 메뉴 추가</t>
    <phoneticPr fontId="3" type="noConversion"/>
  </si>
  <si>
    <t>한경대 모의지원 화면 구성 변경요청</t>
    <phoneticPr fontId="3" type="noConversion"/>
  </si>
  <si>
    <t>부경대 재외국민 1단계 합격자 활성화 시간 조정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</si>
</sst>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6" fontId="16" fillId="0" borderId="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11" activePane="bottomLeft" state="frozen"/>
      <selection pane="bottomLeft" activeCell="C18" sqref="C18"/>
    </sheetView>
  </sheetViews>
  <sheetFormatPr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4"/>
      <c r="B7" s="124"/>
      <c r="C7" s="124"/>
      <c r="D7" s="126"/>
      <c r="E7" s="128"/>
      <c r="F7" s="128"/>
      <c r="G7" s="62">
        <f>SUM(G8:G41)</f>
        <v>24</v>
      </c>
      <c r="H7" s="34">
        <f t="shared" ref="H7:Q7" si="0">SUM(H8:H39)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3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35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36</v>
      </c>
      <c r="D10" s="48"/>
      <c r="E10" s="48" t="s">
        <v>9</v>
      </c>
      <c r="F10" s="11">
        <v>1</v>
      </c>
      <c r="G10" s="107">
        <f>IF(SUM(H10:L10)=0,"",SUM(H10:L10))</f>
        <v>1.5</v>
      </c>
      <c r="H10" s="52">
        <v>1.5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106" t="s">
        <v>38</v>
      </c>
      <c r="D11" s="24"/>
      <c r="E11" s="26" t="s">
        <v>9</v>
      </c>
      <c r="F11" s="25">
        <v>1</v>
      </c>
      <c r="G11" s="107">
        <f t="shared" ref="G11:G20" si="1">IF(SUM(H11:L11)=0,"",SUM(H11:L11))</f>
        <v>1</v>
      </c>
      <c r="H11" s="18">
        <v>1</v>
      </c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>
      <c r="A12" s="86"/>
      <c r="B12" s="87" t="s">
        <v>31</v>
      </c>
      <c r="C12" s="106" t="s">
        <v>39</v>
      </c>
      <c r="D12" s="24"/>
      <c r="E12" s="26" t="s">
        <v>9</v>
      </c>
      <c r="F12" s="25">
        <v>1</v>
      </c>
      <c r="G12" s="107">
        <f t="shared" si="1"/>
        <v>2</v>
      </c>
      <c r="H12" s="18"/>
      <c r="I12" s="19">
        <v>2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>
      <c r="A13" s="86"/>
      <c r="B13" s="87" t="s">
        <v>31</v>
      </c>
      <c r="C13" s="106" t="s">
        <v>40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 t="s">
        <v>31</v>
      </c>
      <c r="C14" s="106" t="s">
        <v>43</v>
      </c>
      <c r="D14" s="24"/>
      <c r="E14" s="26" t="s">
        <v>9</v>
      </c>
      <c r="F14" s="25">
        <v>1</v>
      </c>
      <c r="G14" s="107">
        <f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>
      <c r="A15" s="86"/>
      <c r="B15" s="87" t="s">
        <v>31</v>
      </c>
      <c r="C15" s="106" t="s">
        <v>45</v>
      </c>
      <c r="D15" s="24"/>
      <c r="E15" s="26" t="s">
        <v>9</v>
      </c>
      <c r="F15" s="25">
        <v>1</v>
      </c>
      <c r="G15" s="107">
        <f>IF(SUM(H15:L15)=0,"",SUM(H15:L15))</f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>
      <c r="A16" s="86"/>
      <c r="B16" s="87" t="s">
        <v>31</v>
      </c>
      <c r="C16" s="106" t="s">
        <v>44</v>
      </c>
      <c r="D16" s="24"/>
      <c r="E16" s="26" t="s">
        <v>9</v>
      </c>
      <c r="F16" s="25">
        <v>1</v>
      </c>
      <c r="G16" s="107">
        <f t="shared" si="1"/>
        <v>1</v>
      </c>
      <c r="H16" s="18"/>
      <c r="I16" s="19"/>
      <c r="J16" s="19">
        <v>1</v>
      </c>
      <c r="K16" s="19"/>
      <c r="L16" s="20"/>
      <c r="M16" s="18"/>
      <c r="N16" s="19"/>
      <c r="O16" s="19"/>
      <c r="P16" s="19"/>
      <c r="Q16" s="20"/>
    </row>
    <row r="17" spans="1:17" ht="16.5" customHeight="1">
      <c r="A17" s="86"/>
      <c r="B17" s="87" t="s">
        <v>31</v>
      </c>
      <c r="C17" s="106" t="s">
        <v>46</v>
      </c>
      <c r="D17" s="24"/>
      <c r="E17" s="26" t="s">
        <v>9</v>
      </c>
      <c r="F17" s="25">
        <v>1</v>
      </c>
      <c r="G17" s="107">
        <f>IF(SUM(H17:L17)=0,"",SUM(H17:L17))</f>
        <v>1</v>
      </c>
      <c r="H17" s="18"/>
      <c r="I17" s="19"/>
      <c r="J17" s="19"/>
      <c r="K17" s="19">
        <v>1</v>
      </c>
      <c r="L17" s="20"/>
      <c r="M17" s="18"/>
      <c r="N17" s="19"/>
      <c r="O17" s="19"/>
      <c r="P17" s="19"/>
      <c r="Q17" s="20"/>
    </row>
    <row r="18" spans="1:17" ht="16.5" customHeight="1">
      <c r="A18" s="86"/>
      <c r="B18" s="87" t="s">
        <v>31</v>
      </c>
      <c r="C18" s="106" t="s">
        <v>47</v>
      </c>
      <c r="D18" s="24"/>
      <c r="E18" s="129" t="s">
        <v>9</v>
      </c>
      <c r="F18" s="25">
        <v>1</v>
      </c>
      <c r="G18" s="107">
        <f>IF(SUM(H18:L18)=0,"",SUM(H18:L18))</f>
        <v>3</v>
      </c>
      <c r="H18" s="18"/>
      <c r="I18" s="19"/>
      <c r="J18" s="19"/>
      <c r="K18" s="19">
        <v>2</v>
      </c>
      <c r="L18" s="20">
        <v>1</v>
      </c>
      <c r="M18" s="18"/>
      <c r="N18" s="19"/>
      <c r="O18" s="19"/>
      <c r="P18" s="19"/>
      <c r="Q18" s="20"/>
    </row>
    <row r="19" spans="1:17" ht="16.5" customHeight="1">
      <c r="A19" s="86"/>
      <c r="B19" s="87" t="s">
        <v>31</v>
      </c>
      <c r="C19" s="106" t="s">
        <v>48</v>
      </c>
      <c r="D19" s="24"/>
      <c r="E19" s="129" t="s">
        <v>9</v>
      </c>
      <c r="F19" s="25">
        <v>0.8</v>
      </c>
      <c r="G19" s="107">
        <f t="shared" si="1"/>
        <v>4</v>
      </c>
      <c r="H19" s="18"/>
      <c r="I19" s="19"/>
      <c r="J19" s="19"/>
      <c r="K19" s="19">
        <v>2</v>
      </c>
      <c r="L19" s="20">
        <v>2</v>
      </c>
      <c r="M19" s="18"/>
      <c r="N19" s="19"/>
      <c r="O19" s="19"/>
      <c r="P19" s="19"/>
      <c r="Q19" s="20"/>
    </row>
    <row r="20" spans="1:17" ht="16.5" customHeight="1">
      <c r="A20" s="86"/>
      <c r="B20" s="87" t="s">
        <v>31</v>
      </c>
      <c r="C20" s="106" t="s">
        <v>49</v>
      </c>
      <c r="D20" s="24"/>
      <c r="E20" s="129" t="s">
        <v>9</v>
      </c>
      <c r="F20" s="25">
        <v>1</v>
      </c>
      <c r="G20" s="107">
        <f t="shared" si="1"/>
        <v>1</v>
      </c>
      <c r="H20" s="18"/>
      <c r="I20" s="19"/>
      <c r="J20" s="19"/>
      <c r="K20" s="19"/>
      <c r="L20" s="20">
        <v>1</v>
      </c>
      <c r="M20" s="18"/>
      <c r="N20" s="19"/>
      <c r="O20" s="19"/>
      <c r="P20" s="19"/>
      <c r="Q20" s="20"/>
    </row>
    <row r="21" spans="1:17" ht="16.5" customHeight="1">
      <c r="A21" s="86"/>
      <c r="B21" s="87"/>
      <c r="C21" s="106"/>
      <c r="D21" s="24"/>
      <c r="E21" s="26"/>
      <c r="F21" s="25"/>
      <c r="G21" s="107" t="str">
        <f t="shared" ref="G21:G22" si="2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86"/>
      <c r="B22" s="87"/>
      <c r="C22" s="106"/>
      <c r="D22" s="24"/>
      <c r="E22" s="26"/>
      <c r="F22" s="25"/>
      <c r="G22" s="107" t="str">
        <f t="shared" si="2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>
      <c r="A23" s="86"/>
      <c r="B23" s="87"/>
      <c r="C23" s="106"/>
      <c r="D23" s="24"/>
      <c r="E23" s="26"/>
      <c r="F23" s="25"/>
      <c r="G23" s="107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114" t="s">
        <v>32</v>
      </c>
      <c r="B24" s="108" t="s">
        <v>31</v>
      </c>
      <c r="C24" s="109" t="s">
        <v>41</v>
      </c>
      <c r="D24" s="64"/>
      <c r="E24" s="64" t="s">
        <v>9</v>
      </c>
      <c r="F24" s="65">
        <v>1</v>
      </c>
      <c r="G24" s="60">
        <f t="shared" ref="G24:G38" si="3">IF(SUM(H24:L24)=0,"",SUM(H24:L24))</f>
        <v>1</v>
      </c>
      <c r="H24" s="66"/>
      <c r="I24" s="67">
        <v>1</v>
      </c>
      <c r="J24" s="67"/>
      <c r="K24" s="67"/>
      <c r="L24" s="68"/>
      <c r="M24" s="69"/>
      <c r="N24" s="70"/>
      <c r="O24" s="70"/>
      <c r="P24" s="70"/>
      <c r="Q24" s="71"/>
    </row>
    <row r="25" spans="1:17" ht="16.5" customHeight="1">
      <c r="A25" s="86"/>
      <c r="B25" s="87"/>
      <c r="C25" s="106"/>
      <c r="D25" s="24"/>
      <c r="E25" s="26"/>
      <c r="F25" s="25"/>
      <c r="G25" s="107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>
      <c r="A26" s="84"/>
      <c r="B26" s="85"/>
      <c r="C26" s="99"/>
      <c r="D26" s="72"/>
      <c r="E26" s="72"/>
      <c r="F26" s="73"/>
      <c r="G26" s="107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>
      <c r="A27" s="86" t="s">
        <v>28</v>
      </c>
      <c r="B27" s="83" t="s">
        <v>31</v>
      </c>
      <c r="C27" s="100" t="s">
        <v>37</v>
      </c>
      <c r="D27" s="57"/>
      <c r="E27" s="80" t="s">
        <v>9</v>
      </c>
      <c r="F27" s="11">
        <v>1</v>
      </c>
      <c r="G27" s="60">
        <f t="shared" si="3"/>
        <v>3</v>
      </c>
      <c r="H27" s="52">
        <v>1</v>
      </c>
      <c r="I27" s="53">
        <v>1</v>
      </c>
      <c r="J27" s="53">
        <v>1</v>
      </c>
      <c r="K27" s="53"/>
      <c r="L27" s="54"/>
      <c r="M27" s="49"/>
      <c r="N27" s="50"/>
      <c r="O27" s="50"/>
      <c r="P27" s="50"/>
      <c r="Q27" s="51"/>
    </row>
    <row r="28" spans="1:17" ht="16.5" customHeight="1">
      <c r="A28" s="86"/>
      <c r="B28" s="87" t="s">
        <v>31</v>
      </c>
      <c r="C28" s="106" t="s">
        <v>42</v>
      </c>
      <c r="D28" s="24"/>
      <c r="E28" s="129" t="s">
        <v>9</v>
      </c>
      <c r="F28" s="25">
        <v>1</v>
      </c>
      <c r="G28" s="59"/>
      <c r="H28" s="18"/>
      <c r="I28" s="19"/>
      <c r="J28" s="19">
        <v>1</v>
      </c>
      <c r="K28" s="19"/>
      <c r="L28" s="20">
        <v>1</v>
      </c>
      <c r="M28" s="18"/>
      <c r="N28" s="19"/>
      <c r="O28" s="19"/>
      <c r="P28" s="19"/>
      <c r="Q28" s="20"/>
    </row>
    <row r="29" spans="1:17" s="40" customFormat="1" ht="20.100000000000001" hidden="1" customHeight="1">
      <c r="A29" s="86"/>
      <c r="B29" s="87"/>
      <c r="C29" s="98"/>
      <c r="D29" s="57"/>
      <c r="E29" s="48"/>
      <c r="F29" s="11"/>
      <c r="G29" s="59" t="str">
        <f t="shared" si="3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>
      <c r="A30" s="88" t="s">
        <v>11</v>
      </c>
      <c r="B30" s="89" t="s">
        <v>12</v>
      </c>
      <c r="C30" s="101" t="s">
        <v>23</v>
      </c>
      <c r="D30" s="41"/>
      <c r="E30" s="42" t="s">
        <v>8</v>
      </c>
      <c r="F30" s="42">
        <v>0.4</v>
      </c>
      <c r="G30" s="59" t="str">
        <f t="shared" si="3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>
      <c r="A31" s="90"/>
      <c r="B31" s="91"/>
      <c r="C31" s="102" t="s">
        <v>24</v>
      </c>
      <c r="D31" s="35"/>
      <c r="E31" s="36" t="s">
        <v>9</v>
      </c>
      <c r="F31" s="36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>
      <c r="A32" s="92"/>
      <c r="B32" s="93"/>
      <c r="C32" s="103"/>
      <c r="D32" s="46"/>
      <c r="E32" s="47"/>
      <c r="F32" s="47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>
      <c r="A33" s="88" t="s">
        <v>20</v>
      </c>
      <c r="B33" s="89" t="s">
        <v>21</v>
      </c>
      <c r="C33" s="101" t="s">
        <v>22</v>
      </c>
      <c r="D33" s="41"/>
      <c r="E33" s="42" t="s">
        <v>10</v>
      </c>
      <c r="F33" s="42">
        <v>1</v>
      </c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>
      <c r="A34" s="92"/>
      <c r="B34" s="93"/>
      <c r="C34" s="103"/>
      <c r="D34" s="46"/>
      <c r="E34" s="47"/>
      <c r="F34" s="47"/>
      <c r="G34" s="59" t="str">
        <f t="shared" si="3"/>
        <v/>
      </c>
      <c r="H34" s="37"/>
      <c r="I34" s="38"/>
      <c r="J34" s="38"/>
      <c r="K34" s="110"/>
      <c r="L34" s="111"/>
      <c r="M34" s="112"/>
      <c r="N34" s="110"/>
      <c r="O34" s="110"/>
      <c r="P34" s="110"/>
      <c r="Q34" s="111"/>
    </row>
    <row r="35" spans="1:17" ht="16.5" customHeight="1">
      <c r="A35" s="94" t="s">
        <v>29</v>
      </c>
      <c r="B35" s="95"/>
      <c r="C35" s="95"/>
      <c r="D35" s="28"/>
      <c r="E35" s="30"/>
      <c r="F35" s="29"/>
      <c r="G35" s="60" t="str">
        <f t="shared" si="3"/>
        <v/>
      </c>
      <c r="H35" s="15"/>
      <c r="I35" s="16"/>
      <c r="J35" s="16"/>
      <c r="K35" s="16"/>
      <c r="L35" s="17"/>
      <c r="M35" s="55"/>
      <c r="N35" s="16"/>
      <c r="O35" s="16"/>
      <c r="P35" s="56"/>
      <c r="Q35" s="17"/>
    </row>
    <row r="36" spans="1:17" ht="16.5" customHeight="1">
      <c r="A36" s="84"/>
      <c r="B36" s="85"/>
      <c r="C36" s="85"/>
      <c r="D36" s="31"/>
      <c r="E36" s="33"/>
      <c r="F36" s="32"/>
      <c r="G36" s="61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>
      <c r="A37" s="94" t="s">
        <v>30</v>
      </c>
      <c r="B37" s="95"/>
      <c r="C37" s="104"/>
      <c r="D37" s="28"/>
      <c r="E37" s="30"/>
      <c r="F37" s="29"/>
      <c r="G37" s="59" t="str">
        <f t="shared" si="3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>
      <c r="A38" s="86"/>
      <c r="B38" s="87"/>
      <c r="C38" s="106"/>
      <c r="D38" s="24"/>
      <c r="E38" s="26"/>
      <c r="F38" s="25"/>
      <c r="G38" s="59" t="str">
        <f t="shared" si="3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>
      <c r="A39" s="84"/>
      <c r="B39" s="85"/>
      <c r="C39" s="105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>
      <c r="A40" s="96"/>
      <c r="B40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2021-08-09T00:28:34Z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