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983CD96C-0C09-4839-91CB-D4983C34AD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1" l="1"/>
  <c r="G21" i="11"/>
  <c r="G20" i="11"/>
  <c r="G18" i="11"/>
  <c r="G17" i="11"/>
  <c r="G19" i="11"/>
  <c r="G15" i="11"/>
  <c r="G14" i="11"/>
  <c r="G26" i="11" l="1"/>
  <c r="G16" i="11" l="1"/>
  <c r="G13" i="11"/>
  <c r="G12" i="11"/>
  <c r="G23" i="11"/>
  <c r="G11" i="11" l="1"/>
  <c r="G10" i="11" l="1"/>
  <c r="G25" i="11" l="1"/>
  <c r="G9" i="11"/>
  <c r="G8" i="11"/>
  <c r="G24" i="11"/>
  <c r="G27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<sst xmlns="http://schemas.openxmlformats.org/spreadsheetml/2006/main" count="72" uniqueCount="45">
  <si>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</si>
  <si>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</si>
  <si>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</si>
  <si>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</si>
  <si>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</si>
  <si>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</si>
  <si>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</si>
  <si>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</si>
  <si>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</si>
  <si>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</si>
  <si>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</si>
  <si>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</si>
  <si>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</si>
  <si>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</si>
  <si>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</si>
  <si>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</si>
  <si>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</si>
  <si>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</si>
  <si>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</si>
  <si>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</si>
  <si>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</si>
  <si>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</si>
  <si>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</si>
  <si>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</si>
  <si>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</si>
  <si>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</si>
  <si>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</si>
  <si>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</si>
  <si>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</si>
  <si>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</si>
  <si>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</si>
  <si>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</si>
  <si>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</si>
  <si>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09</t>
    </r>
    <r>
      <rPr>
        <sz val="12"/>
        <color theme="1"/>
        <rFont val="나눔고딕"/>
        <family val="3"/>
        <charset val="129"/>
      </rPr>
      <t xml:space="preserve"> ~ 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20</t>
    </r>
    <phoneticPr fontId="3" type="noConversion"/>
  </si>
  <si>
    <t>한경대 모의지원 화면 구성 변경 작업</t>
    <phoneticPr fontId="3" type="noConversion"/>
  </si>
  <si>
    <t>부경대 수시 일대일 신청마감 팝업 수정</t>
    <phoneticPr fontId="3" type="noConversion"/>
  </si>
  <si>
    <t>한경대 메인 텍스트 변경에 따른 환경설정 파일 생성</t>
    <phoneticPr fontId="3" type="noConversion"/>
  </si>
  <si>
    <t>한경대 메인 텍스트 변경에 따른 파일 수정</t>
    <phoneticPr fontId="3" type="noConversion"/>
  </si>
  <si>
    <t>인트라넷 생일관련 알림 설정 개발</t>
    <phoneticPr fontId="3" type="noConversion"/>
  </si>
  <si>
    <t>아주대 서버이전 작업 파일 업로드 수정</t>
    <phoneticPr fontId="3" type="noConversion"/>
  </si>
  <si>
    <t>부경대 재외국민 합격자 팝업 시간 수정후 오픈</t>
    <phoneticPr fontId="3" type="noConversion"/>
  </si>
  <si>
    <t>한경대 모의지원 화면 구성변경 컨펌 후 적용</t>
    <phoneticPr fontId="3" type="noConversion"/>
  </si>
  <si>
    <t>인트라넷 장비관련 사용자 검색 수정</t>
    <phoneticPr fontId="3" type="noConversion"/>
  </si>
  <si>
    <t>한경대 메인 변경 컨펌 후 적용</t>
    <phoneticPr fontId="3" type="noConversion"/>
  </si>
  <si>
    <t>아주대 서버이전에 따른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</si>
</sst>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topLeftCell="B1" zoomScale="90" zoomScaleNormal="90" workbookViewId="0">
      <pane ySplit="7" topLeftCell="A14" activePane="bottomLeft" state="frozen"/>
      <selection pane="bottomLeft" activeCell="C25" sqref="C25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1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1" t="s">
        <v>26</v>
      </c>
      <c r="D2" s="121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>
      <c r="A4" s="117" t="s">
        <v>14</v>
      </c>
      <c r="B4" s="118"/>
      <c r="C4" s="118"/>
      <c r="D4" s="118"/>
      <c r="E4" s="118"/>
      <c r="F4" s="122" t="s">
        <v>17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7" s="6" customFormat="1">
      <c r="A5" s="119"/>
      <c r="B5" s="120"/>
      <c r="C5" s="120"/>
      <c r="D5" s="120"/>
      <c r="E5" s="120"/>
      <c r="F5" s="122" t="s">
        <v>18</v>
      </c>
      <c r="G5" s="123"/>
      <c r="H5" s="123"/>
      <c r="I5" s="123"/>
      <c r="J5" s="123"/>
      <c r="K5" s="123"/>
      <c r="L5" s="124"/>
      <c r="M5" s="122" t="s">
        <v>19</v>
      </c>
      <c r="N5" s="123"/>
      <c r="O5" s="123"/>
      <c r="P5" s="123"/>
      <c r="Q5" s="124"/>
    </row>
    <row r="6" spans="1:17" ht="15" customHeight="1">
      <c r="A6" s="125" t="s">
        <v>5</v>
      </c>
      <c r="B6" s="125" t="s">
        <v>7</v>
      </c>
      <c r="C6" s="125" t="s">
        <v>6</v>
      </c>
      <c r="D6" s="127" t="s">
        <v>13</v>
      </c>
      <c r="E6" s="129" t="s">
        <v>15</v>
      </c>
      <c r="F6" s="129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>
      <c r="A7" s="126"/>
      <c r="B7" s="126"/>
      <c r="C7" s="126"/>
      <c r="D7" s="128"/>
      <c r="E7" s="130"/>
      <c r="F7" s="130"/>
      <c r="G7" s="62">
        <f>SUM(G8:G41)</f>
        <v>26</v>
      </c>
      <c r="H7" s="34">
        <f t="shared" ref="H7:Q7" si="0">SUM(H8:H39)</f>
        <v>5</v>
      </c>
      <c r="I7" s="34">
        <f t="shared" si="0"/>
        <v>6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>
      <c r="A8" s="113" t="s">
        <v>27</v>
      </c>
      <c r="B8" s="81" t="s">
        <v>31</v>
      </c>
      <c r="C8" s="106" t="s">
        <v>34</v>
      </c>
      <c r="D8" s="48"/>
      <c r="E8" s="48" t="s">
        <v>9</v>
      </c>
      <c r="F8" s="11">
        <v>1</v>
      </c>
      <c r="G8" s="59">
        <f>IF(SUM(H8:L8)=0,"",SUM(H8:L8))</f>
        <v>4</v>
      </c>
      <c r="H8" s="52">
        <v>2</v>
      </c>
      <c r="I8" s="53">
        <v>1</v>
      </c>
      <c r="J8" s="53">
        <v>1</v>
      </c>
      <c r="K8" s="53"/>
      <c r="L8" s="54"/>
      <c r="M8" s="49"/>
      <c r="N8" s="50"/>
      <c r="O8" s="50"/>
      <c r="P8" s="50"/>
      <c r="Q8" s="51"/>
    </row>
    <row r="9" spans="1:17">
      <c r="A9" s="82"/>
      <c r="B9" s="83" t="s">
        <v>31</v>
      </c>
      <c r="C9" s="106" t="s">
        <v>35</v>
      </c>
      <c r="D9" s="48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>
      <c r="A10" s="82"/>
      <c r="B10" s="83" t="s">
        <v>31</v>
      </c>
      <c r="C10" s="97" t="s">
        <v>36</v>
      </c>
      <c r="D10" s="48"/>
      <c r="E10" s="48" t="s">
        <v>9</v>
      </c>
      <c r="F10" s="11">
        <v>1</v>
      </c>
      <c r="G10" s="107">
        <f>IF(SUM(H10:L10)=0,"",SUM(H10:L10))</f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>
      <c r="A11" s="86"/>
      <c r="B11" s="87" t="s">
        <v>31</v>
      </c>
      <c r="C11" s="106" t="s">
        <v>37</v>
      </c>
      <c r="D11" s="24"/>
      <c r="E11" s="26" t="s">
        <v>9</v>
      </c>
      <c r="F11" s="25">
        <v>1</v>
      </c>
      <c r="G11" s="107">
        <f t="shared" ref="G11:G20" si="1">IF(SUM(H11:L11)=0,"",SUM(H11:L11))</f>
        <v>5.5</v>
      </c>
      <c r="H11" s="18">
        <v>1</v>
      </c>
      <c r="I11" s="19">
        <v>2</v>
      </c>
      <c r="J11" s="19">
        <v>1.5</v>
      </c>
      <c r="K11" s="19">
        <v>1</v>
      </c>
      <c r="L11" s="20"/>
      <c r="M11" s="18"/>
      <c r="N11" s="19"/>
      <c r="O11" s="19"/>
      <c r="P11" s="19"/>
      <c r="Q11" s="20"/>
    </row>
    <row r="12" spans="1:17" ht="16.5" customHeight="1">
      <c r="A12" s="86"/>
      <c r="B12" s="87" t="s">
        <v>31</v>
      </c>
      <c r="C12" s="106" t="s">
        <v>39</v>
      </c>
      <c r="D12" s="24"/>
      <c r="E12" s="26" t="s">
        <v>9</v>
      </c>
      <c r="F12" s="25">
        <v>1</v>
      </c>
      <c r="G12" s="107">
        <f t="shared" si="1"/>
        <v>5.5</v>
      </c>
      <c r="H12" s="18"/>
      <c r="I12" s="19">
        <v>2</v>
      </c>
      <c r="J12" s="19">
        <v>2.5</v>
      </c>
      <c r="K12" s="19">
        <v>1</v>
      </c>
      <c r="L12" s="20"/>
      <c r="M12" s="18"/>
      <c r="N12" s="19"/>
      <c r="O12" s="19"/>
      <c r="P12" s="19"/>
      <c r="Q12" s="20"/>
    </row>
    <row r="13" spans="1:17" ht="16.5" customHeight="1">
      <c r="A13" s="86"/>
      <c r="B13" s="87" t="s">
        <v>31</v>
      </c>
      <c r="C13" s="106" t="s">
        <v>40</v>
      </c>
      <c r="D13" s="24"/>
      <c r="E13" s="26" t="s">
        <v>9</v>
      </c>
      <c r="F13" s="25">
        <v>1</v>
      </c>
      <c r="G13" s="107">
        <f t="shared" si="1"/>
        <v>1</v>
      </c>
      <c r="H13" s="18"/>
      <c r="I13" s="19">
        <v>1</v>
      </c>
      <c r="J13" s="19"/>
      <c r="K13" s="19"/>
      <c r="L13" s="20"/>
      <c r="M13" s="18"/>
      <c r="N13" s="19"/>
      <c r="O13" s="19"/>
      <c r="P13" s="19"/>
      <c r="Q13" s="20"/>
    </row>
    <row r="14" spans="1:17" ht="16.5" customHeight="1">
      <c r="A14" s="86"/>
      <c r="B14" s="87" t="s">
        <v>31</v>
      </c>
      <c r="C14" s="106" t="s">
        <v>41</v>
      </c>
      <c r="D14" s="24"/>
      <c r="E14" s="26" t="s">
        <v>9</v>
      </c>
      <c r="F14" s="25">
        <v>1</v>
      </c>
      <c r="G14" s="107">
        <f>IF(SUM(H14:L14)=0,"",SUM(H14:L14))</f>
        <v>3.5</v>
      </c>
      <c r="H14" s="18"/>
      <c r="I14" s="19"/>
      <c r="J14" s="19"/>
      <c r="K14" s="19">
        <v>2</v>
      </c>
      <c r="L14" s="20">
        <v>1.5</v>
      </c>
      <c r="M14" s="18"/>
      <c r="N14" s="19"/>
      <c r="O14" s="19"/>
      <c r="P14" s="19"/>
      <c r="Q14" s="20"/>
    </row>
    <row r="15" spans="1:17" ht="16.5" customHeight="1">
      <c r="A15" s="86"/>
      <c r="B15" s="87" t="s">
        <v>31</v>
      </c>
      <c r="C15" s="106" t="s">
        <v>43</v>
      </c>
      <c r="D15" s="24"/>
      <c r="E15" s="115" t="s">
        <v>9</v>
      </c>
      <c r="F15" s="25">
        <v>1</v>
      </c>
      <c r="G15" s="107">
        <f>IF(SUM(H15:L15)=0,"",SUM(H15:L15))</f>
        <v>1.5</v>
      </c>
      <c r="H15" s="18"/>
      <c r="I15" s="19"/>
      <c r="J15" s="19"/>
      <c r="K15" s="19"/>
      <c r="L15" s="20">
        <v>1.5</v>
      </c>
      <c r="M15" s="18"/>
      <c r="N15" s="19"/>
      <c r="O15" s="19"/>
      <c r="P15" s="19"/>
      <c r="Q15" s="20"/>
    </row>
    <row r="16" spans="1:17" ht="16.5" customHeight="1">
      <c r="A16" s="86"/>
      <c r="B16" s="87" t="s">
        <v>31</v>
      </c>
      <c r="C16" s="106" t="s">
        <v>44</v>
      </c>
      <c r="D16" s="24"/>
      <c r="E16" s="115" t="s">
        <v>9</v>
      </c>
      <c r="F16" s="25">
        <v>1</v>
      </c>
      <c r="G16" s="107">
        <f t="shared" si="1"/>
        <v>1</v>
      </c>
      <c r="H16" s="18"/>
      <c r="I16" s="19"/>
      <c r="J16" s="19"/>
      <c r="K16" s="19"/>
      <c r="L16" s="20">
        <v>1</v>
      </c>
      <c r="M16" s="18"/>
      <c r="N16" s="19"/>
      <c r="O16" s="19"/>
      <c r="P16" s="19"/>
      <c r="Q16" s="20"/>
    </row>
    <row r="17" spans="1:17" ht="16.5" customHeight="1">
      <c r="A17" s="86"/>
      <c r="B17" s="87"/>
      <c r="C17" s="106"/>
      <c r="D17" s="24"/>
      <c r="E17" s="26"/>
      <c r="F17" s="25"/>
      <c r="G17" s="107" t="str">
        <f>IF(SUM(H17:L17)=0,"",SUM(H17:L17))</f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>
      <c r="A18" s="86"/>
      <c r="B18" s="87"/>
      <c r="C18" s="106"/>
      <c r="D18" s="24"/>
      <c r="E18" s="115"/>
      <c r="F18" s="25"/>
      <c r="G18" s="107" t="str">
        <f>IF(SUM(H18:L18)=0,"",SUM(H18:L18))</f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>
      <c r="A19" s="86"/>
      <c r="B19" s="87"/>
      <c r="C19" s="106"/>
      <c r="D19" s="24"/>
      <c r="E19" s="115"/>
      <c r="F19" s="25"/>
      <c r="G19" s="107" t="str">
        <f t="shared" si="1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>
      <c r="A20" s="86"/>
      <c r="B20" s="87"/>
      <c r="C20" s="106"/>
      <c r="D20" s="24"/>
      <c r="E20" s="115"/>
      <c r="F20" s="25"/>
      <c r="G20" s="107" t="str">
        <f t="shared" si="1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>
      <c r="A21" s="86"/>
      <c r="B21" s="87"/>
      <c r="C21" s="106"/>
      <c r="D21" s="24"/>
      <c r="E21" s="26"/>
      <c r="F21" s="25"/>
      <c r="G21" s="107" t="str">
        <f t="shared" ref="G21:G22" si="2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>
      <c r="A22" s="86"/>
      <c r="B22" s="87"/>
      <c r="C22" s="106"/>
      <c r="D22" s="24"/>
      <c r="E22" s="26"/>
      <c r="F22" s="25"/>
      <c r="G22" s="107" t="str">
        <f t="shared" si="2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>
      <c r="A23" s="86"/>
      <c r="B23" s="87"/>
      <c r="C23" s="106"/>
      <c r="D23" s="24"/>
      <c r="E23" s="26"/>
      <c r="F23" s="25"/>
      <c r="G23" s="107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>
      <c r="A24" s="114" t="s">
        <v>32</v>
      </c>
      <c r="B24" s="108" t="s">
        <v>31</v>
      </c>
      <c r="C24" s="109" t="s">
        <v>42</v>
      </c>
      <c r="D24" s="64"/>
      <c r="E24" s="116" t="s">
        <v>9</v>
      </c>
      <c r="F24" s="65">
        <v>0.1</v>
      </c>
      <c r="G24" s="60" t="str">
        <f t="shared" ref="G24:G38" si="3">IF(SUM(H24:L24)=0,"",SUM(H24:L24))</f>
        <v/>
      </c>
      <c r="H24" s="66"/>
      <c r="I24" s="67"/>
      <c r="J24" s="67"/>
      <c r="K24" s="67"/>
      <c r="L24" s="68"/>
      <c r="M24" s="69"/>
      <c r="N24" s="70"/>
      <c r="O24" s="70"/>
      <c r="P24" s="70"/>
      <c r="Q24" s="71"/>
    </row>
    <row r="25" spans="1:17" ht="16.5" customHeight="1">
      <c r="A25" s="86"/>
      <c r="B25" s="87"/>
      <c r="C25" s="106" t="s">
        <v>38</v>
      </c>
      <c r="D25" s="24"/>
      <c r="E25" s="115" t="s">
        <v>9</v>
      </c>
      <c r="F25" s="25">
        <v>0.1</v>
      </c>
      <c r="G25" s="107">
        <f t="shared" si="3"/>
        <v>2</v>
      </c>
      <c r="H25" s="18"/>
      <c r="I25" s="19"/>
      <c r="J25" s="19"/>
      <c r="K25" s="19">
        <v>1</v>
      </c>
      <c r="L25" s="20">
        <v>1</v>
      </c>
      <c r="M25" s="18"/>
      <c r="N25" s="19"/>
      <c r="O25" s="19"/>
      <c r="P25" s="19"/>
      <c r="Q25" s="20"/>
    </row>
    <row r="26" spans="1:17" ht="16.5" customHeight="1">
      <c r="A26" s="84"/>
      <c r="B26" s="85"/>
      <c r="C26" s="99"/>
      <c r="D26" s="72"/>
      <c r="E26" s="72"/>
      <c r="F26" s="73"/>
      <c r="G26" s="107" t="str">
        <f t="shared" si="3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>
      <c r="A27" s="86" t="s">
        <v>28</v>
      </c>
      <c r="B27" s="83"/>
      <c r="C27" s="100"/>
      <c r="D27" s="57"/>
      <c r="E27" s="80"/>
      <c r="F27" s="11"/>
      <c r="G27" s="60" t="str">
        <f t="shared" si="3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>
      <c r="A28" s="86"/>
      <c r="B28" s="87"/>
      <c r="C28" s="106"/>
      <c r="D28" s="24"/>
      <c r="E28" s="115"/>
      <c r="F28" s="25"/>
      <c r="G28" s="59"/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s="40" customFormat="1" ht="20.100000000000001" hidden="1" customHeight="1">
      <c r="A29" s="86"/>
      <c r="B29" s="87"/>
      <c r="C29" s="98"/>
      <c r="D29" s="57"/>
      <c r="E29" s="48"/>
      <c r="F29" s="11"/>
      <c r="G29" s="59" t="str">
        <f t="shared" si="3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>
      <c r="A30" s="88" t="s">
        <v>11</v>
      </c>
      <c r="B30" s="89" t="s">
        <v>12</v>
      </c>
      <c r="C30" s="101" t="s">
        <v>23</v>
      </c>
      <c r="D30" s="41"/>
      <c r="E30" s="42" t="s">
        <v>8</v>
      </c>
      <c r="F30" s="42">
        <v>0.4</v>
      </c>
      <c r="G30" s="59" t="str">
        <f t="shared" si="3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>
      <c r="A31" s="90"/>
      <c r="B31" s="91"/>
      <c r="C31" s="102" t="s">
        <v>24</v>
      </c>
      <c r="D31" s="35"/>
      <c r="E31" s="36" t="s">
        <v>9</v>
      </c>
      <c r="F31" s="36"/>
      <c r="G31" s="59" t="str">
        <f t="shared" si="3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>
      <c r="A32" s="92"/>
      <c r="B32" s="93"/>
      <c r="C32" s="103"/>
      <c r="D32" s="46"/>
      <c r="E32" s="47"/>
      <c r="F32" s="47"/>
      <c r="G32" s="59" t="str">
        <f t="shared" si="3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>
      <c r="A33" s="88" t="s">
        <v>20</v>
      </c>
      <c r="B33" s="89" t="s">
        <v>21</v>
      </c>
      <c r="C33" s="101" t="s">
        <v>22</v>
      </c>
      <c r="D33" s="41"/>
      <c r="E33" s="42" t="s">
        <v>10</v>
      </c>
      <c r="F33" s="42">
        <v>1</v>
      </c>
      <c r="G33" s="59" t="str">
        <f t="shared" si="3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ht="16.5" customHeight="1">
      <c r="A34" s="92"/>
      <c r="B34" s="93"/>
      <c r="C34" s="103"/>
      <c r="D34" s="46"/>
      <c r="E34" s="47"/>
      <c r="F34" s="47"/>
      <c r="G34" s="59" t="str">
        <f t="shared" si="3"/>
        <v/>
      </c>
      <c r="H34" s="37"/>
      <c r="I34" s="38"/>
      <c r="J34" s="38"/>
      <c r="K34" s="110"/>
      <c r="L34" s="111"/>
      <c r="M34" s="112"/>
      <c r="N34" s="110"/>
      <c r="O34" s="110"/>
      <c r="P34" s="110"/>
      <c r="Q34" s="111"/>
    </row>
    <row r="35" spans="1:17" ht="16.5" customHeight="1">
      <c r="A35" s="94" t="s">
        <v>29</v>
      </c>
      <c r="B35" s="95"/>
      <c r="C35" s="95"/>
      <c r="D35" s="28"/>
      <c r="E35" s="30"/>
      <c r="F35" s="29"/>
      <c r="G35" s="60" t="str">
        <f t="shared" si="3"/>
        <v/>
      </c>
      <c r="H35" s="15"/>
      <c r="I35" s="16"/>
      <c r="J35" s="16"/>
      <c r="K35" s="16"/>
      <c r="L35" s="17"/>
      <c r="M35" s="55"/>
      <c r="N35" s="16"/>
      <c r="O35" s="16"/>
      <c r="P35" s="56"/>
      <c r="Q35" s="17"/>
    </row>
    <row r="36" spans="1:17" ht="16.5" customHeight="1">
      <c r="A36" s="84"/>
      <c r="B36" s="85"/>
      <c r="C36" s="85"/>
      <c r="D36" s="31"/>
      <c r="E36" s="33"/>
      <c r="F36" s="32"/>
      <c r="G36" s="61" t="str">
        <f t="shared" si="3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>
      <c r="A37" s="94" t="s">
        <v>30</v>
      </c>
      <c r="B37" s="95"/>
      <c r="C37" s="104"/>
      <c r="D37" s="28"/>
      <c r="E37" s="30"/>
      <c r="F37" s="29"/>
      <c r="G37" s="59" t="str">
        <f t="shared" si="3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>
      <c r="A38" s="86"/>
      <c r="B38" s="87"/>
      <c r="C38" s="106"/>
      <c r="D38" s="24"/>
      <c r="E38" s="26"/>
      <c r="F38" s="25"/>
      <c r="G38" s="59" t="str">
        <f t="shared" si="3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>
      <c r="A39" s="84"/>
      <c r="B39" s="85"/>
      <c r="C39" s="105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>
      <c r="A40" s="96"/>
      <c r="B40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8 E25 E11:E23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2021-08-13T09:30:22Z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