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212207-7D20-44BE-AA77-D9FD6393AD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K7" i="10"/>
  <c r="L7" i="10"/>
  <c r="I7" i="10"/>
  <c r="G10" i="10"/>
  <c r="G9" i="10"/>
  <c r="G11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<sst xmlns="http://schemas.openxmlformats.org/spreadsheetml/2006/main" count="47" uniqueCount="37">
  <si>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</si>
  <si>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</si>
  <si>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</si>
  <si>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</si>
  <si>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</si>
  <si>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</si>
  <si>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</si>
  <si>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</si>
  <si>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</si>
  <si>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</si>
  <si>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</si>
  <si>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</si>
  <si>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</si>
  <si>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</si>
  <si>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</si>
  <si>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</si>
  <si>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</si>
  <si>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</si>
  <si>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</si>
  <si>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</si>
  <si>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</si>
  <si>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</si>
  <si>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</si>
  <si>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구축</t>
    <phoneticPr fontId="3" type="noConversion"/>
  </si>
  <si>
    <t xml:space="preserve">서비스전략사업팀 김민지   /   2021-08-16 ~ 2021-08-20 </t>
    <phoneticPr fontId="3" type="noConversion"/>
  </si>
  <si>
    <t>CONNECT+</t>
    <phoneticPr fontId="3" type="noConversion"/>
  </si>
  <si>
    <t>일일 운영 및 일일보고</t>
    <phoneticPr fontId="3" type="noConversion"/>
  </si>
  <si>
    <t>오픈 후 수정사항 대응</t>
    <phoneticPr fontId="3" type="noConversion"/>
  </si>
  <si>
    <t>구축업무</t>
    <phoneticPr fontId="3" type="noConversion"/>
  </si>
  <si>
    <t>추가 개편 관리자 화면설계서 작성</t>
    <phoneticPr fontId="3" type="noConversion"/>
  </si>
  <si>
    <t>2021.08.16 (월) 대체공휴일</t>
    <phoneticPr fontId="3" type="noConversion"/>
  </si>
  <si>
    <t>개발 인수인계 회의 참석</t>
    <phoneticPr fontId="3" type="noConversion"/>
  </si>
  <si>
    <t>개편건 관련 개발자 회의참석</t>
    <phoneticPr fontId="3" type="noConversion"/>
  </si>
  <si>
    <t>부경대학교</t>
    <phoneticPr fontId="3" type="noConversion"/>
  </si>
  <si>
    <t>화면설계서 수정</t>
    <phoneticPr fontId="3" type="noConversion"/>
  </si>
  <si>
    <t>차주 디자인 작업자 배정후 디자인 요청 예정</t>
    <phoneticPr fontId="3" type="noConversion"/>
  </si>
  <si>
    <t>Our365 &gt; CONNECT+ 로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</si>
</sst>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rgb="FFFF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6"/>
  <sheetViews>
    <sheetView showGridLines="0" tabSelected="1" zoomScale="85" zoomScaleNormal="85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47" t="s">
        <v>15</v>
      </c>
      <c r="D2" s="47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6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67" ht="18" customHeight="1" x14ac:dyDescent="0.3">
      <c r="A6" s="48" t="s">
        <v>5</v>
      </c>
      <c r="B6" s="48" t="s">
        <v>7</v>
      </c>
      <c r="C6" s="48" t="s">
        <v>6</v>
      </c>
      <c r="D6" s="48" t="s">
        <v>10</v>
      </c>
      <c r="E6" s="50" t="s">
        <v>12</v>
      </c>
      <c r="F6" s="50" t="s">
        <v>13</v>
      </c>
      <c r="G6" s="31" t="s">
        <v>17</v>
      </c>
      <c r="H6" s="69" t="s">
        <v>0</v>
      </c>
      <c r="I6" s="27" t="s">
        <v>1</v>
      </c>
      <c r="J6" s="27" t="s">
        <v>2</v>
      </c>
      <c r="K6" s="27" t="s">
        <v>3</v>
      </c>
      <c r="L6" s="28" t="s">
        <v>4</v>
      </c>
      <c r="M6" s="35" t="s">
        <v>0</v>
      </c>
      <c r="N6" s="27" t="s">
        <v>1</v>
      </c>
      <c r="O6" s="27" t="s">
        <v>2</v>
      </c>
      <c r="P6" s="27" t="s">
        <v>3</v>
      </c>
      <c r="Q6" s="2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49"/>
      <c r="B7" s="49"/>
      <c r="C7" s="49"/>
      <c r="D7" s="49"/>
      <c r="E7" s="51"/>
      <c r="F7" s="51"/>
      <c r="G7" s="32">
        <f>SUM(H7:L7)</f>
        <v>25</v>
      </c>
      <c r="H7" s="70">
        <v>5</v>
      </c>
      <c r="I7" s="29">
        <f>SUM(I8:I14)</f>
        <v>5</v>
      </c>
      <c r="J7" s="29">
        <f t="shared" ref="J7:L7" si="0">SUM(J8:J14)</f>
        <v>5</v>
      </c>
      <c r="K7" s="29">
        <f t="shared" si="0"/>
        <v>5</v>
      </c>
      <c r="L7" s="29">
        <f t="shared" si="0"/>
        <v>5</v>
      </c>
      <c r="M7" s="36">
        <f>SUM(M8:M14)</f>
        <v>0</v>
      </c>
      <c r="N7" s="29">
        <f>SUM(N8:N14)</f>
        <v>0</v>
      </c>
      <c r="O7" s="29">
        <f>SUM(O8:O14)</f>
        <v>0</v>
      </c>
      <c r="P7" s="29">
        <f>SUM(P8:P14)</f>
        <v>0</v>
      </c>
      <c r="Q7" s="30">
        <f>SUM(Q8:Q14)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25</v>
      </c>
      <c r="B8" s="13" t="s">
        <v>21</v>
      </c>
      <c r="C8" s="18" t="s">
        <v>26</v>
      </c>
      <c r="D8" s="18" t="s">
        <v>36</v>
      </c>
      <c r="E8" s="26" t="s">
        <v>9</v>
      </c>
      <c r="F8" s="19">
        <v>1</v>
      </c>
      <c r="G8" s="34">
        <f>IF(SUM(H8:L8)=0,"",SUM(H8:L8))</f>
        <v>4</v>
      </c>
      <c r="H8" s="67"/>
      <c r="I8" s="12">
        <v>1</v>
      </c>
      <c r="J8" s="40">
        <v>1</v>
      </c>
      <c r="K8" s="40">
        <v>1</v>
      </c>
      <c r="L8" s="41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18"/>
      <c r="B9" s="63" t="s">
        <v>28</v>
      </c>
      <c r="C9" s="18" t="s">
        <v>27</v>
      </c>
      <c r="D9" s="18"/>
      <c r="E9" s="26" t="s">
        <v>9</v>
      </c>
      <c r="F9" s="19">
        <v>1</v>
      </c>
      <c r="G9" s="34">
        <f t="shared" ref="G9:G11" si="1">IF(SUM(H9:L9)=0,"",SUM(H9:L9))</f>
        <v>10</v>
      </c>
      <c r="H9" s="67"/>
      <c r="I9" s="12">
        <v>4</v>
      </c>
      <c r="J9" s="40">
        <v>2</v>
      </c>
      <c r="K9" s="40">
        <v>3</v>
      </c>
      <c r="L9" s="41">
        <v>1</v>
      </c>
      <c r="M9" s="39"/>
      <c r="N9" s="12"/>
      <c r="O9" s="40"/>
      <c r="P9" s="40"/>
      <c r="Q9" s="4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18"/>
      <c r="C10" s="18" t="s">
        <v>29</v>
      </c>
      <c r="D10" s="18"/>
      <c r="E10" s="26" t="s">
        <v>9</v>
      </c>
      <c r="F10" s="19">
        <v>0.8</v>
      </c>
      <c r="G10" s="34">
        <f t="shared" si="1"/>
        <v>3.5</v>
      </c>
      <c r="H10" s="67"/>
      <c r="I10" s="12"/>
      <c r="J10" s="40"/>
      <c r="K10" s="40">
        <v>1</v>
      </c>
      <c r="L10" s="41">
        <v>2.5</v>
      </c>
      <c r="M10" s="39"/>
      <c r="N10" s="12"/>
      <c r="O10" s="40"/>
      <c r="P10" s="40"/>
      <c r="Q10" s="4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18"/>
      <c r="B11" s="18"/>
      <c r="C11" s="18" t="s">
        <v>31</v>
      </c>
      <c r="D11" s="18" t="s">
        <v>32</v>
      </c>
      <c r="E11" s="26" t="s">
        <v>9</v>
      </c>
      <c r="F11" s="19">
        <v>1</v>
      </c>
      <c r="G11" s="34">
        <f t="shared" si="1"/>
        <v>2</v>
      </c>
      <c r="H11" s="67"/>
      <c r="I11" s="12"/>
      <c r="J11" s="40">
        <v>2</v>
      </c>
      <c r="K11" s="40"/>
      <c r="L11" s="41"/>
      <c r="M11" s="39"/>
      <c r="N11" s="12"/>
      <c r="O11" s="40"/>
      <c r="P11" s="40"/>
      <c r="Q11" s="4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33</v>
      </c>
      <c r="B12" s="13" t="s">
        <v>23</v>
      </c>
      <c r="C12" s="23" t="s">
        <v>34</v>
      </c>
      <c r="D12" s="14" t="s">
        <v>35</v>
      </c>
      <c r="E12" s="15" t="s">
        <v>9</v>
      </c>
      <c r="F12" s="15">
        <v>1</v>
      </c>
      <c r="G12" s="33"/>
      <c r="H12" s="68"/>
      <c r="I12" s="22"/>
      <c r="J12" s="42"/>
      <c r="K12" s="42"/>
      <c r="L12" s="43">
        <v>0.5</v>
      </c>
      <c r="M12" s="38"/>
      <c r="N12" s="22"/>
      <c r="O12" s="22"/>
      <c r="P12" s="22"/>
      <c r="Q12" s="3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5" t="s">
        <v>20</v>
      </c>
      <c r="B13" s="64" t="s">
        <v>30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61" t="s">
        <v>16</v>
      </c>
      <c r="B14" s="62"/>
      <c r="C14" s="44" t="s">
        <v>22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B14"/>
    <mergeCell ref="B13:Q13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2021-08-20T06:46:00Z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