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29323419-8FA7-43AF-BEBD-DB50BF50BB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1" l="1"/>
  <c r="G16" i="11"/>
  <c r="G15" i="11"/>
  <c r="G14" i="11"/>
  <c r="G13" i="11"/>
  <c r="G18" i="11"/>
  <c r="G17" i="11"/>
  <c r="G19" i="11"/>
  <c r="G30" i="11" l="1"/>
  <c r="G29" i="11"/>
  <c r="G27" i="11"/>
  <c r="G26" i="11"/>
  <c r="G25" i="11"/>
  <c r="G24" i="11"/>
  <c r="G23" i="11"/>
  <c r="G32" i="11" l="1"/>
  <c r="G20" i="11" l="1"/>
  <c r="G12" i="11"/>
  <c r="G21" i="11"/>
  <c r="G11" i="11" l="1"/>
  <c r="G10" i="11" l="1"/>
  <c r="G31" i="11" l="1"/>
  <c r="G9" i="11"/>
  <c r="G8" i="11"/>
  <c r="G22" i="11"/>
  <c r="G33" i="11" l="1"/>
  <c r="G35" i="11"/>
  <c r="G36" i="11"/>
  <c r="G37" i="11"/>
  <c r="G38" i="11"/>
  <c r="G39" i="11"/>
  <c r="G40" i="11"/>
  <c r="G41" i="11"/>
  <c r="G42" i="11"/>
  <c r="G43" i="11"/>
  <c r="G44" i="11"/>
  <c r="G45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<sst xmlns="http://schemas.openxmlformats.org/spreadsheetml/2006/main" count="93" uniqueCount="52">
  <si>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</si>
  <si>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</si>
  <si>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</si>
  <si>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</si>
  <si>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</si>
  <si>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</si>
  <si>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</si>
  <si>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</si>
  <si>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</si>
  <si>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</si>
  <si>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</si>
  <si>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</si>
  <si>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</si>
  <si>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</si>
  <si>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</si>
  <si>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</si>
  <si>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</si>
  <si>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</si>
  <si>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</si>
  <si>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</si>
  <si>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</si>
  <si>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</si>
  <si>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</si>
  <si>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</si>
  <si>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</si>
  <si>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</si>
  <si>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</si>
  <si>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</si>
  <si>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</si>
  <si>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</si>
  <si>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</si>
  <si>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</si>
  <si>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</si>
  <si>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기념일 달력보기 기능 추가 작업</t>
    <phoneticPr fontId="3" type="noConversion"/>
  </si>
  <si>
    <t>한경대 모의지원 추가 버튼 생성</t>
    <phoneticPr fontId="3" type="noConversion"/>
  </si>
  <si>
    <t>한경대 모의지원 운영에 반영</t>
    <phoneticPr fontId="3" type="noConversion"/>
  </si>
  <si>
    <t>연차관리 개인 등록 수정</t>
    <phoneticPr fontId="3" type="noConversion"/>
  </si>
  <si>
    <t>부경대 재외국민 합격자 팝업 시간 변경 및 오픈</t>
    <phoneticPr fontId="3" type="noConversion"/>
  </si>
  <si>
    <t>스마트데이 관련 출퇴근 기록지 생성관련 DB작업</t>
    <phoneticPr fontId="3" type="noConversion"/>
  </si>
  <si>
    <t>뉴연차관리(전자결재용) 수정작업</t>
    <phoneticPr fontId="3" type="noConversion"/>
  </si>
  <si>
    <t>부경대 메인디자인 변경에 대한 컨펌 요청</t>
    <phoneticPr fontId="3" type="noConversion"/>
  </si>
  <si>
    <t>아주대 재외국민 모집요강 수정 작업</t>
    <phoneticPr fontId="3" type="noConversion"/>
  </si>
  <si>
    <t>부경대 인증서 만료에 따른 오류 확인 및 요청</t>
    <phoneticPr fontId="3" type="noConversion"/>
  </si>
  <si>
    <t>부경대 메인디자인 변경에 필요한 관리자 페이지 작업</t>
    <phoneticPr fontId="3" type="noConversion"/>
  </si>
  <si>
    <t>한경대 자료실 오픈 및 데이터 확인 요청</t>
    <phoneticPr fontId="3" type="noConversion"/>
  </si>
  <si>
    <t>연차관리 이름 경고창 수정작업</t>
    <phoneticPr fontId="3" type="noConversion"/>
  </si>
  <si>
    <t>부경대 메인관리자용 DB 테이블 생성</t>
    <phoneticPr fontId="3" type="noConversion"/>
  </si>
  <si>
    <t>전자결재테스트를 위한 데이터 복사 작업</t>
    <phoneticPr fontId="3" type="noConversion"/>
  </si>
  <si>
    <t xml:space="preserve">부경대 관리자 관리메뉴, 시스템 메뉴생성 </t>
    <phoneticPr fontId="3" type="noConversion"/>
  </si>
  <si>
    <t>아주대 재외국민 특별전형 최초합격자 발표 인트로</t>
    <phoneticPr fontId="3" type="noConversion"/>
  </si>
  <si>
    <t>부경대 메인관리자용 초기화면 작성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</si>
  <si>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23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03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</si>
</sst>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showGridLines="0" tabSelected="1" zoomScale="90" zoomScaleNormal="90" workbookViewId="0">
      <pane ySplit="7" topLeftCell="A11" activePane="bottomLeft" state="frozen"/>
      <selection pane="bottomLeft" activeCell="A4" sqref="A4:E5"/>
    </sheetView>
  </sheetViews>
  <sheetFormatPr defaultColWidth="9"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7"/>
      <c r="B7" s="127"/>
      <c r="C7" s="127"/>
      <c r="D7" s="129"/>
      <c r="E7" s="131"/>
      <c r="F7" s="131"/>
      <c r="G7" s="62">
        <f>SUM(G8:G47)</f>
        <v>27</v>
      </c>
      <c r="H7" s="34">
        <f t="shared" ref="H7:Q7" si="0">SUM(H8:H45)</f>
        <v>5</v>
      </c>
      <c r="I7" s="34">
        <f t="shared" si="0"/>
        <v>7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2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35</v>
      </c>
      <c r="D9" s="48"/>
      <c r="E9" s="48" t="s">
        <v>9</v>
      </c>
      <c r="F9" s="11">
        <v>1</v>
      </c>
      <c r="G9" s="107">
        <f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37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/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106" t="s">
        <v>40</v>
      </c>
      <c r="D11" s="24"/>
      <c r="E11" s="26" t="s">
        <v>9</v>
      </c>
      <c r="F11" s="25">
        <v>1</v>
      </c>
      <c r="G11" s="107">
        <f t="shared" ref="G11:G20" si="1">IF(SUM(H11:L11)=0,"",SUM(H11:L11))</f>
        <v>1</v>
      </c>
      <c r="H11" s="18"/>
      <c r="I11" s="19">
        <v>1</v>
      </c>
      <c r="J11" s="19"/>
      <c r="K11" s="19"/>
      <c r="L11" s="20"/>
      <c r="M11" s="18"/>
      <c r="N11" s="19"/>
      <c r="O11" s="19"/>
      <c r="P11" s="19"/>
      <c r="Q11" s="20"/>
    </row>
    <row r="12" spans="1:17" ht="16.149999999999999" customHeight="1">
      <c r="A12" s="86"/>
      <c r="B12" s="87" t="s">
        <v>31</v>
      </c>
      <c r="C12" s="106" t="s">
        <v>41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>
      <c r="A13" s="86"/>
      <c r="B13" s="87" t="s">
        <v>31</v>
      </c>
      <c r="C13" s="106" t="s">
        <v>42</v>
      </c>
      <c r="D13" s="24"/>
      <c r="E13" s="114" t="s">
        <v>9</v>
      </c>
      <c r="F13" s="25">
        <v>1</v>
      </c>
      <c r="G13" s="107">
        <f t="shared" ref="G13:G16" si="2">IF(SUM(H13:L13)=0,"",SUM(H13:L13))</f>
        <v>1</v>
      </c>
      <c r="H13" s="18"/>
      <c r="I13" s="19"/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 t="s">
        <v>31</v>
      </c>
      <c r="C14" s="106" t="s">
        <v>43</v>
      </c>
      <c r="D14" s="24"/>
      <c r="E14" s="114" t="s">
        <v>9</v>
      </c>
      <c r="F14" s="25">
        <v>1</v>
      </c>
      <c r="G14" s="107">
        <f t="shared" si="2"/>
        <v>3</v>
      </c>
      <c r="H14" s="18"/>
      <c r="I14" s="19"/>
      <c r="J14" s="19">
        <v>1</v>
      </c>
      <c r="K14" s="19">
        <v>2</v>
      </c>
      <c r="L14" s="20"/>
      <c r="M14" s="18"/>
      <c r="N14" s="19"/>
      <c r="O14" s="19"/>
      <c r="P14" s="19"/>
      <c r="Q14" s="20"/>
    </row>
    <row r="15" spans="1:17" ht="16.5" customHeight="1">
      <c r="A15" s="86"/>
      <c r="B15" s="87" t="s">
        <v>31</v>
      </c>
      <c r="C15" s="106" t="s">
        <v>44</v>
      </c>
      <c r="D15" s="24"/>
      <c r="E15" s="114" t="s">
        <v>9</v>
      </c>
      <c r="F15" s="25">
        <v>1</v>
      </c>
      <c r="G15" s="107">
        <f t="shared" si="2"/>
        <v>2</v>
      </c>
      <c r="H15" s="18"/>
      <c r="I15" s="19"/>
      <c r="J15" s="19">
        <v>1</v>
      </c>
      <c r="K15" s="19">
        <v>1</v>
      </c>
      <c r="L15" s="20"/>
      <c r="M15" s="18"/>
      <c r="N15" s="19"/>
      <c r="O15" s="19"/>
      <c r="P15" s="19"/>
      <c r="Q15" s="20"/>
    </row>
    <row r="16" spans="1:17" ht="16.5" customHeight="1">
      <c r="A16" s="86"/>
      <c r="B16" s="87" t="s">
        <v>31</v>
      </c>
      <c r="C16" s="106" t="s">
        <v>46</v>
      </c>
      <c r="D16" s="24"/>
      <c r="E16" s="114" t="s">
        <v>9</v>
      </c>
      <c r="F16" s="25">
        <v>1</v>
      </c>
      <c r="G16" s="107">
        <f t="shared" si="2"/>
        <v>2.5</v>
      </c>
      <c r="H16" s="18"/>
      <c r="I16" s="19"/>
      <c r="J16" s="19"/>
      <c r="K16" s="19">
        <v>1</v>
      </c>
      <c r="L16" s="20">
        <v>1.5</v>
      </c>
      <c r="M16" s="18"/>
      <c r="N16" s="19"/>
      <c r="O16" s="19"/>
      <c r="P16" s="19"/>
      <c r="Q16" s="20"/>
    </row>
    <row r="17" spans="1:17" ht="16.5" customHeight="1">
      <c r="A17" s="86"/>
      <c r="B17" s="87" t="s">
        <v>31</v>
      </c>
      <c r="C17" s="106" t="s">
        <v>50</v>
      </c>
      <c r="D17" s="24"/>
      <c r="E17" s="114" t="s">
        <v>9</v>
      </c>
      <c r="F17" s="25">
        <v>0.8</v>
      </c>
      <c r="G17" s="107">
        <f t="shared" si="1"/>
        <v>1.5</v>
      </c>
      <c r="H17" s="18"/>
      <c r="I17" s="19"/>
      <c r="J17" s="19"/>
      <c r="K17" s="19"/>
      <c r="L17" s="20">
        <v>1.5</v>
      </c>
      <c r="M17" s="18"/>
      <c r="N17" s="19"/>
      <c r="O17" s="19"/>
      <c r="P17" s="19"/>
      <c r="Q17" s="20"/>
    </row>
    <row r="18" spans="1:17" ht="16.5" customHeight="1">
      <c r="A18" s="86"/>
      <c r="B18" s="87" t="s">
        <v>31</v>
      </c>
      <c r="C18" s="106" t="s">
        <v>48</v>
      </c>
      <c r="D18" s="24"/>
      <c r="E18" s="114" t="s">
        <v>9</v>
      </c>
      <c r="F18" s="25">
        <v>0.8</v>
      </c>
      <c r="G18" s="107">
        <f t="shared" ref="G18" si="3">IF(SUM(H18:L18)=0,"",SUM(H18:L18))</f>
        <v>1</v>
      </c>
      <c r="H18" s="18"/>
      <c r="I18" s="19"/>
      <c r="J18" s="19"/>
      <c r="K18" s="19"/>
      <c r="L18" s="20">
        <v>1</v>
      </c>
      <c r="M18" s="18"/>
      <c r="N18" s="19"/>
      <c r="O18" s="19"/>
      <c r="P18" s="19"/>
      <c r="Q18" s="20"/>
    </row>
    <row r="19" spans="1:17" ht="16.5" customHeight="1">
      <c r="A19" s="86"/>
      <c r="B19" s="87" t="s">
        <v>31</v>
      </c>
      <c r="C19" s="106" t="s">
        <v>49</v>
      </c>
      <c r="D19" s="24"/>
      <c r="E19" s="114" t="s">
        <v>9</v>
      </c>
      <c r="F19" s="25">
        <v>0.5</v>
      </c>
      <c r="G19" s="107">
        <f t="shared" ref="G19" si="4">IF(SUM(H19:L19)=0,"",SUM(H19:L19))</f>
        <v>1</v>
      </c>
      <c r="H19" s="18"/>
      <c r="I19" s="19"/>
      <c r="J19" s="19"/>
      <c r="K19" s="19"/>
      <c r="L19" s="20">
        <v>1</v>
      </c>
      <c r="M19" s="18"/>
      <c r="N19" s="19"/>
      <c r="O19" s="19"/>
      <c r="P19" s="19"/>
      <c r="Q19" s="20"/>
    </row>
    <row r="20" spans="1:17" ht="16.5" customHeight="1">
      <c r="A20" s="86"/>
      <c r="B20" s="87"/>
      <c r="C20" s="106"/>
      <c r="D20" s="24"/>
      <c r="E20" s="26"/>
      <c r="F20" s="25"/>
      <c r="G20" s="107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>
      <c r="A21" s="86"/>
      <c r="B21" s="87"/>
      <c r="C21" s="106"/>
      <c r="D21" s="24"/>
      <c r="E21" s="26"/>
      <c r="F21" s="25"/>
      <c r="G21" s="107" t="str">
        <f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113" t="s">
        <v>32</v>
      </c>
      <c r="B22" s="116" t="s">
        <v>31</v>
      </c>
      <c r="C22" s="108" t="s">
        <v>33</v>
      </c>
      <c r="D22" s="64"/>
      <c r="E22" s="115" t="s">
        <v>9</v>
      </c>
      <c r="F22" s="65">
        <v>1</v>
      </c>
      <c r="G22" s="60">
        <f t="shared" ref="G22:G44" si="5">IF(SUM(H22:L22)=0,"",SUM(H22:L22))</f>
        <v>3.5</v>
      </c>
      <c r="H22" s="66">
        <v>1.5</v>
      </c>
      <c r="I22" s="67">
        <v>2</v>
      </c>
      <c r="J22" s="67"/>
      <c r="K22" s="67"/>
      <c r="L22" s="68"/>
      <c r="M22" s="69"/>
      <c r="N22" s="70"/>
      <c r="O22" s="70"/>
      <c r="P22" s="70"/>
      <c r="Q22" s="71"/>
    </row>
    <row r="23" spans="1:17" ht="16.5" customHeight="1">
      <c r="A23" s="86"/>
      <c r="B23" s="87" t="s">
        <v>31</v>
      </c>
      <c r="C23" s="106" t="s">
        <v>36</v>
      </c>
      <c r="D23" s="24"/>
      <c r="E23" s="114" t="s">
        <v>9</v>
      </c>
      <c r="F23" s="25">
        <v>1</v>
      </c>
      <c r="G23" s="107">
        <f t="shared" ref="G23:G30" si="6">IF(SUM(H23:L23)=0,"",SUM(H23:L23))</f>
        <v>1</v>
      </c>
      <c r="H23" s="18"/>
      <c r="I23" s="19">
        <v>1</v>
      </c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86"/>
      <c r="B24" s="87" t="s">
        <v>31</v>
      </c>
      <c r="C24" s="106" t="s">
        <v>38</v>
      </c>
      <c r="D24" s="24"/>
      <c r="E24" s="114" t="s">
        <v>9</v>
      </c>
      <c r="F24" s="25">
        <v>0.1</v>
      </c>
      <c r="G24" s="107">
        <f t="shared" si="6"/>
        <v>1</v>
      </c>
      <c r="H24" s="18"/>
      <c r="I24" s="19">
        <v>1</v>
      </c>
      <c r="J24" s="19"/>
      <c r="K24" s="19"/>
      <c r="L24" s="20"/>
      <c r="M24" s="18"/>
      <c r="N24" s="19"/>
      <c r="O24" s="19"/>
      <c r="P24" s="19"/>
      <c r="Q24" s="20"/>
    </row>
    <row r="25" spans="1:17" ht="16.5" customHeight="1">
      <c r="A25" s="86"/>
      <c r="B25" s="87" t="s">
        <v>31</v>
      </c>
      <c r="C25" s="106" t="s">
        <v>39</v>
      </c>
      <c r="D25" s="24"/>
      <c r="E25" s="114" t="s">
        <v>9</v>
      </c>
      <c r="F25" s="25">
        <v>0.8</v>
      </c>
      <c r="G25" s="107">
        <f t="shared" si="6"/>
        <v>2</v>
      </c>
      <c r="H25" s="18"/>
      <c r="I25" s="19">
        <v>1</v>
      </c>
      <c r="J25" s="19">
        <v>1</v>
      </c>
      <c r="K25" s="19"/>
      <c r="L25" s="20"/>
      <c r="M25" s="18"/>
      <c r="N25" s="19"/>
      <c r="O25" s="19"/>
      <c r="P25" s="19"/>
      <c r="Q25" s="20"/>
    </row>
    <row r="26" spans="1:17" ht="16.5" customHeight="1">
      <c r="A26" s="86"/>
      <c r="B26" s="87" t="s">
        <v>31</v>
      </c>
      <c r="C26" s="106" t="s">
        <v>45</v>
      </c>
      <c r="D26" s="24"/>
      <c r="E26" s="114" t="s">
        <v>9</v>
      </c>
      <c r="F26" s="25">
        <v>1</v>
      </c>
      <c r="G26" s="107">
        <f t="shared" si="6"/>
        <v>1</v>
      </c>
      <c r="H26" s="18"/>
      <c r="I26" s="19"/>
      <c r="J26" s="19"/>
      <c r="K26" s="19">
        <v>1</v>
      </c>
      <c r="L26" s="20"/>
      <c r="M26" s="18"/>
      <c r="N26" s="19"/>
      <c r="O26" s="19"/>
      <c r="P26" s="19"/>
      <c r="Q26" s="20"/>
    </row>
    <row r="27" spans="1:17" ht="16.5" customHeight="1">
      <c r="A27" s="86"/>
      <c r="B27" s="87"/>
      <c r="C27" s="106"/>
      <c r="D27" s="24"/>
      <c r="E27" s="114" t="s">
        <v>9</v>
      </c>
      <c r="F27" s="25">
        <v>1</v>
      </c>
      <c r="G27" s="107" t="str">
        <f t="shared" si="6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>
      <c r="A28" s="86"/>
      <c r="B28" s="87"/>
      <c r="C28" s="106" t="s">
        <v>47</v>
      </c>
      <c r="D28" s="24"/>
      <c r="E28" s="114"/>
      <c r="F28" s="25"/>
      <c r="G28" s="107" t="str">
        <f t="shared" si="6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>
      <c r="A30" s="86"/>
      <c r="B30" s="87"/>
      <c r="C30" s="106"/>
      <c r="D30" s="24"/>
      <c r="E30" s="114"/>
      <c r="F30" s="25"/>
      <c r="G30" s="107" t="str">
        <f t="shared" si="6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149999999999999" customHeight="1">
      <c r="A31" s="86"/>
      <c r="B31" s="87"/>
      <c r="C31" s="100"/>
      <c r="D31" s="24"/>
      <c r="E31" s="114"/>
      <c r="F31" s="25"/>
      <c r="G31" s="107" t="str">
        <f t="shared" si="5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>
      <c r="A32" s="84"/>
      <c r="B32" s="85"/>
      <c r="C32" s="99"/>
      <c r="D32" s="72"/>
      <c r="E32" s="117"/>
      <c r="F32" s="73"/>
      <c r="G32" s="107" t="str">
        <f t="shared" si="5"/>
        <v/>
      </c>
      <c r="H32" s="74"/>
      <c r="I32" s="75"/>
      <c r="J32" s="75"/>
      <c r="K32" s="75"/>
      <c r="L32" s="76"/>
      <c r="M32" s="77"/>
      <c r="N32" s="78"/>
      <c r="O32" s="78"/>
      <c r="P32" s="78"/>
      <c r="Q32" s="79"/>
    </row>
    <row r="33" spans="1:17" ht="16.5" customHeight="1">
      <c r="A33" s="86" t="s">
        <v>28</v>
      </c>
      <c r="B33" s="83"/>
      <c r="C33" s="100"/>
      <c r="D33" s="57"/>
      <c r="E33" s="80"/>
      <c r="F33" s="11"/>
      <c r="G33" s="60" t="str">
        <f t="shared" si="5"/>
        <v/>
      </c>
      <c r="H33" s="52"/>
      <c r="I33" s="53"/>
      <c r="J33" s="53"/>
      <c r="K33" s="53"/>
      <c r="L33" s="54"/>
      <c r="M33" s="49"/>
      <c r="N33" s="50"/>
      <c r="O33" s="50"/>
      <c r="P33" s="50"/>
      <c r="Q33" s="51"/>
    </row>
    <row r="34" spans="1:17" ht="16.5" customHeight="1">
      <c r="A34" s="86"/>
      <c r="B34" s="87"/>
      <c r="C34" s="106"/>
      <c r="D34" s="24"/>
      <c r="E34" s="114"/>
      <c r="F34" s="25"/>
      <c r="G34" s="59"/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s="40" customFormat="1" ht="20.100000000000001" hidden="1" customHeight="1">
      <c r="A35" s="86"/>
      <c r="B35" s="87"/>
      <c r="C35" s="98"/>
      <c r="D35" s="57"/>
      <c r="E35" s="48"/>
      <c r="F35" s="11"/>
      <c r="G35" s="59" t="str">
        <f t="shared" si="5"/>
        <v/>
      </c>
      <c r="H35" s="52"/>
      <c r="I35" s="53"/>
      <c r="J35" s="53"/>
      <c r="K35" s="53"/>
      <c r="L35" s="54"/>
      <c r="M35" s="49"/>
      <c r="N35" s="50"/>
      <c r="O35" s="50"/>
      <c r="P35" s="50"/>
      <c r="Q35" s="51"/>
    </row>
    <row r="36" spans="1:17" s="40" customFormat="1" ht="20.100000000000001" hidden="1" customHeight="1">
      <c r="A36" s="88" t="s">
        <v>11</v>
      </c>
      <c r="B36" s="89" t="s">
        <v>12</v>
      </c>
      <c r="C36" s="101" t="s">
        <v>23</v>
      </c>
      <c r="D36" s="41"/>
      <c r="E36" s="42" t="s">
        <v>8</v>
      </c>
      <c r="F36" s="42">
        <v>0.4</v>
      </c>
      <c r="G36" s="59" t="str">
        <f t="shared" si="5"/>
        <v/>
      </c>
      <c r="H36" s="37"/>
      <c r="I36" s="38"/>
      <c r="J36" s="38"/>
      <c r="K36" s="38"/>
      <c r="L36" s="39"/>
      <c r="M36" s="37"/>
      <c r="N36" s="38"/>
      <c r="O36" s="38"/>
      <c r="P36" s="38"/>
      <c r="Q36" s="39"/>
    </row>
    <row r="37" spans="1:17" s="40" customFormat="1" ht="20.100000000000001" hidden="1" customHeight="1">
      <c r="A37" s="90"/>
      <c r="B37" s="91"/>
      <c r="C37" s="102" t="s">
        <v>24</v>
      </c>
      <c r="D37" s="35"/>
      <c r="E37" s="36" t="s">
        <v>9</v>
      </c>
      <c r="F37" s="36"/>
      <c r="G37" s="59" t="str">
        <f t="shared" si="5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>
      <c r="A38" s="92"/>
      <c r="B38" s="93"/>
      <c r="C38" s="103"/>
      <c r="D38" s="46"/>
      <c r="E38" s="47"/>
      <c r="F38" s="47"/>
      <c r="G38" s="59" t="str">
        <f t="shared" si="5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>
      <c r="A39" s="88" t="s">
        <v>20</v>
      </c>
      <c r="B39" s="89" t="s">
        <v>21</v>
      </c>
      <c r="C39" s="101" t="s">
        <v>22</v>
      </c>
      <c r="D39" s="41"/>
      <c r="E39" s="42" t="s">
        <v>10</v>
      </c>
      <c r="F39" s="42">
        <v>1</v>
      </c>
      <c r="G39" s="59" t="str">
        <f t="shared" si="5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ht="16.5" customHeight="1">
      <c r="A40" s="92"/>
      <c r="B40" s="93"/>
      <c r="C40" s="103"/>
      <c r="D40" s="46"/>
      <c r="E40" s="47"/>
      <c r="F40" s="47"/>
      <c r="G40" s="59" t="str">
        <f t="shared" si="5"/>
        <v/>
      </c>
      <c r="H40" s="37"/>
      <c r="I40" s="38"/>
      <c r="J40" s="38"/>
      <c r="K40" s="109"/>
      <c r="L40" s="110"/>
      <c r="M40" s="111"/>
      <c r="N40" s="109"/>
      <c r="O40" s="109"/>
      <c r="P40" s="109"/>
      <c r="Q40" s="110"/>
    </row>
    <row r="41" spans="1:17" ht="16.5" customHeight="1">
      <c r="A41" s="94" t="s">
        <v>29</v>
      </c>
      <c r="B41" s="95"/>
      <c r="C41" s="95"/>
      <c r="D41" s="28"/>
      <c r="E41" s="30"/>
      <c r="F41" s="29"/>
      <c r="G41" s="60" t="str">
        <f t="shared" si="5"/>
        <v/>
      </c>
      <c r="H41" s="15"/>
      <c r="I41" s="16"/>
      <c r="J41" s="16"/>
      <c r="K41" s="16"/>
      <c r="L41" s="17"/>
      <c r="M41" s="55"/>
      <c r="N41" s="16"/>
      <c r="O41" s="16"/>
      <c r="P41" s="56"/>
      <c r="Q41" s="17"/>
    </row>
    <row r="42" spans="1:17" ht="16.5" customHeight="1">
      <c r="A42" s="84"/>
      <c r="B42" s="85"/>
      <c r="C42" s="85"/>
      <c r="D42" s="31"/>
      <c r="E42" s="33"/>
      <c r="F42" s="32"/>
      <c r="G42" s="61" t="str">
        <f t="shared" si="5"/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ht="16.5" customHeight="1">
      <c r="A43" s="94" t="s">
        <v>30</v>
      </c>
      <c r="B43" s="95"/>
      <c r="C43" s="104"/>
      <c r="D43" s="28"/>
      <c r="E43" s="30"/>
      <c r="F43" s="29"/>
      <c r="G43" s="59" t="str">
        <f t="shared" si="5"/>
        <v/>
      </c>
      <c r="H43" s="15"/>
      <c r="I43" s="16"/>
      <c r="J43" s="16"/>
      <c r="K43" s="16"/>
      <c r="L43" s="17"/>
      <c r="M43" s="15"/>
      <c r="N43" s="16"/>
      <c r="O43" s="16"/>
      <c r="P43" s="16"/>
      <c r="Q43" s="17"/>
    </row>
    <row r="44" spans="1:17" ht="16.5" customHeight="1">
      <c r="A44" s="86"/>
      <c r="B44" s="87"/>
      <c r="C44" s="106"/>
      <c r="D44" s="24"/>
      <c r="E44" s="26"/>
      <c r="F44" s="25"/>
      <c r="G44" s="59" t="str">
        <f t="shared" si="5"/>
        <v/>
      </c>
      <c r="H44" s="18"/>
      <c r="I44" s="19"/>
      <c r="J44" s="19"/>
      <c r="K44" s="19"/>
      <c r="L44" s="20"/>
      <c r="M44" s="18"/>
      <c r="N44" s="19"/>
      <c r="O44" s="19"/>
      <c r="P44" s="19"/>
      <c r="Q44" s="20"/>
    </row>
    <row r="45" spans="1:17">
      <c r="A45" s="84"/>
      <c r="B45" s="85"/>
      <c r="C45" s="105"/>
      <c r="D45" s="31"/>
      <c r="E45" s="33"/>
      <c r="F45" s="32"/>
      <c r="G45" s="61" t="str">
        <f>IF(SUM(H45:L45)=0,"",SUM(H45:L45))</f>
        <v/>
      </c>
      <c r="H45" s="21"/>
      <c r="I45" s="22"/>
      <c r="J45" s="22"/>
      <c r="K45" s="22"/>
      <c r="L45" s="23"/>
      <c r="M45" s="21"/>
      <c r="N45" s="22"/>
      <c r="O45" s="22"/>
      <c r="P45" s="22"/>
      <c r="Q45" s="23"/>
    </row>
    <row r="46" spans="1:17">
      <c r="A46" s="96"/>
      <c r="B46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6:E45 E34 E23:E31 E11:E21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2021-08-27T09:39:44Z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