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DAFA5214-3376-4461-B2C5-9A2CDE8842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L7" i="1" l="1"/>
  <c r="H7" i="1"/>
  <c r="I7" i="1"/>
  <c r="J7" i="1"/>
  <c r="K7" i="1"/>
  <c r="G14" i="1"/>
  <c r="G9" i="1"/>
  <c r="G8" i="1"/>
  <c r="G16" i="1"/>
  <c r="G13" i="1"/>
  <c r="G11" i="1"/>
  <c r="G12" i="1"/>
  <c r="G15" i="1"/>
  <c r="G20" i="1"/>
  <c r="G21" i="1"/>
  <c r="G17" i="1"/>
  <c r="G18" i="1"/>
  <c r="G19" i="1"/>
  <c r="G22" i="1"/>
  <c r="G10" i="1"/>
  <c r="G23" i="1"/>
  <c r="G24" i="1"/>
  <c r="G25" i="1"/>
  <c r="G27" i="1" l="1"/>
  <c r="G28" i="1"/>
  <c r="G26" i="1"/>
  <c r="Q7" i="1"/>
  <c r="P7" i="1"/>
  <c r="O7" i="1"/>
  <c r="N7" i="1"/>
  <c r="M7" i="1"/>
  <c r="G7" i="1" l="1"/>
</calcChain>
</file>

<file path=xl/sharedStrings.xml><?xml version="1.0" encoding="utf-8"?>
<sst xmlns="http://schemas.openxmlformats.org/spreadsheetml/2006/main" count="74" uniqueCount="52">
  <si>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</si>
  <si>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</si>
  <si>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</si>
  <si>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</si>
  <si>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</si>
  <si>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</si>
  <si>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</si>
  <si>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</si>
  <si>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</si>
  <si>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</si>
  <si>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</si>
  <si>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</si>
  <si>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</si>
  <si>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</si>
  <si>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</si>
  <si>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</si>
  <si>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</si>
  <si>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</si>
  <si>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</si>
  <si>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</si>
  <si>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</si>
  <si>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대체휴무/연차</t>
  </si>
  <si>
    <t>공휴일</t>
  </si>
  <si>
    <t>개선 / 건의사항</t>
  </si>
  <si>
    <t>기타</t>
    <phoneticPr fontId="17" type="noConversion"/>
  </si>
  <si>
    <t>중</t>
    <phoneticPr fontId="17" type="noConversion"/>
  </si>
  <si>
    <t>주간 업무 보고서 작성</t>
    <phoneticPr fontId="17" type="noConversion"/>
  </si>
  <si>
    <t>검수</t>
    <phoneticPr fontId="17" type="noConversion"/>
  </si>
  <si>
    <t>IA</t>
    <phoneticPr fontId="17" type="noConversion"/>
  </si>
  <si>
    <t>화면설계서</t>
    <phoneticPr fontId="17" type="noConversion"/>
  </si>
  <si>
    <t>미래전략사업팀 오은지   /   2021-08-30 ~ 2021-09-03</t>
    <phoneticPr fontId="17" type="noConversion"/>
  </si>
  <si>
    <t>SKB_다이렉트샵</t>
    <phoneticPr fontId="17" type="noConversion"/>
  </si>
  <si>
    <t>다이렉트샵 PC 화면 설계서 수정</t>
    <phoneticPr fontId="17" type="noConversion"/>
  </si>
  <si>
    <t>상담 연락처 남기기 수정 요청 리스트 작성</t>
    <phoneticPr fontId="17" type="noConversion"/>
  </si>
  <si>
    <t>다이렉트샵 pc 디자인 psd 검수</t>
    <phoneticPr fontId="17" type="noConversion"/>
  </si>
  <si>
    <t>다이렉트샵 PC 화면 설계서 문구 추가</t>
    <phoneticPr fontId="17" type="noConversion"/>
  </si>
  <si>
    <t>통합테스트</t>
    <phoneticPr fontId="17" type="noConversion"/>
  </si>
  <si>
    <t>다이렉트샵 통합 테스트 수정</t>
    <phoneticPr fontId="17" type="noConversion"/>
  </si>
  <si>
    <t>디자인</t>
    <phoneticPr fontId="17" type="noConversion"/>
  </si>
  <si>
    <t>다이렉트샵 pc 디자인 수정</t>
    <phoneticPr fontId="17" type="noConversion"/>
  </si>
  <si>
    <t>다이렉트샵 pc 통합 테스트 검수</t>
    <phoneticPr fontId="17" type="noConversion"/>
  </si>
  <si>
    <t>리스트 작성</t>
    <phoneticPr fontId="17" type="noConversion"/>
  </si>
  <si>
    <t>다이렉트샵 pc as-is 캡처</t>
    <phoneticPr fontId="17" type="noConversion"/>
  </si>
  <si>
    <t>다이렉트샵 pc as-is 바로 가입 utm 작성</t>
    <phoneticPr fontId="17" type="noConversion"/>
  </si>
  <si>
    <t>다이렉트샵 PC 메인 화면설계서 작성</t>
    <phoneticPr fontId="17" type="noConversion"/>
  </si>
  <si>
    <t>다이렉트샵 PC Btv 케이블 화면설계서 작성</t>
    <phoneticPr fontId="17" type="noConversion"/>
  </si>
  <si>
    <t>케이블샵 MO 디자인 검수</t>
    <phoneticPr fontId="17" type="noConversion"/>
  </si>
  <si>
    <t>SKB_케이블샵</t>
    <phoneticPr fontId="17" type="noConversion"/>
  </si>
  <si>
    <t>다이렉트샵 PC  외부링크 통합테스트 시나리오 추가</t>
    <phoneticPr fontId="17" type="noConversion"/>
  </si>
  <si>
    <t>as-is</t>
    <phoneticPr fontId="17" type="noConversion"/>
  </si>
  <si>
    <t>유컴패니온 자사 홈페이지</t>
    <phoneticPr fontId="17" type="noConversion"/>
  </si>
  <si>
    <t>유컴패니온 as-is IA 작성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</si>
</sst>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  <family val="2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EAD1DC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5" tint="0.79998168889431442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4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9" fontId="14" fillId="0" borderId="2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49" fontId="16" fillId="0" borderId="26" xfId="0" applyNumberFormat="1" applyFont="1" applyBorder="1" applyAlignment="1">
      <alignment horizontal="center" vertical="center"/>
    </xf>
    <xf numFmtId="49" fontId="16" fillId="0" borderId="26" xfId="0" applyNumberFormat="1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9" fontId="14" fillId="0" borderId="12" xfId="0" applyNumberFormat="1" applyFont="1" applyBorder="1" applyAlignment="1">
      <alignment horizontal="center" vertical="center"/>
    </xf>
    <xf numFmtId="176" fontId="14" fillId="0" borderId="12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9" fontId="14" fillId="0" borderId="20" xfId="0" applyNumberFormat="1" applyFont="1" applyBorder="1" applyAlignment="1">
      <alignment horizontal="center" vertical="center"/>
    </xf>
    <xf numFmtId="176" fontId="14" fillId="0" borderId="20" xfId="0" applyNumberFormat="1" applyFont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0" fontId="15" fillId="3" borderId="41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9" fontId="14" fillId="0" borderId="16" xfId="0" applyNumberFormat="1" applyFont="1" applyBorder="1" applyAlignment="1">
      <alignment horizontal="center" vertical="center"/>
    </xf>
    <xf numFmtId="176" fontId="14" fillId="0" borderId="16" xfId="0" applyNumberFormat="1" applyFont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176" fontId="1" fillId="0" borderId="43" xfId="0" applyNumberFormat="1" applyFont="1" applyBorder="1" applyAlignment="1">
      <alignment horizontal="center" vertical="center"/>
    </xf>
    <xf numFmtId="176" fontId="1" fillId="0" borderId="45" xfId="0" applyNumberFormat="1" applyFont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3" borderId="41" xfId="0" applyFont="1" applyFill="1" applyBorder="1" applyAlignment="1">
      <alignment horizontal="center" vertical="center"/>
    </xf>
    <xf numFmtId="49" fontId="16" fillId="0" borderId="36" xfId="0" applyNumberFormat="1" applyFont="1" applyBorder="1" applyAlignment="1">
      <alignment horizontal="center" vertical="center"/>
    </xf>
    <xf numFmtId="49" fontId="16" fillId="0" borderId="36" xfId="0" applyNumberFormat="1" applyFont="1" applyBorder="1" applyAlignment="1">
      <alignment horizontal="left" vertical="center"/>
    </xf>
    <xf numFmtId="0" fontId="16" fillId="0" borderId="51" xfId="0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4" borderId="38" xfId="0" applyNumberFormat="1" applyFont="1" applyFill="1" applyBorder="1" applyAlignment="1">
      <alignment horizontal="center" vertical="center"/>
    </xf>
    <xf numFmtId="176" fontId="1" fillId="4" borderId="44" xfId="0" applyNumberFormat="1" applyFont="1" applyFill="1" applyBorder="1" applyAlignment="1">
      <alignment horizontal="center" vertical="center"/>
    </xf>
    <xf numFmtId="176" fontId="1" fillId="4" borderId="4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5" borderId="28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176" fontId="1" fillId="6" borderId="29" xfId="0" applyNumberFormat="1" applyFont="1" applyFill="1" applyBorder="1" applyAlignment="1">
      <alignment horizontal="center" vertical="center"/>
    </xf>
    <xf numFmtId="176" fontId="1" fillId="5" borderId="37" xfId="0" applyNumberFormat="1" applyFont="1" applyFill="1" applyBorder="1" applyAlignment="1">
      <alignment horizontal="center" vertical="center"/>
    </xf>
    <xf numFmtId="176" fontId="1" fillId="5" borderId="39" xfId="0" applyNumberFormat="1" applyFont="1" applyFill="1" applyBorder="1" applyAlignment="1">
      <alignment horizontal="center" vertical="center"/>
    </xf>
    <xf numFmtId="176" fontId="1" fillId="6" borderId="39" xfId="0" applyNumberFormat="1" applyFont="1" applyFill="1" applyBorder="1" applyAlignment="1">
      <alignment horizontal="center" vertical="center"/>
    </xf>
    <xf numFmtId="0" fontId="14" fillId="3" borderId="55" xfId="0" applyFont="1" applyFill="1" applyBorder="1" applyAlignment="1">
      <alignment horizontal="center" vertical="center"/>
    </xf>
    <xf numFmtId="176" fontId="14" fillId="3" borderId="56" xfId="0" applyNumberFormat="1" applyFont="1" applyFill="1" applyBorder="1" applyAlignment="1">
      <alignment horizontal="center" vertical="center"/>
    </xf>
    <xf numFmtId="176" fontId="1" fillId="4" borderId="60" xfId="0" applyNumberFormat="1" applyFont="1" applyFill="1" applyBorder="1" applyAlignment="1">
      <alignment horizontal="center" vertical="center"/>
    </xf>
    <xf numFmtId="176" fontId="1" fillId="4" borderId="59" xfId="0" applyNumberFormat="1" applyFont="1" applyFill="1" applyBorder="1" applyAlignment="1">
      <alignment horizontal="center" vertical="center"/>
    </xf>
    <xf numFmtId="176" fontId="1" fillId="4" borderId="61" xfId="0" applyNumberFormat="1" applyFont="1" applyFill="1" applyBorder="1" applyAlignment="1">
      <alignment horizontal="center" vertical="center"/>
    </xf>
    <xf numFmtId="176" fontId="1" fillId="4" borderId="58" xfId="0" applyNumberFormat="1" applyFont="1" applyFill="1" applyBorder="1" applyAlignment="1">
      <alignment horizontal="center" vertical="center"/>
    </xf>
    <xf numFmtId="176" fontId="1" fillId="4" borderId="62" xfId="0" applyNumberFormat="1" applyFont="1" applyFill="1" applyBorder="1" applyAlignment="1">
      <alignment horizontal="center" vertical="center"/>
    </xf>
    <xf numFmtId="49" fontId="16" fillId="0" borderId="63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5" fillId="0" borderId="64" xfId="0" applyFont="1" applyBorder="1" applyAlignment="1">
      <alignment horizontal="center" vertical="center"/>
    </xf>
    <xf numFmtId="49" fontId="16" fillId="0" borderId="65" xfId="0" applyNumberFormat="1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176" fontId="1" fillId="8" borderId="24" xfId="0" applyNumberFormat="1" applyFont="1" applyFill="1" applyBorder="1" applyAlignment="1">
      <alignment horizontal="center" vertical="center"/>
    </xf>
    <xf numFmtId="176" fontId="1" fillId="7" borderId="57" xfId="0" applyNumberFormat="1" applyFont="1" applyFill="1" applyBorder="1" applyAlignment="1">
      <alignment horizontal="center" vertical="center"/>
    </xf>
    <xf numFmtId="176" fontId="1" fillId="8" borderId="29" xfId="0" applyNumberFormat="1" applyFont="1" applyFill="1" applyBorder="1" applyAlignment="1">
      <alignment horizontal="center" vertical="center"/>
    </xf>
    <xf numFmtId="176" fontId="1" fillId="7" borderId="58" xfId="0" applyNumberFormat="1" applyFont="1" applyFill="1" applyBorder="1" applyAlignment="1">
      <alignment horizontal="center" vertical="center"/>
    </xf>
    <xf numFmtId="49" fontId="16" fillId="0" borderId="69" xfId="0" applyNumberFormat="1" applyFont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3" fillId="0" borderId="36" xfId="0" applyFont="1" applyBorder="1" applyAlignment="1">
      <alignment vertical="center"/>
    </xf>
    <xf numFmtId="176" fontId="16" fillId="3" borderId="52" xfId="0" applyNumberFormat="1" applyFont="1" applyFill="1" applyBorder="1" applyAlignment="1">
      <alignment horizontal="left" vertical="center"/>
    </xf>
    <xf numFmtId="0" fontId="13" fillId="0" borderId="53" xfId="0" applyFont="1" applyBorder="1" applyAlignment="1">
      <alignment vertical="center"/>
    </xf>
    <xf numFmtId="0" fontId="13" fillId="0" borderId="54" xfId="0" applyFont="1" applyBorder="1" applyAlignment="1">
      <alignment vertical="center"/>
    </xf>
    <xf numFmtId="0" fontId="16" fillId="3" borderId="46" xfId="0" applyFont="1" applyFill="1" applyBorder="1" applyAlignment="1">
      <alignment horizontal="left" vertical="center"/>
    </xf>
    <xf numFmtId="0" fontId="13" fillId="0" borderId="47" xfId="0" applyFont="1" applyBorder="1" applyAlignment="1">
      <alignment vertical="center"/>
    </xf>
    <xf numFmtId="0" fontId="13" fillId="0" borderId="48" xfId="0" applyFont="1" applyBorder="1" applyAlignment="1">
      <alignment vertical="center"/>
    </xf>
    <xf numFmtId="0" fontId="14" fillId="3" borderId="12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vertical="center"/>
    </xf>
    <xf numFmtId="0" fontId="14" fillId="3" borderId="12" xfId="0" applyFont="1" applyFill="1" applyBorder="1" applyAlignment="1">
      <alignment horizontal="center" vertical="center"/>
    </xf>
    <xf numFmtId="0" fontId="16" fillId="3" borderId="49" xfId="0" applyFont="1" applyFill="1" applyBorder="1" applyAlignment="1">
      <alignment horizontal="left" vertical="center"/>
    </xf>
    <xf numFmtId="0" fontId="13" fillId="0" borderId="50" xfId="0" applyFont="1" applyBorder="1" applyAlignment="1">
      <alignment vertical="center"/>
    </xf>
    <xf numFmtId="0" fontId="13" fillId="0" borderId="51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49" fontId="16" fillId="0" borderId="70" xfId="0" applyNumberFormat="1" applyFont="1" applyBorder="1" applyAlignment="1">
      <alignment horizontal="center" vertical="center"/>
    </xf>
    <xf numFmtId="49" fontId="16" fillId="0" borderId="71" xfId="0" applyNumberFormat="1" applyFont="1" applyBorder="1" applyAlignment="1">
      <alignment horizontal="center" vertical="center"/>
    </xf>
    <xf numFmtId="49" fontId="16" fillId="0" borderId="66" xfId="0" applyNumberFormat="1" applyFont="1" applyBorder="1" applyAlignment="1">
      <alignment horizontal="center" vertical="center"/>
    </xf>
    <xf numFmtId="49" fontId="16" fillId="0" borderId="68" xfId="0" applyNumberFormat="1" applyFont="1" applyBorder="1" applyAlignment="1">
      <alignment horizontal="center" vertical="center"/>
    </xf>
    <xf numFmtId="0" fontId="15" fillId="0" borderId="72" xfId="0" applyFont="1" applyBorder="1" applyAlignment="1">
      <alignment horizontal="center" vertical="center"/>
    </xf>
    <xf numFmtId="49" fontId="16" fillId="0" borderId="67" xfId="0" applyNumberFormat="1" applyFont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1" fillId="8" borderId="28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2"/>
  <sheetViews>
    <sheetView showGridLines="0" tabSelected="1" zoomScale="70" zoomScaleNormal="70" workbookViewId="0">
      <pane ySplit="7" topLeftCell="A8" activePane="bottomLeft" state="frozen"/>
      <selection pane="bottomLeft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49.8984375" customWidth="1"/>
    <col min="4" max="4" width="31.8984375" customWidth="1"/>
    <col min="5" max="7" width="6.59765625" customWidth="1"/>
    <col min="8" max="11" width="5.69921875" customWidth="1"/>
    <col min="12" max="12" width="5.69921875" style="79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 x14ac:dyDescent="0.25">
      <c r="A2" s="5"/>
      <c r="B2" s="6"/>
      <c r="C2" s="123" t="s">
        <v>1</v>
      </c>
      <c r="D2" s="124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5">
      <c r="A3" s="10" t="s">
        <v>30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3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125" t="s">
        <v>4</v>
      </c>
      <c r="B4" s="126"/>
      <c r="C4" s="126"/>
      <c r="D4" s="126"/>
      <c r="E4" s="127"/>
      <c r="F4" s="131" t="s">
        <v>5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3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128"/>
      <c r="B5" s="129"/>
      <c r="C5" s="129"/>
      <c r="D5" s="129"/>
      <c r="E5" s="130"/>
      <c r="F5" s="134" t="s">
        <v>6</v>
      </c>
      <c r="G5" s="135"/>
      <c r="H5" s="135"/>
      <c r="I5" s="135"/>
      <c r="J5" s="135"/>
      <c r="K5" s="135"/>
      <c r="L5" s="135"/>
      <c r="M5" s="131" t="s">
        <v>7</v>
      </c>
      <c r="N5" s="132"/>
      <c r="O5" s="132"/>
      <c r="P5" s="132"/>
      <c r="Q5" s="133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09" t="s">
        <v>8</v>
      </c>
      <c r="B6" s="109" t="s">
        <v>9</v>
      </c>
      <c r="C6" s="109" t="s">
        <v>10</v>
      </c>
      <c r="D6" s="119" t="s">
        <v>11</v>
      </c>
      <c r="E6" s="117" t="s">
        <v>12</v>
      </c>
      <c r="F6" s="117" t="s">
        <v>13</v>
      </c>
      <c r="G6" s="15" t="s">
        <v>14</v>
      </c>
      <c r="H6" s="15" t="s">
        <v>15</v>
      </c>
      <c r="I6" s="16" t="s">
        <v>16</v>
      </c>
      <c r="J6" s="16" t="s">
        <v>17</v>
      </c>
      <c r="K6" s="16" t="s">
        <v>18</v>
      </c>
      <c r="L6" s="86" t="s">
        <v>19</v>
      </c>
      <c r="M6" s="15" t="s">
        <v>15</v>
      </c>
      <c r="N6" s="16" t="s">
        <v>16</v>
      </c>
      <c r="O6" s="16" t="s">
        <v>17</v>
      </c>
      <c r="P6" s="16" t="s">
        <v>18</v>
      </c>
      <c r="Q6" s="17" t="s">
        <v>19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5">
      <c r="A7" s="110"/>
      <c r="B7" s="110"/>
      <c r="C7" s="118"/>
      <c r="D7" s="118"/>
      <c r="E7" s="118"/>
      <c r="F7" s="118"/>
      <c r="G7" s="18">
        <f>SUM(G10:G31)</f>
        <v>20.799999999999997</v>
      </c>
      <c r="H7" s="18">
        <f>SUM(H8:H25)</f>
        <v>5</v>
      </c>
      <c r="I7" s="19">
        <f>SUM(I8:I25)</f>
        <v>5</v>
      </c>
      <c r="J7" s="19">
        <f>SUM(J8:J25)</f>
        <v>5</v>
      </c>
      <c r="K7" s="19">
        <f>SUM(K8:K25)</f>
        <v>5.0000000000000009</v>
      </c>
      <c r="L7" s="87">
        <f>SUM(L8:L25)</f>
        <v>5</v>
      </c>
      <c r="M7" s="18">
        <f>SUM(M10:M31)</f>
        <v>0</v>
      </c>
      <c r="N7" s="19">
        <f>SUM(N10:N31)</f>
        <v>0</v>
      </c>
      <c r="O7" s="19">
        <f>SUM(O10:O31)</f>
        <v>0</v>
      </c>
      <c r="P7" s="19">
        <f>SUM(P10:P31)</f>
        <v>0</v>
      </c>
      <c r="Q7" s="20">
        <f>SUM(Q10:Q31)</f>
        <v>0</v>
      </c>
      <c r="R7" s="5"/>
      <c r="S7" s="5"/>
      <c r="T7" s="5"/>
      <c r="U7" s="5"/>
      <c r="V7" s="5"/>
      <c r="W7" s="5"/>
      <c r="X7" s="5"/>
      <c r="Y7" s="5"/>
      <c r="Z7" s="5"/>
    </row>
    <row r="8" spans="1:26" s="100" customFormat="1" ht="18" customHeight="1" x14ac:dyDescent="0.25">
      <c r="A8" s="140" t="s">
        <v>31</v>
      </c>
      <c r="B8" s="138" t="s">
        <v>29</v>
      </c>
      <c r="C8" s="25" t="s">
        <v>44</v>
      </c>
      <c r="D8" s="25"/>
      <c r="E8" s="30" t="s">
        <v>0</v>
      </c>
      <c r="F8" s="29">
        <v>1</v>
      </c>
      <c r="G8" s="21">
        <f t="shared" ref="G8:G9" si="0">IF(SUM(H8:L8)=0,"",SUM(H8:L8))</f>
        <v>2.2000000000000002</v>
      </c>
      <c r="H8" s="142"/>
      <c r="I8" s="104"/>
      <c r="J8" s="96"/>
      <c r="K8" s="96">
        <v>2.2000000000000002</v>
      </c>
      <c r="L8" s="105"/>
      <c r="M8" s="26"/>
      <c r="N8" s="27"/>
      <c r="O8" s="27"/>
      <c r="P8" s="27"/>
      <c r="Q8" s="28"/>
      <c r="R8" s="5"/>
      <c r="S8" s="5"/>
      <c r="T8" s="5"/>
      <c r="U8" s="5"/>
      <c r="V8" s="5"/>
      <c r="W8" s="5"/>
      <c r="X8" s="5"/>
      <c r="Y8" s="5"/>
      <c r="Z8" s="5"/>
    </row>
    <row r="9" spans="1:26" s="100" customFormat="1" ht="18" customHeight="1" x14ac:dyDescent="0.25">
      <c r="A9" s="140"/>
      <c r="B9" s="138"/>
      <c r="C9" s="25" t="s">
        <v>45</v>
      </c>
      <c r="D9" s="25"/>
      <c r="E9" s="30" t="s">
        <v>0</v>
      </c>
      <c r="F9" s="29">
        <v>1</v>
      </c>
      <c r="G9" s="21">
        <f t="shared" si="0"/>
        <v>2</v>
      </c>
      <c r="H9" s="142"/>
      <c r="I9" s="104"/>
      <c r="J9" s="96"/>
      <c r="K9" s="96">
        <v>2</v>
      </c>
      <c r="L9" s="105"/>
      <c r="M9" s="26"/>
      <c r="N9" s="27"/>
      <c r="O9" s="27"/>
      <c r="P9" s="27"/>
      <c r="Q9" s="28"/>
      <c r="R9" s="5"/>
      <c r="S9" s="5"/>
      <c r="T9" s="5"/>
      <c r="U9" s="5"/>
      <c r="V9" s="5"/>
      <c r="W9" s="5"/>
      <c r="X9" s="5"/>
      <c r="Y9" s="5"/>
      <c r="Z9" s="5"/>
    </row>
    <row r="10" spans="1:26" s="72" customFormat="1" ht="19.2" customHeight="1" x14ac:dyDescent="0.25">
      <c r="A10" s="140"/>
      <c r="B10" s="138"/>
      <c r="C10" s="25" t="s">
        <v>32</v>
      </c>
      <c r="D10" s="25"/>
      <c r="E10" s="30" t="s">
        <v>0</v>
      </c>
      <c r="F10" s="29">
        <v>1</v>
      </c>
      <c r="G10" s="21">
        <f t="shared" ref="G10:G22" si="1">IF(SUM(H10:L10)=0,"",SUM(H10:L10))</f>
        <v>2.2000000000000002</v>
      </c>
      <c r="H10" s="142">
        <v>2.2000000000000002</v>
      </c>
      <c r="I10" s="104"/>
      <c r="J10" s="96"/>
      <c r="K10" s="96"/>
      <c r="L10" s="105"/>
      <c r="M10" s="26"/>
      <c r="N10" s="27"/>
      <c r="O10" s="27"/>
      <c r="P10" s="27"/>
      <c r="Q10" s="28"/>
      <c r="R10" s="5"/>
      <c r="S10" s="5"/>
      <c r="T10" s="5"/>
      <c r="U10" s="5"/>
      <c r="V10" s="5"/>
      <c r="W10" s="5"/>
      <c r="X10" s="5"/>
      <c r="Y10" s="5"/>
      <c r="Z10" s="5"/>
    </row>
    <row r="11" spans="1:26" s="100" customFormat="1" ht="19.5" customHeight="1" x14ac:dyDescent="0.25">
      <c r="A11" s="140"/>
      <c r="B11" s="139"/>
      <c r="C11" s="25" t="s">
        <v>35</v>
      </c>
      <c r="D11" s="25"/>
      <c r="E11" s="30" t="s">
        <v>0</v>
      </c>
      <c r="F11" s="29">
        <v>1</v>
      </c>
      <c r="G11" s="21">
        <f t="shared" si="1"/>
        <v>1.2</v>
      </c>
      <c r="H11" s="142">
        <v>1.2</v>
      </c>
      <c r="I11" s="104"/>
      <c r="J11" s="96"/>
      <c r="K11" s="96"/>
      <c r="L11" s="105"/>
      <c r="M11" s="26"/>
      <c r="N11" s="27"/>
      <c r="O11" s="27"/>
      <c r="P11" s="27"/>
      <c r="Q11" s="28"/>
      <c r="R11" s="5"/>
      <c r="S11" s="5"/>
      <c r="T11" s="5"/>
      <c r="U11" s="5"/>
      <c r="V11" s="5"/>
      <c r="W11" s="5"/>
      <c r="X11" s="5"/>
      <c r="Y11" s="5"/>
      <c r="Z11" s="5"/>
    </row>
    <row r="12" spans="1:26" s="100" customFormat="1" ht="19.5" customHeight="1" x14ac:dyDescent="0.25">
      <c r="A12" s="140"/>
      <c r="B12" s="108" t="s">
        <v>41</v>
      </c>
      <c r="C12" s="25" t="s">
        <v>33</v>
      </c>
      <c r="D12" s="25"/>
      <c r="E12" s="30" t="s">
        <v>0</v>
      </c>
      <c r="F12" s="29">
        <v>1</v>
      </c>
      <c r="G12" s="21">
        <f t="shared" si="1"/>
        <v>0.6</v>
      </c>
      <c r="H12" s="142">
        <v>0.6</v>
      </c>
      <c r="I12" s="104"/>
      <c r="J12" s="96"/>
      <c r="K12" s="96"/>
      <c r="L12" s="105"/>
      <c r="M12" s="26"/>
      <c r="N12" s="27"/>
      <c r="O12" s="27"/>
      <c r="P12" s="27"/>
      <c r="Q12" s="28"/>
      <c r="R12" s="5"/>
      <c r="S12" s="5"/>
      <c r="T12" s="5"/>
      <c r="U12" s="5"/>
      <c r="V12" s="5"/>
      <c r="W12" s="5"/>
      <c r="X12" s="5"/>
      <c r="Y12" s="5"/>
      <c r="Z12" s="5"/>
    </row>
    <row r="13" spans="1:26" s="100" customFormat="1" ht="19.5" customHeight="1" x14ac:dyDescent="0.25">
      <c r="A13" s="140"/>
      <c r="B13" s="141" t="s">
        <v>36</v>
      </c>
      <c r="C13" s="25" t="s">
        <v>37</v>
      </c>
      <c r="D13" s="25"/>
      <c r="E13" s="30" t="s">
        <v>0</v>
      </c>
      <c r="F13" s="29">
        <v>1</v>
      </c>
      <c r="G13" s="21">
        <f t="shared" si="1"/>
        <v>1.5</v>
      </c>
      <c r="H13" s="142"/>
      <c r="I13" s="104">
        <v>1.5</v>
      </c>
      <c r="J13" s="96"/>
      <c r="K13" s="96"/>
      <c r="L13" s="105"/>
      <c r="M13" s="26"/>
      <c r="N13" s="27"/>
      <c r="O13" s="27"/>
      <c r="P13" s="27"/>
      <c r="Q13" s="28"/>
      <c r="R13" s="5"/>
      <c r="S13" s="5"/>
      <c r="T13" s="5"/>
      <c r="U13" s="5"/>
      <c r="V13" s="5"/>
      <c r="W13" s="5"/>
      <c r="X13" s="5"/>
      <c r="Y13" s="5"/>
      <c r="Z13" s="5"/>
    </row>
    <row r="14" spans="1:26" s="100" customFormat="1" ht="19.5" customHeight="1" x14ac:dyDescent="0.25">
      <c r="A14" s="140"/>
      <c r="B14" s="139"/>
      <c r="C14" s="25" t="s">
        <v>48</v>
      </c>
      <c r="D14" s="25"/>
      <c r="E14" s="30" t="s">
        <v>0</v>
      </c>
      <c r="F14" s="29">
        <v>1</v>
      </c>
      <c r="G14" s="21">
        <f t="shared" ref="G14" si="2">IF(SUM(H14:L14)=0,"",SUM(H14:L14))</f>
        <v>3.4</v>
      </c>
      <c r="H14" s="142"/>
      <c r="I14" s="104"/>
      <c r="J14" s="96"/>
      <c r="K14" s="96">
        <v>0.4</v>
      </c>
      <c r="L14" s="105">
        <v>3</v>
      </c>
      <c r="M14" s="26"/>
      <c r="N14" s="27"/>
      <c r="O14" s="27"/>
      <c r="P14" s="27"/>
      <c r="Q14" s="28"/>
      <c r="R14" s="5"/>
      <c r="S14" s="5"/>
      <c r="T14" s="5"/>
      <c r="U14" s="5"/>
      <c r="V14" s="5"/>
      <c r="W14" s="5"/>
      <c r="X14" s="5"/>
      <c r="Y14" s="5"/>
      <c r="Z14" s="5"/>
    </row>
    <row r="15" spans="1:26" s="100" customFormat="1" ht="19.5" customHeight="1" x14ac:dyDescent="0.25">
      <c r="A15" s="140"/>
      <c r="B15" s="136" t="s">
        <v>27</v>
      </c>
      <c r="C15" s="25" t="s">
        <v>34</v>
      </c>
      <c r="D15" s="25"/>
      <c r="E15" s="30" t="s">
        <v>0</v>
      </c>
      <c r="F15" s="29">
        <v>1</v>
      </c>
      <c r="G15" s="21">
        <f t="shared" si="1"/>
        <v>1</v>
      </c>
      <c r="H15" s="142">
        <v>1</v>
      </c>
      <c r="I15" s="104"/>
      <c r="J15" s="96"/>
      <c r="K15" s="96"/>
      <c r="L15" s="105"/>
      <c r="M15" s="26"/>
      <c r="N15" s="27"/>
      <c r="O15" s="27"/>
      <c r="P15" s="27"/>
      <c r="Q15" s="28"/>
      <c r="R15" s="5"/>
      <c r="S15" s="5"/>
      <c r="T15" s="5"/>
      <c r="U15" s="5"/>
      <c r="V15" s="5"/>
      <c r="W15" s="5"/>
      <c r="X15" s="5"/>
      <c r="Y15" s="5"/>
      <c r="Z15" s="5"/>
    </row>
    <row r="16" spans="1:26" s="100" customFormat="1" ht="19.5" customHeight="1" x14ac:dyDescent="0.25">
      <c r="A16" s="140"/>
      <c r="B16" s="137"/>
      <c r="C16" s="25" t="s">
        <v>40</v>
      </c>
      <c r="D16" s="25"/>
      <c r="E16" s="30" t="s">
        <v>0</v>
      </c>
      <c r="F16" s="29">
        <v>1</v>
      </c>
      <c r="G16" s="21">
        <f t="shared" si="1"/>
        <v>1.5</v>
      </c>
      <c r="H16" s="142"/>
      <c r="I16" s="104">
        <v>1.5</v>
      </c>
      <c r="J16" s="96"/>
      <c r="K16" s="96"/>
      <c r="L16" s="105"/>
      <c r="M16" s="26"/>
      <c r="N16" s="27"/>
      <c r="O16" s="27"/>
      <c r="P16" s="27"/>
      <c r="Q16" s="28"/>
      <c r="R16" s="5"/>
      <c r="S16" s="5"/>
      <c r="T16" s="5"/>
      <c r="U16" s="5"/>
      <c r="V16" s="5"/>
      <c r="W16" s="5"/>
      <c r="X16" s="5"/>
      <c r="Y16" s="5"/>
      <c r="Z16" s="5"/>
    </row>
    <row r="17" spans="1:26" s="94" customFormat="1" ht="19.5" customHeight="1" x14ac:dyDescent="0.25">
      <c r="A17" s="140"/>
      <c r="B17" s="108" t="s">
        <v>38</v>
      </c>
      <c r="C17" s="25" t="s">
        <v>39</v>
      </c>
      <c r="D17" s="25"/>
      <c r="E17" s="30" t="s">
        <v>0</v>
      </c>
      <c r="F17" s="29">
        <v>1</v>
      </c>
      <c r="G17" s="21">
        <f t="shared" si="1"/>
        <v>2</v>
      </c>
      <c r="H17" s="142"/>
      <c r="I17" s="104">
        <v>2</v>
      </c>
      <c r="J17" s="96"/>
      <c r="K17" s="96"/>
      <c r="L17" s="105"/>
      <c r="M17" s="26"/>
      <c r="N17" s="27"/>
      <c r="O17" s="27"/>
      <c r="P17" s="27"/>
      <c r="Q17" s="28"/>
      <c r="R17" s="5"/>
      <c r="S17" s="5"/>
      <c r="T17" s="5"/>
      <c r="U17" s="5"/>
      <c r="V17" s="5"/>
      <c r="W17" s="5"/>
      <c r="X17" s="5"/>
      <c r="Y17" s="5"/>
      <c r="Z17" s="5"/>
    </row>
    <row r="18" spans="1:26" s="95" customFormat="1" ht="19.5" customHeight="1" x14ac:dyDescent="0.25">
      <c r="A18" s="140"/>
      <c r="B18" s="141" t="s">
        <v>49</v>
      </c>
      <c r="C18" s="25" t="s">
        <v>42</v>
      </c>
      <c r="D18" s="25"/>
      <c r="E18" s="30" t="s">
        <v>0</v>
      </c>
      <c r="F18" s="29">
        <v>1</v>
      </c>
      <c r="G18" s="21">
        <f t="shared" si="1"/>
        <v>3.8</v>
      </c>
      <c r="H18" s="142"/>
      <c r="I18" s="104"/>
      <c r="J18" s="96">
        <v>3.8</v>
      </c>
      <c r="K18" s="96"/>
      <c r="L18" s="105"/>
      <c r="M18" s="26"/>
      <c r="N18" s="27"/>
      <c r="O18" s="27"/>
      <c r="P18" s="27"/>
      <c r="Q18" s="28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5">
      <c r="A19" s="140"/>
      <c r="B19" s="139"/>
      <c r="C19" s="25" t="s">
        <v>43</v>
      </c>
      <c r="D19" s="31"/>
      <c r="E19" s="30" t="s">
        <v>0</v>
      </c>
      <c r="F19" s="29">
        <v>1</v>
      </c>
      <c r="G19" s="21">
        <f t="shared" si="1"/>
        <v>1.2</v>
      </c>
      <c r="H19" s="142"/>
      <c r="I19" s="104"/>
      <c r="J19" s="96">
        <v>1.2</v>
      </c>
      <c r="K19" s="96"/>
      <c r="L19" s="105"/>
      <c r="M19" s="22"/>
      <c r="N19" s="23"/>
      <c r="O19" s="23"/>
      <c r="P19" s="23"/>
      <c r="Q19" s="24"/>
      <c r="R19" s="5"/>
      <c r="S19" s="5"/>
      <c r="T19" s="5"/>
      <c r="U19" s="5"/>
      <c r="V19" s="5"/>
      <c r="W19" s="5"/>
      <c r="X19" s="5"/>
      <c r="Y19" s="5"/>
      <c r="Z19" s="5"/>
    </row>
    <row r="20" spans="1:26" s="98" customFormat="1" ht="19.2" customHeight="1" x14ac:dyDescent="0.25">
      <c r="A20" s="101" t="s">
        <v>47</v>
      </c>
      <c r="B20" s="93" t="s">
        <v>27</v>
      </c>
      <c r="C20" s="25" t="s">
        <v>46</v>
      </c>
      <c r="D20" s="32"/>
      <c r="E20" s="30" t="s">
        <v>0</v>
      </c>
      <c r="F20" s="29">
        <v>1</v>
      </c>
      <c r="G20" s="21">
        <f t="shared" si="1"/>
        <v>0.4</v>
      </c>
      <c r="H20" s="142"/>
      <c r="I20" s="104"/>
      <c r="J20" s="96"/>
      <c r="K20" s="96">
        <v>0.4</v>
      </c>
      <c r="L20" s="105"/>
      <c r="M20" s="26"/>
      <c r="N20" s="27"/>
      <c r="O20" s="27"/>
      <c r="P20" s="27"/>
      <c r="Q20" s="28"/>
      <c r="R20" s="5"/>
      <c r="S20" s="5"/>
      <c r="T20" s="5"/>
      <c r="U20" s="5"/>
      <c r="V20" s="5"/>
      <c r="W20" s="5"/>
      <c r="X20" s="5"/>
      <c r="Y20" s="5"/>
      <c r="Z20" s="5"/>
    </row>
    <row r="21" spans="1:26" s="99" customFormat="1" ht="19.2" customHeight="1" x14ac:dyDescent="0.25">
      <c r="A21" s="103" t="s">
        <v>50</v>
      </c>
      <c r="B21" s="93" t="s">
        <v>28</v>
      </c>
      <c r="C21" s="25" t="s">
        <v>51</v>
      </c>
      <c r="D21" s="32"/>
      <c r="E21" s="30" t="s">
        <v>0</v>
      </c>
      <c r="F21" s="29">
        <v>1</v>
      </c>
      <c r="G21" s="21">
        <f t="shared" si="1"/>
        <v>1.8</v>
      </c>
      <c r="H21" s="142"/>
      <c r="I21" s="104"/>
      <c r="J21" s="96"/>
      <c r="K21" s="96"/>
      <c r="L21" s="105">
        <v>1.8</v>
      </c>
      <c r="M21" s="26"/>
      <c r="N21" s="27"/>
      <c r="O21" s="27"/>
      <c r="P21" s="27"/>
      <c r="Q21" s="28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 x14ac:dyDescent="0.25">
      <c r="A22" s="101" t="s">
        <v>24</v>
      </c>
      <c r="B22" s="102"/>
      <c r="C22" s="34" t="s">
        <v>26</v>
      </c>
      <c r="D22" s="35"/>
      <c r="E22" s="30" t="s">
        <v>25</v>
      </c>
      <c r="F22" s="29">
        <v>1</v>
      </c>
      <c r="G22" s="21">
        <f t="shared" si="1"/>
        <v>0.2</v>
      </c>
      <c r="H22" s="143"/>
      <c r="I22" s="106"/>
      <c r="J22" s="97"/>
      <c r="K22" s="97"/>
      <c r="L22" s="107">
        <v>0.2</v>
      </c>
      <c r="M22" s="36"/>
      <c r="N22" s="37"/>
      <c r="O22" s="37"/>
      <c r="P22" s="37"/>
      <c r="Q22" s="38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5">
      <c r="A23" s="49" t="s">
        <v>20</v>
      </c>
      <c r="B23" s="33"/>
      <c r="C23" s="35"/>
      <c r="D23" s="35"/>
      <c r="E23" s="30"/>
      <c r="F23" s="29"/>
      <c r="G23" s="21" t="str">
        <f t="shared" ref="G23:G28" si="3">IF(SUM(H23:L23)=0,"",SUM(H23:L23))</f>
        <v/>
      </c>
      <c r="H23" s="80"/>
      <c r="I23" s="81"/>
      <c r="J23" s="82"/>
      <c r="K23" s="82"/>
      <c r="L23" s="91"/>
      <c r="M23" s="36"/>
      <c r="N23" s="37"/>
      <c r="O23" s="37"/>
      <c r="P23" s="37"/>
      <c r="Q23" s="38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5">
      <c r="A24" s="49"/>
      <c r="B24" s="33"/>
      <c r="C24" s="35"/>
      <c r="D24" s="35"/>
      <c r="E24" s="30"/>
      <c r="F24" s="29"/>
      <c r="G24" s="21" t="str">
        <f t="shared" si="3"/>
        <v/>
      </c>
      <c r="H24" s="80"/>
      <c r="I24" s="81"/>
      <c r="J24" s="82"/>
      <c r="K24" s="82"/>
      <c r="L24" s="91"/>
      <c r="M24" s="36"/>
      <c r="N24" s="37"/>
      <c r="O24" s="37"/>
      <c r="P24" s="37"/>
      <c r="Q24" s="38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 x14ac:dyDescent="0.25">
      <c r="A25" s="57"/>
      <c r="B25" s="68"/>
      <c r="C25" s="69"/>
      <c r="D25" s="70"/>
      <c r="E25" s="30"/>
      <c r="F25" s="29"/>
      <c r="G25" s="21" t="str">
        <f t="shared" si="3"/>
        <v/>
      </c>
      <c r="H25" s="83"/>
      <c r="I25" s="84"/>
      <c r="J25" s="85"/>
      <c r="K25" s="85"/>
      <c r="L25" s="92"/>
      <c r="M25" s="54"/>
      <c r="N25" s="71"/>
      <c r="O25" s="71"/>
      <c r="P25" s="71"/>
      <c r="Q25" s="56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39" t="s">
        <v>23</v>
      </c>
      <c r="B26" s="40" t="s">
        <v>21</v>
      </c>
      <c r="C26" s="41"/>
      <c r="D26" s="41"/>
      <c r="E26" s="41"/>
      <c r="F26" s="42"/>
      <c r="G26" s="43" t="str">
        <f t="shared" si="3"/>
        <v/>
      </c>
      <c r="H26" s="44"/>
      <c r="I26" s="45"/>
      <c r="J26" s="74"/>
      <c r="K26" s="75"/>
      <c r="L26" s="88"/>
      <c r="M26" s="46"/>
      <c r="N26" s="47"/>
      <c r="O26" s="47"/>
      <c r="P26" s="47"/>
      <c r="Q26" s="48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49"/>
      <c r="B27" s="50" t="s">
        <v>22</v>
      </c>
      <c r="C27" s="51"/>
      <c r="D27" s="51"/>
      <c r="E27" s="51"/>
      <c r="F27" s="52"/>
      <c r="G27" s="53" t="str">
        <f t="shared" si="3"/>
        <v/>
      </c>
      <c r="H27" s="54"/>
      <c r="I27" s="55"/>
      <c r="J27" s="73"/>
      <c r="K27" s="76"/>
      <c r="L27" s="89"/>
      <c r="M27" s="54"/>
      <c r="N27" s="55"/>
      <c r="O27" s="55"/>
      <c r="P27" s="55"/>
      <c r="Q27" s="56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5">
      <c r="A28" s="57"/>
      <c r="B28" s="58"/>
      <c r="C28" s="51"/>
      <c r="D28" s="59"/>
      <c r="E28" s="59"/>
      <c r="F28" s="60"/>
      <c r="G28" s="61" t="str">
        <f t="shared" si="3"/>
        <v/>
      </c>
      <c r="H28" s="62"/>
      <c r="I28" s="63"/>
      <c r="J28" s="77"/>
      <c r="K28" s="78"/>
      <c r="L28" s="90"/>
      <c r="M28" s="62"/>
      <c r="N28" s="63"/>
      <c r="O28" s="63"/>
      <c r="P28" s="63"/>
      <c r="Q28" s="64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A29" s="5"/>
      <c r="B29" s="65"/>
      <c r="C29" s="114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6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5">
      <c r="A30" s="5"/>
      <c r="B30" s="66"/>
      <c r="C30" s="120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2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5">
      <c r="A31" s="5"/>
      <c r="B31" s="67"/>
      <c r="C31" s="111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3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9.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9.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9.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9.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9.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9.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7.2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7.2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7.2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7.2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7.2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7.25" customHeight="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7.25" customHeight="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7.25" customHeight="1" x14ac:dyDescent="0.25"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2:26" ht="17.25" customHeight="1" x14ac:dyDescent="0.25"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2:26" ht="17.25" customHeight="1" x14ac:dyDescent="0.25"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2:26" ht="17.25" customHeight="1" x14ac:dyDescent="0.25"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2:26" ht="17.25" customHeight="1" x14ac:dyDescent="0.25">
      <c r="R1012" s="5"/>
      <c r="S1012" s="5"/>
      <c r="T1012" s="5"/>
      <c r="U1012" s="5"/>
      <c r="V1012" s="5"/>
      <c r="W1012" s="5"/>
      <c r="X1012" s="5"/>
      <c r="Y1012" s="5"/>
      <c r="Z1012" s="5"/>
    </row>
  </sheetData>
  <mergeCells count="19">
    <mergeCell ref="C2:D2"/>
    <mergeCell ref="A4:E5"/>
    <mergeCell ref="F4:Q4"/>
    <mergeCell ref="F5:L5"/>
    <mergeCell ref="M5:Q5"/>
    <mergeCell ref="A6:A7"/>
    <mergeCell ref="C31:Q31"/>
    <mergeCell ref="C29:Q29"/>
    <mergeCell ref="E6:E7"/>
    <mergeCell ref="F6:F7"/>
    <mergeCell ref="B6:B7"/>
    <mergeCell ref="C6:C7"/>
    <mergeCell ref="D6:D7"/>
    <mergeCell ref="C30:Q30"/>
    <mergeCell ref="B15:B16"/>
    <mergeCell ref="B8:B11"/>
    <mergeCell ref="A8:A19"/>
    <mergeCell ref="B13:B14"/>
    <mergeCell ref="B18:B19"/>
  </mergeCells>
  <phoneticPr fontId="17" type="noConversion"/>
  <dataValidations count="1">
    <dataValidation type="list" allowBlank="1" showErrorMessage="1" sqref="E8:E25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2021-09-03T09:34:41Z</dcterms:modified>
</cp:coreProperties>
</file>