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webs\Documents\"/>
    </mc:Choice>
  </mc:AlternateContent>
  <xr:revisionPtr revIDLastSave="0" documentId="13_ncr:1_{84C1547C-F4A1-42ED-8959-8B86F7570EF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0" l="1"/>
  <c r="G21" i="10"/>
  <c r="G23" i="10"/>
  <c r="G20" i="10"/>
  <c r="G19" i="10"/>
  <c r="G18" i="10"/>
  <c r="G26" i="10" l="1"/>
  <c r="G10" i="10" l="1"/>
  <c r="G9" i="10"/>
  <c r="G16" i="10"/>
  <c r="G15" i="10"/>
  <c r="G14" i="10"/>
  <c r="G25" i="10" l="1"/>
  <c r="H2" i="10"/>
  <c r="G11" i="10"/>
  <c r="G12" i="10"/>
  <c r="G13" i="10"/>
  <c r="G17" i="10"/>
  <c r="G27" i="10"/>
  <c r="G28" i="10"/>
  <c r="G29" i="10"/>
  <c r="G30" i="10"/>
  <c r="G3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<sst xmlns="http://schemas.openxmlformats.org/spreadsheetml/2006/main" count="86" uniqueCount="59">
  <si>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</si>
  <si>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</si>
  <si>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</si>
  <si>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</si>
  <si>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</si>
  <si>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</si>
  <si>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</si>
  <si>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</si>
  <si>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</si>
  <si>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</si>
  <si>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</si>
  <si>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</si>
  <si>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</si>
  <si>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</si>
  <si>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</si>
  <si>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</si>
  <si>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</si>
  <si>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</si>
  <si>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</si>
  <si>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</si>
  <si>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</si>
  <si>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</si>
  <si>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</si>
  <si>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</si>
  <si>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</si>
  <si>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</si>
  <si>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r>
      <t xml:space="preserve">개발팀 원종엽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</si>
  <si>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SK브로드밴드 운영</t>
    <phoneticPr fontId="3" type="noConversion"/>
  </si>
  <si>
    <t>개발팀 주간회의</t>
    <phoneticPr fontId="3" type="noConversion"/>
  </si>
  <si>
    <t>차주 추석명절 (월화수)</t>
    <phoneticPr fontId="3" type="noConversion"/>
  </si>
  <si>
    <t>SK브로드밴드 개인</t>
    <phoneticPr fontId="3" type="noConversion"/>
  </si>
  <si>
    <t>SK브로드밴드 기업</t>
    <phoneticPr fontId="3" type="noConversion"/>
  </si>
  <si>
    <t>OSM</t>
    <phoneticPr fontId="3" type="noConversion"/>
  </si>
  <si>
    <t>조은성책임 휴가 (9/16~17)</t>
    <phoneticPr fontId="3" type="noConversion"/>
  </si>
  <si>
    <t>Bdirectshop</t>
  </si>
  <si>
    <t>개인정보보안진단</t>
  </si>
  <si>
    <t>디자인센터</t>
    <phoneticPr fontId="3" type="noConversion"/>
  </si>
  <si>
    <t>개발 진행 내역 확인 및 테스트</t>
  </si>
  <si>
    <t>개발 진행 내역 확인 및 테스트</t>
    <phoneticPr fontId="3" type="noConversion"/>
  </si>
  <si>
    <t xml:space="preserve">운영배포 및 재기동 </t>
  </si>
  <si>
    <t xml:space="preserve">운영배포 및 재기동 </t>
    <phoneticPr fontId="3" type="noConversion"/>
  </si>
  <si>
    <t>이행점검 증적자료 검토</t>
    <phoneticPr fontId="3" type="noConversion"/>
  </si>
  <si>
    <t>증설서버 및 신규개발서버 방화벽 OPEN 요청</t>
    <phoneticPr fontId="3" type="noConversion"/>
  </si>
  <si>
    <t>개발 진행 내역 확인 및 운영배포</t>
    <phoneticPr fontId="3" type="noConversion"/>
  </si>
  <si>
    <t>주간 개발이슈내역 및 대응전략 회의</t>
    <phoneticPr fontId="3" type="noConversion"/>
  </si>
  <si>
    <t>미팅</t>
    <phoneticPr fontId="3" type="noConversion"/>
  </si>
  <si>
    <t>개발기, 운영기간 소스 동기화 방안 회의(박기준)</t>
    <phoneticPr fontId="3" type="noConversion"/>
  </si>
  <si>
    <t>GA잠재고객 값을 활용한 타겟팅 회의(박기준,노동선)</t>
    <phoneticPr fontId="3" type="noConversion"/>
  </si>
  <si>
    <t>업무보고</t>
    <phoneticPr fontId="3" type="noConversion"/>
  </si>
  <si>
    <t>일일업무보고/주간업무보고 작성 후 전달</t>
    <phoneticPr fontId="3" type="noConversion"/>
  </si>
  <si>
    <t>모니터링</t>
    <phoneticPr fontId="3" type="noConversion"/>
  </si>
  <si>
    <t>Tmax Sysmaster을 통한 운영 전시스템 모니터링</t>
    <phoneticPr fontId="3" type="noConversion"/>
  </si>
  <si>
    <t>운영서버 디스크 용량 확인 및 조치</t>
    <phoneticPr fontId="3" type="noConversion"/>
  </si>
  <si>
    <t>LiveXPG 및 XPG5 모니터링</t>
    <phoneticPr fontId="3" type="noConversion"/>
  </si>
  <si>
    <t>주간업무보고</t>
    <phoneticPr fontId="3" type="noConversion"/>
  </si>
  <si>
    <t>본사 주간업무보고 참석</t>
    <phoneticPr fontId="3" type="noConversion"/>
  </si>
  <si>
    <t>WEB고도화 개발/운영 배포 지원</t>
    <phoneticPr fontId="3" type="noConversion"/>
  </si>
  <si>
    <t>배포 오류발생(Admop  중복껀 배포로 인한 오류)</t>
    <phoneticPr fontId="3" type="noConversion"/>
  </si>
  <si>
    <t>개인증설서버(WEB3대,WAS3대) 추가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</si>
</sst>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6DC0D6A3-59C3-4CBD-B873-1BB52540118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C27" sqref="C2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9" t="s">
        <v>15</v>
      </c>
      <c r="D2" s="129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38" t="s">
        <v>11</v>
      </c>
      <c r="B4" s="139"/>
      <c r="C4" s="139"/>
      <c r="D4" s="139"/>
      <c r="E4" s="140"/>
      <c r="F4" s="135" t="s">
        <v>14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</row>
    <row r="5" spans="1:17" s="6" customFormat="1" ht="18" customHeight="1" x14ac:dyDescent="0.3">
      <c r="A5" s="141"/>
      <c r="B5" s="142"/>
      <c r="C5" s="142"/>
      <c r="D5" s="142"/>
      <c r="E5" s="143"/>
      <c r="F5" s="135" t="s">
        <v>21</v>
      </c>
      <c r="G5" s="136"/>
      <c r="H5" s="136"/>
      <c r="I5" s="136"/>
      <c r="J5" s="136"/>
      <c r="K5" s="136"/>
      <c r="L5" s="137"/>
      <c r="M5" s="135" t="s">
        <v>22</v>
      </c>
      <c r="N5" s="136"/>
      <c r="O5" s="136"/>
      <c r="P5" s="136"/>
      <c r="Q5" s="137"/>
    </row>
    <row r="6" spans="1:17" ht="18" customHeight="1" x14ac:dyDescent="0.3">
      <c r="A6" s="130" t="s">
        <v>5</v>
      </c>
      <c r="B6" s="130" t="s">
        <v>7</v>
      </c>
      <c r="C6" s="130" t="s">
        <v>6</v>
      </c>
      <c r="D6" s="132" t="s">
        <v>10</v>
      </c>
      <c r="E6" s="134" t="s">
        <v>12</v>
      </c>
      <c r="F6" s="134" t="s">
        <v>13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31"/>
      <c r="B7" s="131"/>
      <c r="C7" s="131"/>
      <c r="D7" s="133"/>
      <c r="E7" s="133"/>
      <c r="F7" s="133"/>
      <c r="G7" s="25">
        <f t="shared" ref="G7:Q7" si="0">SUM(G8:G35)</f>
        <v>28.900000000000006</v>
      </c>
      <c r="H7" s="25">
        <f t="shared" si="0"/>
        <v>4.5</v>
      </c>
      <c r="I7" s="26">
        <f t="shared" si="0"/>
        <v>5.3000000000000007</v>
      </c>
      <c r="J7" s="26">
        <f t="shared" si="0"/>
        <v>9.6</v>
      </c>
      <c r="K7" s="26">
        <f t="shared" si="0"/>
        <v>5.0999999999999996</v>
      </c>
      <c r="L7" s="27">
        <f t="shared" si="0"/>
        <v>4.4000000000000004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7" t="s">
        <v>27</v>
      </c>
      <c r="B8" s="10" t="s">
        <v>30</v>
      </c>
      <c r="C8" s="37" t="s">
        <v>38</v>
      </c>
      <c r="D8" s="37"/>
      <c r="E8" s="13" t="s">
        <v>17</v>
      </c>
      <c r="F8" s="16">
        <v>1</v>
      </c>
      <c r="G8" s="17">
        <f>IF(SUM(H8:L8)=0,"",SUM(H8:L8))</f>
        <v>2.9000000000000004</v>
      </c>
      <c r="H8" s="86">
        <v>1</v>
      </c>
      <c r="I8" s="29">
        <v>0.5</v>
      </c>
      <c r="J8" s="81">
        <v>0.7</v>
      </c>
      <c r="K8" s="29">
        <v>0.5</v>
      </c>
      <c r="L8" s="30">
        <v>0.2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38" t="s">
        <v>40</v>
      </c>
      <c r="D9" s="38" t="s">
        <v>57</v>
      </c>
      <c r="E9" s="14" t="s">
        <v>8</v>
      </c>
      <c r="F9" s="18">
        <v>1</v>
      </c>
      <c r="G9" s="19">
        <f t="shared" ref="G9:G10" si="1">IF(SUM(H9:L9)=0,"",SUM(H9:L9))</f>
        <v>2.1</v>
      </c>
      <c r="H9" s="87">
        <v>0.6</v>
      </c>
      <c r="I9" s="32">
        <v>0.5</v>
      </c>
      <c r="J9" s="82">
        <v>0.8</v>
      </c>
      <c r="K9" s="32">
        <v>0.2</v>
      </c>
      <c r="L9" s="33"/>
      <c r="M9" s="31"/>
      <c r="N9" s="32"/>
      <c r="O9" s="32"/>
      <c r="P9" s="32"/>
      <c r="Q9" s="33"/>
    </row>
    <row r="10" spans="1:17" ht="20.100000000000001" customHeight="1" x14ac:dyDescent="0.3">
      <c r="A10" s="68"/>
      <c r="B10" s="11"/>
      <c r="C10" s="112" t="s">
        <v>42</v>
      </c>
      <c r="D10" s="38" t="s">
        <v>58</v>
      </c>
      <c r="E10" s="14" t="s">
        <v>8</v>
      </c>
      <c r="F10" s="18">
        <v>1</v>
      </c>
      <c r="G10" s="19">
        <f t="shared" si="1"/>
        <v>1.7</v>
      </c>
      <c r="H10" s="87">
        <v>0.2</v>
      </c>
      <c r="I10" s="32">
        <v>0.5</v>
      </c>
      <c r="J10" s="82">
        <v>1</v>
      </c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68"/>
      <c r="B11" s="11" t="s">
        <v>31</v>
      </c>
      <c r="C11" s="105" t="s">
        <v>37</v>
      </c>
      <c r="D11" s="38"/>
      <c r="E11" s="100" t="s">
        <v>9</v>
      </c>
      <c r="F11" s="101">
        <v>1</v>
      </c>
      <c r="G11" s="19">
        <f t="shared" ref="G11:G32" si="2">IF(SUM(H11:L11)=0,"",SUM(H11:L11))</f>
        <v>0.4</v>
      </c>
      <c r="H11" s="87"/>
      <c r="I11" s="32">
        <v>0.1</v>
      </c>
      <c r="J11" s="82">
        <v>0.1</v>
      </c>
      <c r="K11" s="32">
        <v>0.1</v>
      </c>
      <c r="L11" s="33">
        <v>0.1</v>
      </c>
      <c r="M11" s="31"/>
      <c r="N11" s="32"/>
      <c r="O11" s="32"/>
      <c r="P11" s="32"/>
      <c r="Q11" s="33"/>
    </row>
    <row r="12" spans="1:17" ht="20.100000000000001" customHeight="1" x14ac:dyDescent="0.3">
      <c r="A12" s="68"/>
      <c r="B12" s="56"/>
      <c r="C12" s="105" t="s">
        <v>39</v>
      </c>
      <c r="D12" s="57"/>
      <c r="E12" s="107"/>
      <c r="F12" s="106"/>
      <c r="G12" s="60" t="str">
        <f t="shared" si="2"/>
        <v/>
      </c>
      <c r="H12" s="87"/>
      <c r="I12" s="62"/>
      <c r="J12" s="82"/>
      <c r="K12" s="62"/>
      <c r="L12" s="63"/>
      <c r="M12" s="61"/>
      <c r="N12" s="62"/>
      <c r="O12" s="62"/>
      <c r="P12" s="62"/>
      <c r="Q12" s="63"/>
    </row>
    <row r="13" spans="1:17" ht="20.100000000000001" customHeight="1" x14ac:dyDescent="0.3">
      <c r="A13" s="68"/>
      <c r="B13" s="56" t="s">
        <v>32</v>
      </c>
      <c r="C13" s="57" t="s">
        <v>37</v>
      </c>
      <c r="D13" s="57"/>
      <c r="E13" s="100" t="s">
        <v>9</v>
      </c>
      <c r="F13" s="101">
        <v>1</v>
      </c>
      <c r="G13" s="60">
        <f t="shared" si="2"/>
        <v>0.1</v>
      </c>
      <c r="H13" s="87"/>
      <c r="I13" s="62"/>
      <c r="J13" s="82">
        <v>0.1</v>
      </c>
      <c r="K13" s="62"/>
      <c r="L13" s="63"/>
      <c r="M13" s="61"/>
      <c r="N13" s="62"/>
      <c r="O13" s="62"/>
      <c r="P13" s="62"/>
      <c r="Q13" s="63"/>
    </row>
    <row r="14" spans="1:17" ht="20.100000000000001" customHeight="1" x14ac:dyDescent="0.3">
      <c r="A14" s="68"/>
      <c r="B14" s="56"/>
      <c r="C14" s="57" t="s">
        <v>39</v>
      </c>
      <c r="D14" s="57"/>
      <c r="E14" s="107" t="s">
        <v>8</v>
      </c>
      <c r="F14" s="106">
        <v>1</v>
      </c>
      <c r="G14" s="60">
        <f t="shared" ref="G14:G16" si="3">IF(SUM(H14:L14)=0,"",SUM(H14:L14))</f>
        <v>0.2</v>
      </c>
      <c r="H14" s="87"/>
      <c r="I14" s="62"/>
      <c r="J14" s="82">
        <v>0.2</v>
      </c>
      <c r="K14" s="62"/>
      <c r="L14" s="63"/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11" t="s">
        <v>36</v>
      </c>
      <c r="C15" s="105" t="s">
        <v>37</v>
      </c>
      <c r="D15" s="38"/>
      <c r="E15" s="107" t="s">
        <v>9</v>
      </c>
      <c r="F15" s="106">
        <v>1</v>
      </c>
      <c r="G15" s="19">
        <f t="shared" si="3"/>
        <v>0.1</v>
      </c>
      <c r="H15" s="87"/>
      <c r="I15" s="32"/>
      <c r="J15" s="82">
        <v>0.1</v>
      </c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8"/>
      <c r="B16" s="56"/>
      <c r="C16" s="105" t="s">
        <v>39</v>
      </c>
      <c r="D16" s="57"/>
      <c r="E16" s="100" t="s">
        <v>8</v>
      </c>
      <c r="F16" s="101">
        <v>1</v>
      </c>
      <c r="G16" s="60">
        <f t="shared" si="3"/>
        <v>0.2</v>
      </c>
      <c r="H16" s="87"/>
      <c r="I16" s="62"/>
      <c r="J16" s="82">
        <v>0.2</v>
      </c>
      <c r="K16" s="62"/>
      <c r="L16" s="63"/>
      <c r="M16" s="61"/>
      <c r="N16" s="62"/>
      <c r="O16" s="62"/>
      <c r="P16" s="62"/>
      <c r="Q16" s="63"/>
    </row>
    <row r="17" spans="1:17" ht="20.100000000000001" customHeight="1" x14ac:dyDescent="0.3">
      <c r="A17" s="68"/>
      <c r="B17" s="91" t="s">
        <v>34</v>
      </c>
      <c r="C17" s="105" t="s">
        <v>43</v>
      </c>
      <c r="D17" s="57"/>
      <c r="E17" s="59" t="s">
        <v>9</v>
      </c>
      <c r="F17" s="116">
        <v>1</v>
      </c>
      <c r="G17" s="60">
        <f t="shared" si="2"/>
        <v>1.7000000000000002</v>
      </c>
      <c r="H17" s="87">
        <v>0.3</v>
      </c>
      <c r="I17" s="62">
        <v>0.3</v>
      </c>
      <c r="J17" s="82">
        <v>0.5</v>
      </c>
      <c r="K17" s="62">
        <v>0.5</v>
      </c>
      <c r="L17" s="63">
        <v>0.1</v>
      </c>
      <c r="M17" s="61"/>
      <c r="N17" s="62"/>
      <c r="O17" s="62"/>
      <c r="P17" s="62"/>
      <c r="Q17" s="63"/>
    </row>
    <row r="18" spans="1:17" ht="20.100000000000001" customHeight="1" x14ac:dyDescent="0.3">
      <c r="A18" s="68"/>
      <c r="B18" s="99"/>
      <c r="C18" s="117" t="s">
        <v>56</v>
      </c>
      <c r="D18" s="105"/>
      <c r="E18" s="115" t="s">
        <v>8</v>
      </c>
      <c r="F18" s="116">
        <v>1</v>
      </c>
      <c r="G18" s="60">
        <f t="shared" si="2"/>
        <v>4.2</v>
      </c>
      <c r="H18" s="87"/>
      <c r="I18" s="109">
        <v>1</v>
      </c>
      <c r="J18" s="97">
        <v>3</v>
      </c>
      <c r="K18" s="109">
        <v>0.2</v>
      </c>
      <c r="L18" s="110"/>
      <c r="M18" s="31"/>
      <c r="N18" s="32"/>
      <c r="O18" s="32"/>
      <c r="P18" s="32"/>
      <c r="Q18" s="33"/>
    </row>
    <row r="19" spans="1:17" ht="20.100000000000001" customHeight="1" x14ac:dyDescent="0.3">
      <c r="A19" s="68"/>
      <c r="B19" s="99" t="s">
        <v>35</v>
      </c>
      <c r="C19" s="103" t="s">
        <v>41</v>
      </c>
      <c r="D19" s="103"/>
      <c r="E19" s="100" t="s">
        <v>9</v>
      </c>
      <c r="F19" s="101">
        <v>1</v>
      </c>
      <c r="G19" s="96">
        <f t="shared" si="2"/>
        <v>0.6</v>
      </c>
      <c r="H19" s="87"/>
      <c r="I19" s="102"/>
      <c r="J19" s="102">
        <v>0.5</v>
      </c>
      <c r="K19" s="109">
        <v>0.1</v>
      </c>
      <c r="L19" s="110"/>
      <c r="M19" s="61"/>
      <c r="N19" s="62"/>
      <c r="O19" s="62"/>
      <c r="P19" s="62"/>
      <c r="Q19" s="63"/>
    </row>
    <row r="20" spans="1:17" ht="20.100000000000001" customHeight="1" x14ac:dyDescent="0.3">
      <c r="A20" s="68"/>
      <c r="B20" s="104" t="s">
        <v>50</v>
      </c>
      <c r="C20" s="105" t="s">
        <v>51</v>
      </c>
      <c r="D20" s="105"/>
      <c r="E20" s="107" t="s">
        <v>9</v>
      </c>
      <c r="F20" s="106">
        <v>1</v>
      </c>
      <c r="G20" s="60">
        <f t="shared" ref="G20:G23" si="4">IF(SUM(H20:L20)=0,"",SUM(H20:L20))</f>
        <v>5</v>
      </c>
      <c r="H20" s="87">
        <v>1</v>
      </c>
      <c r="I20" s="109">
        <v>1</v>
      </c>
      <c r="J20" s="97">
        <v>1</v>
      </c>
      <c r="K20" s="109">
        <v>1</v>
      </c>
      <c r="L20" s="110">
        <v>1</v>
      </c>
      <c r="M20" s="61"/>
      <c r="N20" s="62"/>
      <c r="O20" s="62"/>
      <c r="P20" s="62"/>
      <c r="Q20" s="63"/>
    </row>
    <row r="21" spans="1:17" s="113" customFormat="1" ht="20.100000000000001" customHeight="1" x14ac:dyDescent="0.3">
      <c r="A21" s="118"/>
      <c r="B21" s="104"/>
      <c r="C21" s="105" t="s">
        <v>52</v>
      </c>
      <c r="D21" s="105"/>
      <c r="E21" s="107" t="s">
        <v>9</v>
      </c>
      <c r="F21" s="106">
        <v>1</v>
      </c>
      <c r="G21" s="60">
        <f t="shared" ref="G21" si="5">IF(SUM(H21:L21)=0,"",SUM(H21:L21))</f>
        <v>2.5</v>
      </c>
      <c r="H21" s="87">
        <v>0.5</v>
      </c>
      <c r="I21" s="109">
        <v>0.5</v>
      </c>
      <c r="J21" s="119">
        <v>0.5</v>
      </c>
      <c r="K21" s="109">
        <v>0.5</v>
      </c>
      <c r="L21" s="110">
        <v>0.5</v>
      </c>
      <c r="M21" s="108"/>
      <c r="N21" s="109"/>
      <c r="O21" s="109"/>
      <c r="P21" s="109"/>
      <c r="Q21" s="110"/>
    </row>
    <row r="22" spans="1:17" s="113" customFormat="1" ht="20.100000000000001" customHeight="1" x14ac:dyDescent="0.3">
      <c r="A22" s="118"/>
      <c r="B22" s="104"/>
      <c r="C22" s="105" t="s">
        <v>53</v>
      </c>
      <c r="D22" s="105"/>
      <c r="E22" s="107" t="s">
        <v>9</v>
      </c>
      <c r="F22" s="106">
        <v>1</v>
      </c>
      <c r="G22" s="60">
        <f t="shared" ref="G22" si="6">IF(SUM(H22:L22)=0,"",SUM(H22:L22))</f>
        <v>1</v>
      </c>
      <c r="H22" s="87">
        <v>0.2</v>
      </c>
      <c r="I22" s="109">
        <v>0.2</v>
      </c>
      <c r="J22" s="119">
        <v>0.2</v>
      </c>
      <c r="K22" s="109">
        <v>0.2</v>
      </c>
      <c r="L22" s="110">
        <v>0.2</v>
      </c>
      <c r="M22" s="108"/>
      <c r="N22" s="109"/>
      <c r="O22" s="109"/>
      <c r="P22" s="109"/>
      <c r="Q22" s="110"/>
    </row>
    <row r="23" spans="1:17" s="98" customFormat="1" ht="20.100000000000001" customHeight="1" x14ac:dyDescent="0.3">
      <c r="A23" s="111"/>
      <c r="B23" s="99" t="s">
        <v>48</v>
      </c>
      <c r="C23" s="103" t="s">
        <v>49</v>
      </c>
      <c r="D23" s="105"/>
      <c r="E23" s="100" t="s">
        <v>9</v>
      </c>
      <c r="F23" s="106">
        <v>1</v>
      </c>
      <c r="G23" s="60">
        <f t="shared" si="4"/>
        <v>4.0999999999999996</v>
      </c>
      <c r="H23" s="87">
        <v>0.7</v>
      </c>
      <c r="I23" s="109">
        <v>0.7</v>
      </c>
      <c r="J23" s="119">
        <v>0.7</v>
      </c>
      <c r="K23" s="109">
        <v>1</v>
      </c>
      <c r="L23" s="110">
        <v>1</v>
      </c>
      <c r="M23" s="108"/>
      <c r="N23" s="109"/>
      <c r="O23" s="109"/>
      <c r="P23" s="109"/>
      <c r="Q23" s="110"/>
    </row>
    <row r="24" spans="1:17" s="113" customFormat="1" ht="20.100000000000001" customHeight="1" x14ac:dyDescent="0.3">
      <c r="A24" s="118"/>
      <c r="B24" s="114" t="s">
        <v>54</v>
      </c>
      <c r="C24" s="117" t="s">
        <v>55</v>
      </c>
      <c r="D24" s="105"/>
      <c r="E24" s="115"/>
      <c r="F24" s="106"/>
      <c r="G24" s="60"/>
      <c r="H24" s="87"/>
      <c r="I24" s="109"/>
      <c r="J24" s="119"/>
      <c r="K24" s="109"/>
      <c r="L24" s="110"/>
      <c r="M24" s="108"/>
      <c r="N24" s="109"/>
      <c r="O24" s="109"/>
      <c r="P24" s="109"/>
      <c r="Q24" s="110"/>
    </row>
    <row r="25" spans="1:17" ht="20.100000000000001" customHeight="1" x14ac:dyDescent="0.3">
      <c r="A25" s="68"/>
      <c r="B25" s="93" t="s">
        <v>45</v>
      </c>
      <c r="C25" s="94" t="s">
        <v>46</v>
      </c>
      <c r="D25" s="57"/>
      <c r="E25" s="59" t="s">
        <v>8</v>
      </c>
      <c r="F25" s="58">
        <v>1</v>
      </c>
      <c r="G25" s="60">
        <f t="shared" ref="G25" si="7">IF(SUM(H25:L25)=0,"",SUM(H25:L25))</f>
        <v>0.8</v>
      </c>
      <c r="H25" s="87"/>
      <c r="I25" s="62"/>
      <c r="J25" s="82"/>
      <c r="K25" s="62"/>
      <c r="L25" s="63">
        <v>0.8</v>
      </c>
      <c r="M25" s="61"/>
      <c r="N25" s="62"/>
      <c r="O25" s="62"/>
      <c r="P25" s="62"/>
      <c r="Q25" s="63"/>
    </row>
    <row r="26" spans="1:17" s="92" customFormat="1" ht="20.100000000000001" customHeight="1" x14ac:dyDescent="0.3">
      <c r="A26" s="95"/>
      <c r="B26" s="99" t="s">
        <v>45</v>
      </c>
      <c r="C26" s="103" t="s">
        <v>47</v>
      </c>
      <c r="D26" s="103"/>
      <c r="E26" s="100" t="s">
        <v>9</v>
      </c>
      <c r="F26" s="101">
        <v>1</v>
      </c>
      <c r="G26" s="96">
        <f t="shared" ref="G26" si="8">IF(SUM(H26:L26)=0,"",SUM(H26:L26))</f>
        <v>0.5</v>
      </c>
      <c r="H26" s="87"/>
      <c r="I26" s="102"/>
      <c r="J26" s="102"/>
      <c r="K26" s="62"/>
      <c r="L26" s="63">
        <v>0.5</v>
      </c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 t="str">
        <f t="shared" si="2"/>
        <v/>
      </c>
      <c r="H27" s="88"/>
      <c r="I27" s="54"/>
      <c r="J27" s="83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 t="s">
        <v>16</v>
      </c>
      <c r="B28" s="40" t="s">
        <v>28</v>
      </c>
      <c r="C28" s="41" t="s">
        <v>44</v>
      </c>
      <c r="D28" s="41"/>
      <c r="E28" s="43" t="s">
        <v>9</v>
      </c>
      <c r="F28" s="42">
        <v>1</v>
      </c>
      <c r="G28" s="44">
        <f t="shared" si="2"/>
        <v>0.8</v>
      </c>
      <c r="H28" s="89"/>
      <c r="I28" s="46"/>
      <c r="J28" s="84"/>
      <c r="K28" s="46">
        <v>0.8</v>
      </c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 t="str">
        <f t="shared" si="2"/>
        <v/>
      </c>
      <c r="H29" s="87"/>
      <c r="I29" s="62"/>
      <c r="J29" s="8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4" t="s">
        <v>24</v>
      </c>
      <c r="B30" s="10" t="s">
        <v>19</v>
      </c>
      <c r="C30" s="37"/>
      <c r="D30" s="37" t="s">
        <v>33</v>
      </c>
      <c r="E30" s="37"/>
      <c r="F30" s="16"/>
      <c r="G30" s="66" t="str">
        <f t="shared" si="2"/>
        <v/>
      </c>
      <c r="H30" s="86"/>
      <c r="I30" s="29"/>
      <c r="J30" s="81"/>
      <c r="K30" s="29"/>
      <c r="L30" s="30"/>
      <c r="M30" s="28"/>
      <c r="N30" s="29"/>
      <c r="O30" s="29"/>
      <c r="P30" s="29"/>
      <c r="Q30" s="30"/>
    </row>
    <row r="31" spans="1:17" ht="20.100000000000001" customHeight="1" x14ac:dyDescent="0.3">
      <c r="A31" s="71"/>
      <c r="B31" s="11" t="s">
        <v>23</v>
      </c>
      <c r="C31" s="38"/>
      <c r="D31" s="38" t="s">
        <v>29</v>
      </c>
      <c r="E31" s="38"/>
      <c r="F31" s="18"/>
      <c r="G31" s="19"/>
      <c r="H31" s="87"/>
      <c r="I31" s="32"/>
      <c r="J31" s="82"/>
      <c r="K31" s="32"/>
      <c r="L31" s="33"/>
      <c r="M31" s="31">
        <v>5</v>
      </c>
      <c r="N31" s="32">
        <v>5</v>
      </c>
      <c r="O31" s="32">
        <v>5</v>
      </c>
      <c r="P31" s="32"/>
      <c r="Q31" s="33"/>
    </row>
    <row r="32" spans="1:17" ht="20.100000000000001" customHeight="1" x14ac:dyDescent="0.3">
      <c r="A32" s="65"/>
      <c r="B32" s="12"/>
      <c r="C32" s="39"/>
      <c r="D32" s="39"/>
      <c r="E32" s="39"/>
      <c r="F32" s="20"/>
      <c r="G32" s="21" t="str">
        <f t="shared" si="2"/>
        <v/>
      </c>
      <c r="H32" s="90"/>
      <c r="I32" s="35"/>
      <c r="J32" s="85"/>
      <c r="K32" s="35"/>
      <c r="L32" s="36"/>
      <c r="M32" s="34"/>
      <c r="N32" s="35"/>
      <c r="O32" s="35"/>
      <c r="P32" s="35"/>
      <c r="Q32" s="36"/>
    </row>
    <row r="33" spans="1:17" ht="20.100000000000001" customHeight="1" x14ac:dyDescent="0.3">
      <c r="A33" s="73" t="s">
        <v>18</v>
      </c>
      <c r="B33" s="75"/>
      <c r="C33" s="120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2"/>
    </row>
    <row r="34" spans="1:17" ht="20.100000000000001" customHeight="1" x14ac:dyDescent="0.3">
      <c r="A34" s="71"/>
      <c r="B34" s="76"/>
      <c r="C34" s="123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5"/>
    </row>
    <row r="35" spans="1:17" ht="20.100000000000001" customHeight="1" x14ac:dyDescent="0.3">
      <c r="A35" s="74"/>
      <c r="B35" s="77"/>
      <c r="C35" s="126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8"/>
    </row>
  </sheetData>
  <mergeCells count="14">
    <mergeCell ref="C33:Q33"/>
    <mergeCell ref="C34:Q34"/>
    <mergeCell ref="C35:Q3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원종엽</cp:lastModifiedBy>
  <cp:lastPrinted>2018-07-23T02:02:14Z</cp:lastPrinted>
  <dcterms:created xsi:type="dcterms:W3CDTF">2018-06-30T07:43:36Z</dcterms:created>
  <dcterms:modified xsi:type="dcterms:W3CDTF">2021-09-17T07:35:45Z</dcterms:modified>
</cp:coreProperties>
</file>