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C0DBA00-D671-4C4A-A396-42268432E7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  <sheet name="참고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DL8mZIdEPhfZ+8KITn7K4nuLMiA=="/>
    </ext>
  </extLst>
</workbook>
</file>

<file path=xl/calcChain.xml><?xml version="1.0" encoding="utf-8"?>
<calcChain xmlns="http://schemas.openxmlformats.org/spreadsheetml/2006/main">
  <c r="G14" i="1" l="1"/>
  <c r="G13" i="1"/>
  <c r="G16" i="1"/>
  <c r="G12" i="1"/>
  <c r="G15" i="1"/>
  <c r="G11" i="1"/>
  <c r="G20" i="1"/>
  <c r="G19" i="1"/>
  <c r="G18" i="1"/>
  <c r="G17" i="1"/>
  <c r="G10" i="1"/>
  <c r="G9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<sst xmlns="http://schemas.openxmlformats.org/spreadsheetml/2006/main" count="73" uniqueCount="55">
  <si>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</si>
  <si>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</si>
  <si>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</si>
  <si>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</si>
  <si>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</si>
  <si>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</si>
  <si>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</si>
  <si>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</si>
  <si>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</si>
  <si>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</si>
  <si>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</si>
  <si>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</si>
  <si>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</si>
  <si>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</si>
  <si>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</si>
  <si>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</si>
  <si>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</si>
  <si>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</si>
  <si>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</si>
  <si>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</si>
  <si>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SK브로드밴드 운영</t>
  </si>
  <si>
    <t>기타</t>
  </si>
  <si>
    <t>휴가 / 공휴일</t>
  </si>
  <si>
    <t>공휴일</t>
  </si>
  <si>
    <t>개선 / 건의사항</t>
  </si>
  <si>
    <t>주간보고서 관련</t>
  </si>
  <si>
    <r>
      <rPr>
        <sz val="10"/>
        <color rgb="FF000000"/>
        <rFont val="Inherit"/>
      </rPr>
      <t>[B</t>
    </r>
    <r>
      <rPr>
        <sz val="10"/>
        <color rgb="FF000000"/>
        <rFont val="맑은 고딕"/>
        <family val="3"/>
        <charset val="129"/>
      </rPr>
      <t>샵</t>
    </r>
    <r>
      <rPr>
        <sz val="10"/>
        <color rgb="FF000000"/>
        <rFont val="Inherit"/>
      </rPr>
      <t>] [</t>
    </r>
    <r>
      <rPr>
        <sz val="10"/>
        <color rgb="FF201F1E"/>
        <rFont val="맑은 고딕"/>
        <family val="3"/>
        <charset val="129"/>
      </rPr>
      <t>통계</t>
    </r>
    <r>
      <rPr>
        <sz val="10"/>
        <color rgb="FF201F1E"/>
        <rFont val="Inherit"/>
      </rPr>
      <t>] B</t>
    </r>
    <r>
      <rPr>
        <sz val="10"/>
        <color rgb="FF201F1E"/>
        <rFont val="맑은 고딕"/>
        <family val="3"/>
        <charset val="129"/>
      </rPr>
      <t>다이렉트샵</t>
    </r>
    <r>
      <rPr>
        <sz val="10"/>
        <color rgb="FF201F1E"/>
        <rFont val="Inherit"/>
      </rPr>
      <t>/</t>
    </r>
    <r>
      <rPr>
        <sz val="10"/>
        <color rgb="FF201F1E"/>
        <rFont val="맑은 고딕"/>
        <family val="3"/>
        <charset val="129"/>
      </rPr>
      <t>케이블샵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통계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정기화</t>
    </r>
  </si>
  <si>
    <t>기본 운영 업무</t>
  </si>
  <si>
    <t xml:space="preserve">[B샵] [통계] 디지털Comm. 관련 리포트 정기화 </t>
  </si>
  <si>
    <r>
      <rPr>
        <sz val="10"/>
        <color rgb="FF201F1E"/>
        <rFont val="Inherit"/>
      </rPr>
      <t>[B</t>
    </r>
    <r>
      <rPr>
        <sz val="10"/>
        <color rgb="FF201F1E"/>
        <rFont val="Malgun Gothic"/>
        <family val="3"/>
        <charset val="129"/>
      </rPr>
      <t>샵</t>
    </r>
    <r>
      <rPr>
        <sz val="10"/>
        <color rgb="FF201F1E"/>
        <rFont val="Inherit"/>
      </rPr>
      <t xml:space="preserve">] </t>
    </r>
    <r>
      <rPr>
        <sz val="10"/>
        <color rgb="FF201F1E"/>
        <rFont val="맑은 고딕"/>
        <family val="3"/>
        <charset val="129"/>
      </rPr>
      <t>케이블샵</t>
    </r>
    <r>
      <rPr>
        <sz val="10"/>
        <color rgb="FF201F1E"/>
        <rFont val="Inherit"/>
      </rPr>
      <t xml:space="preserve"> &gt; </t>
    </r>
    <r>
      <rPr>
        <sz val="10"/>
        <color rgb="FF201F1E"/>
        <rFont val="맑은 고딕"/>
        <family val="3"/>
        <charset val="129"/>
      </rPr>
      <t>단품이벤트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하단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문구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수정</t>
    </r>
  </si>
  <si>
    <r>
      <rPr>
        <sz val="10"/>
        <color rgb="FF201F1E"/>
        <rFont val="Inherit"/>
      </rPr>
      <t>[B</t>
    </r>
    <r>
      <rPr>
        <sz val="10"/>
        <color rgb="FF201F1E"/>
        <rFont val="Malgun Gothic"/>
        <family val="3"/>
        <charset val="129"/>
      </rPr>
      <t>샵</t>
    </r>
    <r>
      <rPr>
        <sz val="10"/>
        <color rgb="FF201F1E"/>
        <rFont val="Inherit"/>
      </rPr>
      <t xml:space="preserve">] </t>
    </r>
    <r>
      <rPr>
        <sz val="10"/>
        <color rgb="FF201F1E"/>
        <rFont val="맑은 고딕"/>
        <family val="3"/>
        <charset val="129"/>
      </rPr>
      <t>케이블샵</t>
    </r>
    <r>
      <rPr>
        <sz val="10"/>
        <color rgb="FF201F1E"/>
        <rFont val="Arial"/>
        <family val="2"/>
      </rPr>
      <t xml:space="preserve"> 1+1, </t>
    </r>
    <r>
      <rPr>
        <sz val="10"/>
        <color rgb="FF201F1E"/>
        <rFont val="맑은 고딕"/>
        <family val="3"/>
        <charset val="129"/>
      </rPr>
      <t>다이렉트</t>
    </r>
    <r>
      <rPr>
        <sz val="10"/>
        <color rgb="FF201F1E"/>
        <rFont val="Arial"/>
        <family val="2"/>
      </rPr>
      <t xml:space="preserve"> </t>
    </r>
    <r>
      <rPr>
        <sz val="10"/>
        <color rgb="FF201F1E"/>
        <rFont val="맑은 고딕"/>
        <family val="3"/>
        <charset val="129"/>
      </rPr>
      <t>이벤트</t>
    </r>
    <r>
      <rPr>
        <sz val="10"/>
        <color rgb="FF201F1E"/>
        <rFont val="Arial"/>
        <family val="2"/>
      </rPr>
      <t xml:space="preserve"> </t>
    </r>
    <r>
      <rPr>
        <sz val="10"/>
        <color rgb="FF201F1E"/>
        <rFont val="맑은 고딕"/>
        <family val="3"/>
        <charset val="129"/>
      </rPr>
      <t>통합 배너 제작</t>
    </r>
  </si>
  <si>
    <t>기획 업무</t>
  </si>
  <si>
    <r>
      <rPr>
        <sz val="10"/>
        <color rgb="FF201F1E"/>
        <rFont val="Inherit"/>
      </rPr>
      <t>[B</t>
    </r>
    <r>
      <rPr>
        <sz val="10"/>
        <color rgb="FF201F1E"/>
        <rFont val="Malgun Gothic"/>
        <family val="3"/>
        <charset val="129"/>
      </rPr>
      <t>샵</t>
    </r>
    <r>
      <rPr>
        <sz val="10"/>
        <color rgb="FF201F1E"/>
        <rFont val="Inherit"/>
      </rPr>
      <t xml:space="preserve">] </t>
    </r>
    <r>
      <rPr>
        <sz val="10"/>
        <color rgb="FF201F1E"/>
        <rFont val="맑은 고딕"/>
        <family val="3"/>
        <charset val="129"/>
      </rPr>
      <t>제휴</t>
    </r>
    <r>
      <rPr>
        <sz val="10"/>
        <color rgb="FF201F1E"/>
        <rFont val="Inherit"/>
      </rPr>
      <t>DB_</t>
    </r>
    <r>
      <rPr>
        <sz val="10"/>
        <color rgb="FF201F1E"/>
        <rFont val="맑은 고딕"/>
        <family val="3"/>
        <charset val="129"/>
      </rPr>
      <t>네이버페이 이벤트 수정 및 보완</t>
    </r>
  </si>
  <si>
    <r>
      <rPr>
        <sz val="10"/>
        <color rgb="FF000000"/>
        <rFont val="Inherit"/>
      </rPr>
      <t>[B</t>
    </r>
    <r>
      <rPr>
        <sz val="10"/>
        <color rgb="FF000000"/>
        <rFont val="맑은 고딕"/>
        <family val="3"/>
        <charset val="129"/>
      </rPr>
      <t>샵</t>
    </r>
    <r>
      <rPr>
        <sz val="10"/>
        <color rgb="FF000000"/>
        <rFont val="Inherit"/>
      </rPr>
      <t>] [</t>
    </r>
    <r>
      <rPr>
        <sz val="10"/>
        <color rgb="FF201F1E"/>
        <rFont val="맑은 고딕"/>
        <family val="3"/>
        <charset val="129"/>
      </rPr>
      <t>통계</t>
    </r>
    <r>
      <rPr>
        <sz val="10"/>
        <color rgb="FF201F1E"/>
        <rFont val="Inherit"/>
      </rPr>
      <t>] B</t>
    </r>
    <r>
      <rPr>
        <sz val="10"/>
        <color rgb="FF201F1E"/>
        <rFont val="맑은 고딕"/>
        <family val="3"/>
        <charset val="129"/>
      </rPr>
      <t>다이렉트샵</t>
    </r>
    <r>
      <rPr>
        <sz val="10"/>
        <color rgb="FF201F1E"/>
        <rFont val="Inherit"/>
      </rPr>
      <t>/</t>
    </r>
    <r>
      <rPr>
        <sz val="10"/>
        <color rgb="FF201F1E"/>
        <rFont val="맑은 고딕"/>
        <family val="3"/>
        <charset val="129"/>
      </rPr>
      <t>케이블샵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통계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정기화</t>
    </r>
  </si>
  <si>
    <r>
      <rPr>
        <sz val="10"/>
        <color rgb="FF201F1E"/>
        <rFont val="Inherit"/>
      </rPr>
      <t>[B</t>
    </r>
    <r>
      <rPr>
        <sz val="10"/>
        <color rgb="FF201F1E"/>
        <rFont val="Malgun Gothic"/>
        <family val="3"/>
        <charset val="129"/>
      </rPr>
      <t>샵</t>
    </r>
    <r>
      <rPr>
        <sz val="10"/>
        <color rgb="FF201F1E"/>
        <rFont val="Inherit"/>
      </rPr>
      <t xml:space="preserve">] </t>
    </r>
    <r>
      <rPr>
        <sz val="10"/>
        <color rgb="FF201F1E"/>
        <rFont val="맑은 고딕"/>
        <family val="3"/>
        <charset val="129"/>
      </rPr>
      <t>제휴</t>
    </r>
    <r>
      <rPr>
        <sz val="10"/>
        <color rgb="FF201F1E"/>
        <rFont val="Inherit"/>
      </rPr>
      <t>DB_</t>
    </r>
    <r>
      <rPr>
        <sz val="10"/>
        <color rgb="FF201F1E"/>
        <rFont val="맑은 고딕"/>
        <family val="3"/>
        <charset val="129"/>
      </rPr>
      <t>네이버페이 이벤트 기획안 전달</t>
    </r>
  </si>
  <si>
    <r>
      <rPr>
        <sz val="10"/>
        <color rgb="FF201F1E"/>
        <rFont val="Inherit"/>
      </rPr>
      <t>[B</t>
    </r>
    <r>
      <rPr>
        <sz val="10"/>
        <color rgb="FF201F1E"/>
        <rFont val="Malgun Gothic"/>
        <family val="3"/>
        <charset val="129"/>
      </rPr>
      <t>샵</t>
    </r>
    <r>
      <rPr>
        <sz val="10"/>
        <color rgb="FF201F1E"/>
        <rFont val="Inherit"/>
      </rPr>
      <t xml:space="preserve">] </t>
    </r>
    <r>
      <rPr>
        <sz val="10"/>
        <color rgb="FF201F1E"/>
        <rFont val="맑은 고딕"/>
        <family val="3"/>
        <charset val="129"/>
      </rPr>
      <t>하이브리드 이벤트 요건 확인 및 디자인팀 전달</t>
    </r>
  </si>
  <si>
    <t>다이렉트샵/케이블샵 관련 리포트 정기화</t>
    <phoneticPr fontId="22" type="noConversion"/>
  </si>
  <si>
    <t>디지털Comm. 관련 리포트 정기화</t>
    <phoneticPr fontId="22" type="noConversion"/>
  </si>
  <si>
    <t>이벤트 페이지 내 랜딩 배너 수정 요청 및 반영</t>
    <phoneticPr fontId="22" type="noConversion"/>
  </si>
  <si>
    <t>20~22일 추석 연휴</t>
    <phoneticPr fontId="22" type="noConversion"/>
  </si>
  <si>
    <r>
      <t xml:space="preserve">기획팀 임근선   /   </t>
    </r>
    <r>
      <rPr>
        <sz val="12"/>
        <color theme="1"/>
        <rFont val="나눔고딕"/>
        <family val="3"/>
        <charset val="129"/>
      </rPr>
      <t>2021. 09. 20 ~ 2021. 09. 24</t>
    </r>
    <phoneticPr fontId="22" type="noConversion"/>
  </si>
  <si>
    <t>운영_케이블샵</t>
    <phoneticPr fontId="22" type="noConversion"/>
  </si>
  <si>
    <t>단축근무</t>
    <phoneticPr fontId="22" type="noConversion"/>
  </si>
  <si>
    <t>SKB 창립기념일</t>
    <phoneticPr fontId="22" type="noConversion"/>
  </si>
  <si>
    <t>2시간 단축 근무</t>
    <phoneticPr fontId="22" type="noConversion"/>
  </si>
  <si>
    <t>결합 이벤트 시안 피드백 반영 SB작업</t>
    <phoneticPr fontId="22" type="noConversion"/>
  </si>
  <si>
    <t>결합 이벤트 시안 디자인 수정 요청</t>
    <phoneticPr fontId="22" type="noConversion"/>
  </si>
  <si>
    <t>결합 이벤트 시안 검수 및 컨펌 요청</t>
    <phoneticPr fontId="22" type="noConversion"/>
  </si>
  <si>
    <t>네이버 페이 이벤트 시안 검수 및 컨펌 대기</t>
    <phoneticPr fontId="22" type="noConversion"/>
  </si>
  <si>
    <t>B tv 케이블 방송 이벤트 수정 건 SB작업</t>
    <phoneticPr fontId="22" type="noConversion"/>
  </si>
  <si>
    <t>B tv 케이블 방송 이벤트 수정 건 퍼블 요청</t>
    <phoneticPr fontId="22" type="noConversion"/>
  </si>
  <si>
    <t>운영 관련 매뉴얼 확인</t>
    <phoneticPr fontId="22" type="noConversion"/>
  </si>
  <si>
    <t>최근 고객사 피드백 정리</t>
    <phoneticPr fontId="22" type="noConversion"/>
  </si>
  <si>
    <t>나스 서버 기획안 재 업로드</t>
    <phoneticPr fontId="22" type="noConversion"/>
  </si>
  <si>
    <t>랜섬웨어 감염으로 인해, 파일 삭제되어 재업로드함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</si>
</sst>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);[Red]\(0.0\)"/>
    <numFmt numFmtId="178" formatCode="m&quot;월&quot;\ d&quot;일&quot;"/>
    <numFmt numFmtId="179" formatCode="mm&quot;월&quot;\ dd&quot;일&quot;"/>
  </numFmts>
  <fonts count="24">
    <font>
      <sz val="11"/>
      <color theme="1"/>
      <name val="Arial"/>
    </font>
    <font>
      <sz val="9"/>
      <color theme="1"/>
      <name val="나눔고딕"/>
      <family val="3"/>
      <charset val="129"/>
    </font>
    <font>
      <sz val="11"/>
      <color theme="1"/>
      <name val="Calibri"/>
    </font>
    <font>
      <sz val="11"/>
      <color theme="0"/>
      <name val="Calibri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name val="Arial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Inherit"/>
    </font>
    <font>
      <sz val="11"/>
      <color theme="1"/>
      <name val="Calibri"/>
      <family val="2"/>
    </font>
    <font>
      <sz val="10"/>
      <color rgb="FF201F1E"/>
      <name val="Inherit"/>
    </font>
    <font>
      <sz val="12"/>
      <color theme="1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201F1E"/>
      <name val="맑은 고딕"/>
      <family val="3"/>
      <charset val="129"/>
    </font>
    <font>
      <sz val="10"/>
      <color rgb="FF201F1E"/>
      <name val="Malgun Gothic"/>
      <family val="3"/>
      <charset val="129"/>
    </font>
    <font>
      <sz val="10"/>
      <color rgb="FF201F1E"/>
      <name val="Arial"/>
      <family val="2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6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theme="0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indexed="64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hair">
        <color indexed="64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theme="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theme="0"/>
      </top>
      <bottom/>
      <diagonal/>
    </border>
    <border>
      <left/>
      <right style="thin">
        <color rgb="FF000000"/>
      </right>
      <top style="hair">
        <color theme="0"/>
      </top>
      <bottom/>
      <diagonal/>
    </border>
    <border>
      <left style="hair">
        <color indexed="64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25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177" fontId="10" fillId="4" borderId="16" xfId="0" applyNumberFormat="1" applyFont="1" applyFill="1" applyBorder="1" applyAlignment="1">
      <alignment horizontal="center" vertical="center"/>
    </xf>
    <xf numFmtId="177" fontId="10" fillId="4" borderId="17" xfId="0" applyNumberFormat="1" applyFont="1" applyFill="1" applyBorder="1" applyAlignment="1">
      <alignment horizontal="center" vertical="center"/>
    </xf>
    <xf numFmtId="177" fontId="10" fillId="4" borderId="18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9" fontId="10" fillId="0" borderId="11" xfId="0" applyNumberFormat="1" applyFont="1" applyBorder="1" applyAlignment="1">
      <alignment horizontal="center" vertical="center"/>
    </xf>
    <xf numFmtId="177" fontId="10" fillId="0" borderId="11" xfId="0" applyNumberFormat="1" applyFont="1" applyBorder="1" applyAlignment="1">
      <alignment horizontal="center" vertical="center"/>
    </xf>
    <xf numFmtId="177" fontId="1" fillId="0" borderId="19" xfId="0" applyNumberFormat="1" applyFont="1" applyBorder="1" applyAlignment="1">
      <alignment horizontal="center" vertical="center"/>
    </xf>
    <xf numFmtId="177" fontId="1" fillId="0" borderId="20" xfId="0" applyNumberFormat="1" applyFont="1" applyBorder="1" applyAlignment="1">
      <alignment horizontal="center" vertical="center"/>
    </xf>
    <xf numFmtId="177" fontId="1" fillId="0" borderId="21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9" fontId="10" fillId="0" borderId="22" xfId="0" applyNumberFormat="1" applyFont="1" applyBorder="1" applyAlignment="1">
      <alignment horizontal="center" vertical="center"/>
    </xf>
    <xf numFmtId="177" fontId="10" fillId="0" borderId="22" xfId="0" applyNumberFormat="1" applyFont="1" applyBorder="1" applyAlignment="1">
      <alignment horizontal="center" vertical="center"/>
    </xf>
    <xf numFmtId="177" fontId="1" fillId="0" borderId="23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177" fontId="1" fillId="0" borderId="25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9" fontId="10" fillId="0" borderId="22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6" xfId="0" applyFont="1" applyBorder="1" applyAlignment="1">
      <alignment horizontal="left" vertical="center"/>
    </xf>
    <xf numFmtId="177" fontId="10" fillId="0" borderId="26" xfId="0" applyNumberFormat="1" applyFont="1" applyBorder="1" applyAlignment="1">
      <alignment horizontal="center" vertical="center"/>
    </xf>
    <xf numFmtId="177" fontId="1" fillId="0" borderId="27" xfId="0" applyNumberFormat="1" applyFont="1" applyBorder="1" applyAlignment="1">
      <alignment horizontal="center" vertical="center"/>
    </xf>
    <xf numFmtId="177" fontId="1" fillId="0" borderId="28" xfId="0" applyNumberFormat="1" applyFont="1" applyBorder="1" applyAlignment="1">
      <alignment horizontal="center" vertical="center"/>
    </xf>
    <xf numFmtId="177" fontId="1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left" vertical="center"/>
    </xf>
    <xf numFmtId="0" fontId="11" fillId="4" borderId="30" xfId="0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horizontal="center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32" xfId="0" applyFont="1" applyFill="1" applyBorder="1" applyAlignment="1">
      <alignment horizontal="center" vertical="center"/>
    </xf>
    <xf numFmtId="179" fontId="2" fillId="0" borderId="0" xfId="0" applyNumberFormat="1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2" fillId="0" borderId="31" xfId="0" applyFont="1" applyBorder="1" applyAlignment="1">
      <alignment horizontal="left" vertical="center"/>
    </xf>
    <xf numFmtId="0" fontId="12" fillId="0" borderId="42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9" fontId="10" fillId="0" borderId="42" xfId="0" applyNumberFormat="1" applyFont="1" applyBorder="1" applyAlignment="1">
      <alignment horizontal="center" vertical="center"/>
    </xf>
    <xf numFmtId="177" fontId="10" fillId="0" borderId="42" xfId="0" applyNumberFormat="1" applyFont="1" applyBorder="1" applyAlignment="1">
      <alignment horizontal="center" vertical="center"/>
    </xf>
    <xf numFmtId="177" fontId="1" fillId="0" borderId="45" xfId="0" applyNumberFormat="1" applyFont="1" applyBorder="1" applyAlignment="1">
      <alignment horizontal="center" vertical="center"/>
    </xf>
    <xf numFmtId="177" fontId="1" fillId="0" borderId="46" xfId="0" applyNumberFormat="1" applyFont="1" applyBorder="1" applyAlignment="1">
      <alignment horizontal="center" vertical="center"/>
    </xf>
    <xf numFmtId="177" fontId="1" fillId="0" borderId="47" xfId="0" applyNumberFormat="1" applyFont="1" applyBorder="1" applyAlignment="1">
      <alignment horizontal="center" vertical="center"/>
    </xf>
    <xf numFmtId="178" fontId="10" fillId="0" borderId="44" xfId="0" applyNumberFormat="1" applyFont="1" applyBorder="1" applyAlignment="1">
      <alignment horizontal="center" vertical="center"/>
    </xf>
    <xf numFmtId="177" fontId="1" fillId="0" borderId="48" xfId="0" applyNumberFormat="1" applyFont="1" applyBorder="1" applyAlignment="1">
      <alignment horizontal="center" vertical="center"/>
    </xf>
    <xf numFmtId="177" fontId="10" fillId="4" borderId="50" xfId="0" applyNumberFormat="1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177" fontId="1" fillId="0" borderId="51" xfId="0" applyNumberFormat="1" applyFont="1" applyBorder="1" applyAlignment="1">
      <alignment horizontal="center" vertical="center"/>
    </xf>
    <xf numFmtId="177" fontId="1" fillId="0" borderId="52" xfId="0" applyNumberFormat="1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177" fontId="1" fillId="0" borderId="53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2" fillId="0" borderId="38" xfId="0" applyFont="1" applyBorder="1" applyAlignment="1">
      <alignment horizontal="left" vertical="center"/>
    </xf>
    <xf numFmtId="0" fontId="12" fillId="0" borderId="54" xfId="0" applyFont="1" applyBorder="1" applyAlignment="1">
      <alignment horizontal="left" vertical="center"/>
    </xf>
    <xf numFmtId="0" fontId="12" fillId="0" borderId="55" xfId="0" applyFont="1" applyBorder="1" applyAlignment="1">
      <alignment vertical="center"/>
    </xf>
    <xf numFmtId="0" fontId="12" fillId="0" borderId="57" xfId="0" applyFont="1" applyBorder="1" applyAlignment="1">
      <alignment horizontal="center" vertical="center"/>
    </xf>
    <xf numFmtId="0" fontId="12" fillId="0" borderId="35" xfId="0" applyFont="1" applyBorder="1" applyAlignment="1">
      <alignment horizontal="left" vertical="center"/>
    </xf>
    <xf numFmtId="0" fontId="12" fillId="0" borderId="58" xfId="0" applyFont="1" applyBorder="1" applyAlignment="1">
      <alignment horizontal="left" vertical="center"/>
    </xf>
    <xf numFmtId="0" fontId="23" fillId="0" borderId="56" xfId="0" applyFont="1" applyBorder="1" applyAlignment="1">
      <alignment horizontal="center" vertical="center"/>
    </xf>
    <xf numFmtId="0" fontId="12" fillId="0" borderId="37" xfId="0" applyFont="1" applyBorder="1" applyAlignment="1">
      <alignment vertical="center"/>
    </xf>
    <xf numFmtId="9" fontId="10" fillId="0" borderId="31" xfId="0" applyNumberFormat="1" applyFont="1" applyBorder="1" applyAlignment="1">
      <alignment horizontal="center" vertical="center"/>
    </xf>
    <xf numFmtId="177" fontId="10" fillId="0" borderId="31" xfId="0" applyNumberFormat="1" applyFont="1" applyBorder="1" applyAlignment="1">
      <alignment horizontal="center" vertical="center"/>
    </xf>
    <xf numFmtId="0" fontId="12" fillId="0" borderId="60" xfId="0" applyFont="1" applyBorder="1" applyAlignment="1">
      <alignment horizontal="left" vertical="center"/>
    </xf>
    <xf numFmtId="0" fontId="12" fillId="0" borderId="59" xfId="0" applyFont="1" applyBorder="1" applyAlignment="1">
      <alignment horizontal="left" vertical="center"/>
    </xf>
    <xf numFmtId="177" fontId="1" fillId="0" borderId="61" xfId="0" applyNumberFormat="1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vertical="center"/>
    </xf>
    <xf numFmtId="0" fontId="12" fillId="0" borderId="55" xfId="0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2" fillId="4" borderId="33" xfId="0" applyFont="1" applyFill="1" applyBorder="1" applyAlignment="1">
      <alignment horizontal="left" vertical="center"/>
    </xf>
    <xf numFmtId="0" fontId="9" fillId="0" borderId="34" xfId="0" applyFont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12" fillId="4" borderId="36" xfId="0" applyFont="1" applyFill="1" applyBorder="1" applyAlignment="1">
      <alignment horizontal="left" vertical="center"/>
    </xf>
    <xf numFmtId="0" fontId="9" fillId="0" borderId="37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177" fontId="12" fillId="4" borderId="39" xfId="0" applyNumberFormat="1" applyFont="1" applyFill="1" applyBorder="1" applyAlignment="1">
      <alignment horizontal="left" vertical="center"/>
    </xf>
    <xf numFmtId="0" fontId="9" fillId="0" borderId="40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1" fillId="4" borderId="11" xfId="0" applyFont="1" applyFill="1" applyBorder="1" applyAlignment="1">
      <alignment horizontal="center" vertical="center"/>
    </xf>
    <xf numFmtId="0" fontId="9" fillId="0" borderId="31" xfId="0" applyFont="1" applyBorder="1" applyAlignment="1">
      <alignment vertical="center"/>
    </xf>
    <xf numFmtId="0" fontId="11" fillId="0" borderId="26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2"/>
  <sheetViews>
    <sheetView showGridLines="0" tabSelected="1" zoomScale="85" zoomScaleNormal="85" workbookViewId="0">
      <pane ySplit="7" topLeftCell="A8" activePane="bottomLeft" state="frozen"/>
      <selection pane="bottomLeft" activeCell="K20" sqref="K20"/>
    </sheetView>
  </sheetViews>
  <sheetFormatPr defaultColWidth="12.59765625" defaultRowHeight="15" customHeight="1"/>
  <cols>
    <col min="1" max="1" width="20.19921875" customWidth="1"/>
    <col min="2" max="2" width="24" customWidth="1"/>
    <col min="3" max="3" width="47.19921875" customWidth="1"/>
    <col min="4" max="4" width="36.0976562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>
      <c r="A2" s="4"/>
      <c r="B2" s="5"/>
      <c r="C2" s="107" t="s">
        <v>2</v>
      </c>
      <c r="D2" s="108"/>
      <c r="E2" s="6"/>
      <c r="F2" s="4"/>
      <c r="G2" s="7">
        <v>5</v>
      </c>
      <c r="H2" s="8">
        <f>G2*0.625</f>
        <v>3.125</v>
      </c>
      <c r="I2" s="4"/>
      <c r="J2" s="5"/>
      <c r="K2" s="5"/>
      <c r="L2" s="5"/>
      <c r="M2" s="5"/>
      <c r="N2" s="5"/>
      <c r="O2" s="5"/>
      <c r="P2" s="5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9" t="s">
        <v>40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2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109" t="s">
        <v>4</v>
      </c>
      <c r="B4" s="110"/>
      <c r="C4" s="110"/>
      <c r="D4" s="110"/>
      <c r="E4" s="111"/>
      <c r="F4" s="115" t="s">
        <v>5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>
      <c r="A5" s="112"/>
      <c r="B5" s="113"/>
      <c r="C5" s="113"/>
      <c r="D5" s="113"/>
      <c r="E5" s="114"/>
      <c r="F5" s="115" t="s">
        <v>6</v>
      </c>
      <c r="G5" s="116"/>
      <c r="H5" s="116"/>
      <c r="I5" s="116"/>
      <c r="J5" s="116"/>
      <c r="K5" s="116"/>
      <c r="L5" s="117"/>
      <c r="M5" s="115" t="s">
        <v>7</v>
      </c>
      <c r="N5" s="116"/>
      <c r="O5" s="116"/>
      <c r="P5" s="116"/>
      <c r="Q5" s="117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>
      <c r="A6" s="118" t="s">
        <v>8</v>
      </c>
      <c r="B6" s="118" t="s">
        <v>9</v>
      </c>
      <c r="C6" s="118" t="s">
        <v>10</v>
      </c>
      <c r="D6" s="123" t="s">
        <v>11</v>
      </c>
      <c r="E6" s="93" t="s">
        <v>12</v>
      </c>
      <c r="F6" s="93" t="s">
        <v>13</v>
      </c>
      <c r="G6" s="13" t="s">
        <v>14</v>
      </c>
      <c r="H6" s="13" t="s">
        <v>15</v>
      </c>
      <c r="I6" s="14" t="s">
        <v>16</v>
      </c>
      <c r="J6" s="14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>
      <c r="A7" s="94"/>
      <c r="B7" s="119"/>
      <c r="C7" s="94"/>
      <c r="D7" s="94"/>
      <c r="E7" s="94"/>
      <c r="F7" s="94"/>
      <c r="G7" s="16">
        <f t="shared" ref="G7:Q7" si="0">SUM(G8:G24)</f>
        <v>23.8</v>
      </c>
      <c r="H7" s="16">
        <f t="shared" si="0"/>
        <v>5</v>
      </c>
      <c r="I7" s="17">
        <f t="shared" si="0"/>
        <v>5</v>
      </c>
      <c r="J7" s="17">
        <f t="shared" si="0"/>
        <v>5</v>
      </c>
      <c r="K7" s="17">
        <f t="shared" si="0"/>
        <v>5</v>
      </c>
      <c r="L7" s="18">
        <f t="shared" si="0"/>
        <v>4.9999999999999991</v>
      </c>
      <c r="M7" s="16">
        <f t="shared" si="0"/>
        <v>0</v>
      </c>
      <c r="N7" s="17">
        <f t="shared" si="0"/>
        <v>0</v>
      </c>
      <c r="O7" s="17">
        <f t="shared" si="0"/>
        <v>0</v>
      </c>
      <c r="P7" s="17">
        <f t="shared" si="0"/>
        <v>0</v>
      </c>
      <c r="Q7" s="72">
        <f t="shared" si="0"/>
        <v>0</v>
      </c>
      <c r="R7" s="73"/>
      <c r="S7" s="4"/>
      <c r="T7" s="4"/>
      <c r="U7" s="4"/>
      <c r="V7" s="4"/>
      <c r="W7" s="4"/>
      <c r="X7" s="4"/>
      <c r="Y7" s="4"/>
      <c r="Z7" s="4"/>
    </row>
    <row r="8" spans="1:26" ht="19.5" customHeight="1">
      <c r="A8" s="96" t="s">
        <v>20</v>
      </c>
      <c r="B8" s="95" t="s">
        <v>41</v>
      </c>
      <c r="C8" s="80" t="s">
        <v>36</v>
      </c>
      <c r="D8" s="19"/>
      <c r="E8" s="20" t="s">
        <v>3</v>
      </c>
      <c r="F8" s="21">
        <v>1</v>
      </c>
      <c r="G8" s="22">
        <f t="shared" ref="G8:G9" si="1">IF(SUM(H8:L8)=0,"",SUM(H8:L8))</f>
        <v>0.2</v>
      </c>
      <c r="H8" s="23"/>
      <c r="I8" s="71"/>
      <c r="J8" s="77"/>
      <c r="K8" s="24">
        <v>0.1</v>
      </c>
      <c r="L8" s="24">
        <v>0.1</v>
      </c>
      <c r="M8" s="23"/>
      <c r="N8" s="74"/>
      <c r="O8" s="92"/>
      <c r="P8" s="24"/>
      <c r="Q8" s="74"/>
      <c r="R8" s="73"/>
      <c r="S8" s="4"/>
      <c r="T8" s="4"/>
      <c r="U8" s="4"/>
      <c r="V8" s="4"/>
      <c r="W8" s="4"/>
      <c r="X8" s="4"/>
      <c r="Y8" s="4"/>
      <c r="Z8" s="4"/>
    </row>
    <row r="9" spans="1:26" ht="19.5" customHeight="1">
      <c r="A9" s="97"/>
      <c r="B9" s="95"/>
      <c r="C9" s="81" t="s">
        <v>37</v>
      </c>
      <c r="D9" s="62"/>
      <c r="E9" s="64" t="s">
        <v>3</v>
      </c>
      <c r="F9" s="65">
        <v>1</v>
      </c>
      <c r="G9" s="66">
        <f t="shared" si="1"/>
        <v>0.4</v>
      </c>
      <c r="H9" s="67"/>
      <c r="I9" s="75"/>
      <c r="J9" s="69"/>
      <c r="K9" s="68">
        <v>0.2</v>
      </c>
      <c r="L9" s="68">
        <v>0.2</v>
      </c>
      <c r="M9" s="67"/>
      <c r="N9" s="75"/>
      <c r="O9" s="69"/>
      <c r="P9" s="68"/>
      <c r="Q9" s="75"/>
      <c r="R9" s="73"/>
      <c r="S9" s="4"/>
      <c r="T9" s="4"/>
      <c r="U9" s="4"/>
      <c r="V9" s="4"/>
      <c r="W9" s="4"/>
      <c r="X9" s="4"/>
      <c r="Y9" s="4"/>
      <c r="Z9" s="4"/>
    </row>
    <row r="10" spans="1:26" ht="19.5" customHeight="1">
      <c r="A10" s="97"/>
      <c r="B10" s="95"/>
      <c r="C10" s="80" t="s">
        <v>48</v>
      </c>
      <c r="D10" s="34"/>
      <c r="E10" s="28" t="s">
        <v>1</v>
      </c>
      <c r="F10" s="35">
        <v>1</v>
      </c>
      <c r="G10" s="30">
        <f t="shared" ref="G10:G15" si="2">IF(SUM(H10:L10)=0,"",SUM(H10:L10))</f>
        <v>1.5</v>
      </c>
      <c r="H10" s="37"/>
      <c r="I10" s="38"/>
      <c r="J10" s="32"/>
      <c r="K10" s="32">
        <v>1.5</v>
      </c>
      <c r="L10" s="33"/>
      <c r="M10" s="39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9.5" customHeight="1">
      <c r="A11" s="97"/>
      <c r="B11" s="95"/>
      <c r="C11" s="80" t="s">
        <v>38</v>
      </c>
      <c r="D11" s="61"/>
      <c r="E11" s="63" t="s">
        <v>3</v>
      </c>
      <c r="F11" s="35">
        <v>1</v>
      </c>
      <c r="G11" s="30">
        <f t="shared" si="2"/>
        <v>0.6</v>
      </c>
      <c r="H11" s="39"/>
      <c r="I11" s="40"/>
      <c r="J11" s="36"/>
      <c r="K11" s="36">
        <v>0.6</v>
      </c>
      <c r="L11" s="33"/>
      <c r="M11" s="39"/>
      <c r="N11" s="36"/>
      <c r="O11" s="36"/>
      <c r="P11" s="36"/>
      <c r="Q11" s="33"/>
      <c r="R11" s="4"/>
      <c r="S11" s="4"/>
      <c r="T11" s="4"/>
      <c r="U11" s="4"/>
      <c r="V11" s="4"/>
      <c r="W11" s="4"/>
      <c r="X11" s="4"/>
      <c r="Y11" s="4"/>
      <c r="Z11" s="4"/>
    </row>
    <row r="12" spans="1:26" s="78" customFormat="1" ht="19.5" customHeight="1">
      <c r="A12" s="97"/>
      <c r="B12" s="95"/>
      <c r="C12" s="90" t="s">
        <v>45</v>
      </c>
      <c r="D12" s="61"/>
      <c r="E12" s="63" t="s">
        <v>3</v>
      </c>
      <c r="F12" s="35">
        <v>1</v>
      </c>
      <c r="G12" s="30">
        <f t="shared" si="2"/>
        <v>1.2</v>
      </c>
      <c r="H12" s="39"/>
      <c r="I12" s="40"/>
      <c r="J12" s="36"/>
      <c r="K12" s="36"/>
      <c r="L12" s="33">
        <v>1.2</v>
      </c>
      <c r="M12" s="39"/>
      <c r="N12" s="36"/>
      <c r="O12" s="36"/>
      <c r="P12" s="36"/>
      <c r="Q12" s="33"/>
      <c r="R12" s="79"/>
      <c r="S12" s="79"/>
      <c r="T12" s="79"/>
      <c r="U12" s="79"/>
      <c r="V12" s="79"/>
      <c r="W12" s="79"/>
      <c r="X12" s="79"/>
      <c r="Y12" s="79"/>
      <c r="Z12" s="79"/>
    </row>
    <row r="13" spans="1:26" s="78" customFormat="1" ht="19.5" customHeight="1">
      <c r="A13" s="97"/>
      <c r="B13" s="95"/>
      <c r="C13" s="90" t="s">
        <v>46</v>
      </c>
      <c r="D13" s="61"/>
      <c r="E13" s="63" t="s">
        <v>3</v>
      </c>
      <c r="F13" s="35">
        <v>1</v>
      </c>
      <c r="G13" s="89">
        <f t="shared" si="2"/>
        <v>0.3</v>
      </c>
      <c r="H13" s="39"/>
      <c r="I13" s="40"/>
      <c r="J13" s="36"/>
      <c r="K13" s="36"/>
      <c r="L13" s="33">
        <v>0.3</v>
      </c>
      <c r="M13" s="39"/>
      <c r="N13" s="36"/>
      <c r="O13" s="36"/>
      <c r="P13" s="36"/>
      <c r="Q13" s="33"/>
      <c r="R13" s="79"/>
      <c r="S13" s="79"/>
      <c r="T13" s="79"/>
      <c r="U13" s="79"/>
      <c r="V13" s="79"/>
      <c r="W13" s="79"/>
      <c r="X13" s="79"/>
      <c r="Y13" s="79"/>
      <c r="Z13" s="79"/>
    </row>
    <row r="14" spans="1:26" s="78" customFormat="1" ht="19.5" customHeight="1">
      <c r="A14" s="97"/>
      <c r="B14" s="95"/>
      <c r="C14" s="80" t="s">
        <v>47</v>
      </c>
      <c r="D14" s="61"/>
      <c r="E14" s="63" t="s">
        <v>3</v>
      </c>
      <c r="F14" s="35">
        <v>1</v>
      </c>
      <c r="G14" s="89">
        <f t="shared" si="2"/>
        <v>0.5</v>
      </c>
      <c r="H14" s="39"/>
      <c r="I14" s="40"/>
      <c r="J14" s="36"/>
      <c r="K14" s="36"/>
      <c r="L14" s="33">
        <v>0.5</v>
      </c>
      <c r="M14" s="39"/>
      <c r="N14" s="36"/>
      <c r="O14" s="36"/>
      <c r="P14" s="36"/>
      <c r="Q14" s="33"/>
      <c r="R14" s="79"/>
      <c r="S14" s="79"/>
      <c r="T14" s="79"/>
      <c r="U14" s="79"/>
      <c r="V14" s="79"/>
      <c r="W14" s="79"/>
      <c r="X14" s="79"/>
      <c r="Y14" s="79"/>
      <c r="Z14" s="79"/>
    </row>
    <row r="15" spans="1:26" s="78" customFormat="1" ht="19.5" customHeight="1">
      <c r="A15" s="97"/>
      <c r="B15" s="95"/>
      <c r="C15" s="91" t="s">
        <v>49</v>
      </c>
      <c r="D15" s="61"/>
      <c r="E15" s="63" t="s">
        <v>3</v>
      </c>
      <c r="F15" s="35">
        <v>1</v>
      </c>
      <c r="G15" s="30">
        <f t="shared" si="2"/>
        <v>1</v>
      </c>
      <c r="H15" s="39"/>
      <c r="I15" s="40"/>
      <c r="J15" s="36"/>
      <c r="K15" s="36"/>
      <c r="L15" s="33">
        <v>1</v>
      </c>
      <c r="M15" s="39"/>
      <c r="N15" s="36"/>
      <c r="O15" s="36"/>
      <c r="P15" s="36"/>
      <c r="Q15" s="33"/>
      <c r="R15" s="79"/>
      <c r="S15" s="79"/>
      <c r="T15" s="79"/>
      <c r="U15" s="79"/>
      <c r="V15" s="79"/>
      <c r="W15" s="79"/>
      <c r="X15" s="79"/>
      <c r="Y15" s="79"/>
      <c r="Z15" s="79"/>
    </row>
    <row r="16" spans="1:26" s="78" customFormat="1" ht="19.5" customHeight="1">
      <c r="A16" s="97"/>
      <c r="B16" s="95"/>
      <c r="C16" s="91" t="s">
        <v>50</v>
      </c>
      <c r="D16" s="61"/>
      <c r="E16" s="63" t="s">
        <v>3</v>
      </c>
      <c r="F16" s="35">
        <v>1</v>
      </c>
      <c r="G16" s="30">
        <f t="shared" ref="G16" si="3">IF(SUM(H16:L16)=0,"",SUM(H16:L16))</f>
        <v>0.4</v>
      </c>
      <c r="H16" s="39"/>
      <c r="I16" s="40"/>
      <c r="J16" s="36"/>
      <c r="K16" s="36"/>
      <c r="L16" s="33">
        <v>0.4</v>
      </c>
      <c r="M16" s="39"/>
      <c r="N16" s="36"/>
      <c r="O16" s="36"/>
      <c r="P16" s="36"/>
      <c r="Q16" s="33"/>
      <c r="R16" s="79"/>
      <c r="S16" s="79"/>
      <c r="T16" s="79"/>
      <c r="U16" s="79"/>
      <c r="V16" s="79"/>
      <c r="W16" s="79"/>
      <c r="X16" s="79"/>
      <c r="Y16" s="79"/>
      <c r="Z16" s="79"/>
    </row>
    <row r="17" spans="1:26" ht="19.5" customHeight="1">
      <c r="A17" s="120" t="s">
        <v>21</v>
      </c>
      <c r="B17" s="41"/>
      <c r="C17" s="48" t="s">
        <v>51</v>
      </c>
      <c r="D17" s="42"/>
      <c r="E17" s="76" t="s">
        <v>3</v>
      </c>
      <c r="F17" s="88">
        <v>1</v>
      </c>
      <c r="G17" s="43">
        <f t="shared" ref="G17:G20" si="4">IF(SUM(H17:L17)=0,"",SUM(H17:L17))</f>
        <v>2.2000000000000002</v>
      </c>
      <c r="H17" s="44"/>
      <c r="I17" s="45"/>
      <c r="J17" s="45"/>
      <c r="K17" s="45">
        <v>1.2</v>
      </c>
      <c r="L17" s="46">
        <v>1</v>
      </c>
      <c r="M17" s="44"/>
      <c r="N17" s="45"/>
      <c r="O17" s="45"/>
      <c r="P17" s="47"/>
      <c r="Q17" s="46"/>
      <c r="R17" s="4"/>
      <c r="S17" s="4"/>
      <c r="T17" s="4"/>
      <c r="U17" s="4"/>
      <c r="V17" s="4"/>
      <c r="W17" s="4"/>
      <c r="X17" s="4"/>
      <c r="Y17" s="4"/>
      <c r="Z17" s="4"/>
    </row>
    <row r="18" spans="1:26" ht="19.5" customHeight="1">
      <c r="A18" s="121"/>
      <c r="B18" s="26"/>
      <c r="C18" s="34" t="s">
        <v>52</v>
      </c>
      <c r="D18" s="27"/>
      <c r="E18" s="70" t="s">
        <v>3</v>
      </c>
      <c r="F18" s="29">
        <v>1</v>
      </c>
      <c r="G18" s="30">
        <f t="shared" si="4"/>
        <v>0.30000000000000004</v>
      </c>
      <c r="H18" s="31"/>
      <c r="I18" s="32"/>
      <c r="J18" s="32"/>
      <c r="K18" s="32">
        <v>0.1</v>
      </c>
      <c r="L18" s="33">
        <v>0.2</v>
      </c>
      <c r="M18" s="31"/>
      <c r="N18" s="32"/>
      <c r="O18" s="40"/>
      <c r="P18" s="40"/>
      <c r="Q18" s="33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>
      <c r="A19" s="122"/>
      <c r="B19" s="26"/>
      <c r="C19" s="27" t="s">
        <v>53</v>
      </c>
      <c r="D19" s="27" t="s">
        <v>54</v>
      </c>
      <c r="E19" s="63" t="s">
        <v>3</v>
      </c>
      <c r="F19" s="35">
        <v>1</v>
      </c>
      <c r="G19" s="30">
        <f t="shared" si="4"/>
        <v>0.2</v>
      </c>
      <c r="H19" s="31"/>
      <c r="I19" s="32"/>
      <c r="J19" s="32"/>
      <c r="K19" s="32">
        <v>0.1</v>
      </c>
      <c r="L19" s="33">
        <v>0.1</v>
      </c>
      <c r="M19" s="31"/>
      <c r="N19" s="32"/>
      <c r="O19" s="32"/>
      <c r="P19" s="32"/>
      <c r="Q19" s="33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>
      <c r="A20" s="49" t="s">
        <v>22</v>
      </c>
      <c r="B20" s="83" t="s">
        <v>23</v>
      </c>
      <c r="C20" s="85" t="s">
        <v>39</v>
      </c>
      <c r="D20" s="84"/>
      <c r="E20" s="19"/>
      <c r="F20" s="21"/>
      <c r="G20" s="22">
        <f t="shared" si="4"/>
        <v>15</v>
      </c>
      <c r="H20" s="23">
        <v>5</v>
      </c>
      <c r="I20" s="24">
        <v>5</v>
      </c>
      <c r="J20" s="24">
        <v>5</v>
      </c>
      <c r="K20" s="50"/>
      <c r="L20" s="25"/>
      <c r="M20" s="23"/>
      <c r="N20" s="24"/>
      <c r="O20" s="24"/>
      <c r="P20" s="24"/>
      <c r="Q20" s="25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>
      <c r="A21" s="51"/>
      <c r="B21" s="86" t="s">
        <v>42</v>
      </c>
      <c r="C21" s="82" t="s">
        <v>43</v>
      </c>
      <c r="D21" s="87" t="s">
        <v>44</v>
      </c>
      <c r="E21" s="27"/>
      <c r="F21" s="29"/>
      <c r="G21" s="30"/>
      <c r="H21" s="31"/>
      <c r="I21" s="32"/>
      <c r="J21" s="32"/>
      <c r="K21" s="32">
        <v>1.2</v>
      </c>
      <c r="L21" s="33"/>
      <c r="M21" s="31"/>
      <c r="N21" s="32"/>
      <c r="O21" s="32"/>
      <c r="P21" s="32"/>
      <c r="Q21" s="52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>
      <c r="A22" s="49" t="s">
        <v>24</v>
      </c>
      <c r="B22" s="54" t="s">
        <v>25</v>
      </c>
      <c r="C22" s="98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0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>
      <c r="A23" s="51"/>
      <c r="B23" s="55"/>
      <c r="C23" s="101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3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>
      <c r="A24" s="53"/>
      <c r="B24" s="56"/>
      <c r="C24" s="104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6"/>
      <c r="R24" s="4"/>
      <c r="S24" s="4"/>
      <c r="T24" s="4"/>
      <c r="U24" s="4"/>
      <c r="V24" s="4"/>
      <c r="W24" s="4"/>
      <c r="X24" s="4"/>
      <c r="Y24" s="4"/>
      <c r="Z24" s="4"/>
    </row>
    <row r="25" spans="1:26" ht="17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7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7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7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7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</sheetData>
  <mergeCells count="17">
    <mergeCell ref="C24:Q24"/>
    <mergeCell ref="C2:D2"/>
    <mergeCell ref="A4:E5"/>
    <mergeCell ref="F4:Q4"/>
    <mergeCell ref="F5:L5"/>
    <mergeCell ref="M5:Q5"/>
    <mergeCell ref="A6:A7"/>
    <mergeCell ref="B6:B7"/>
    <mergeCell ref="A17:A19"/>
    <mergeCell ref="C6:C7"/>
    <mergeCell ref="D6:D7"/>
    <mergeCell ref="E6:E7"/>
    <mergeCell ref="F6:F7"/>
    <mergeCell ref="B8:B16"/>
    <mergeCell ref="A8:A16"/>
    <mergeCell ref="C22:Q22"/>
    <mergeCell ref="C23:Q23"/>
  </mergeCells>
  <phoneticPr fontId="22" type="noConversion"/>
  <dataValidations count="1">
    <dataValidation type="list" allowBlank="1" showErrorMessage="1" sqref="E8:E19" xr:uid="{00000000-0002-0000-0000-000000000000}">
      <formula1>$Q$1:$Q$2</formula1>
    </dataValidation>
  </dataValidation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workbookViewId="0"/>
  </sheetViews>
  <sheetFormatPr defaultColWidth="12.59765625" defaultRowHeight="15" customHeight="1"/>
  <cols>
    <col min="1" max="1" width="7.59765625" customWidth="1"/>
    <col min="2" max="2" width="9.8984375" customWidth="1"/>
    <col min="3" max="3" width="51.09765625" customWidth="1"/>
    <col min="4" max="4" width="14.3984375" customWidth="1"/>
    <col min="5" max="26" width="7.59765625" customWidth="1"/>
  </cols>
  <sheetData>
    <row r="1" spans="2:4" ht="17.25" customHeight="1"/>
    <row r="2" spans="2:4" ht="17.25" customHeight="1"/>
    <row r="3" spans="2:4" ht="17.25" customHeight="1"/>
    <row r="4" spans="2:4" ht="17.25" customHeight="1">
      <c r="B4" s="57">
        <v>44452</v>
      </c>
      <c r="C4" s="58" t="s">
        <v>26</v>
      </c>
      <c r="D4" s="124" t="s">
        <v>27</v>
      </c>
    </row>
    <row r="5" spans="2:4" ht="17.25" customHeight="1">
      <c r="C5" s="59" t="s">
        <v>28</v>
      </c>
      <c r="D5" s="108"/>
    </row>
    <row r="6" spans="2:4" ht="17.25" customHeight="1">
      <c r="C6" s="60" t="s">
        <v>29</v>
      </c>
      <c r="D6" s="108"/>
    </row>
    <row r="7" spans="2:4" ht="17.25" customHeight="1">
      <c r="C7" s="60" t="s">
        <v>30</v>
      </c>
      <c r="D7" s="124" t="s">
        <v>31</v>
      </c>
    </row>
    <row r="8" spans="2:4" ht="17.25" customHeight="1">
      <c r="C8" s="60" t="s">
        <v>32</v>
      </c>
      <c r="D8" s="108"/>
    </row>
    <row r="9" spans="2:4" ht="17.25" customHeight="1"/>
    <row r="10" spans="2:4" ht="17.25" customHeight="1">
      <c r="B10" s="57">
        <v>44453</v>
      </c>
      <c r="C10" s="58" t="s">
        <v>33</v>
      </c>
    </row>
    <row r="11" spans="2:4" ht="17.25" customHeight="1">
      <c r="C11" s="59" t="s">
        <v>28</v>
      </c>
    </row>
    <row r="12" spans="2:4" ht="17.25" customHeight="1">
      <c r="C12" s="60" t="s">
        <v>34</v>
      </c>
    </row>
    <row r="13" spans="2:4" ht="17.25" customHeight="1">
      <c r="C13" s="60" t="s">
        <v>35</v>
      </c>
    </row>
    <row r="14" spans="2:4" ht="17.25" customHeight="1"/>
    <row r="15" spans="2:4" ht="17.25" customHeight="1"/>
    <row r="16" spans="2:4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2">
    <mergeCell ref="D4:D6"/>
    <mergeCell ref="D7:D8"/>
  </mergeCells>
  <phoneticPr fontId="22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2021-09-24T08:35:03Z</dcterms:modified>
</cp:coreProperties>
</file>